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70" tabRatio="813"/>
  </bookViews>
  <sheets>
    <sheet name="HİSSEDÂRA SATIŞ" sheetId="14" r:id="rId1"/>
    <sheet name="HÜLASA" sheetId="2" r:id="rId2"/>
    <sheet name="Sayfa1" sheetId="15" r:id="rId3"/>
    <sheet name="iptaller" sheetId="16" r:id="rId4"/>
    <sheet name="GİDER" sheetId="3" r:id="rId5"/>
    <sheet name="GELİR" sheetId="4" r:id="rId6"/>
    <sheet name="TALEBEYE HİSSE" sheetId="7" r:id="rId7"/>
    <sheet name="B.BAŞ KESİM" sheetId="9" r:id="rId8"/>
    <sheet name="K.baş KESİM" sheetId="10" r:id="rId9"/>
    <sheet name="B.BAŞ SATIŞ" sheetId="5" r:id="rId10"/>
    <sheet name="K.baş SATIŞ" sheetId="6" r:id="rId11"/>
    <sheet name="YURTDIŞI HİSSE" sheetId="12" r:id="rId12"/>
  </sheets>
  <definedNames>
    <definedName name="_xlnm.Print_Area" localSheetId="0">'HİSSEDÂRA SATIŞ'!$A$1:$N$818</definedName>
    <definedName name="_xlnm.Print_Area" localSheetId="1">HÜLASA!$A$1:$K$31</definedName>
    <definedName name="_xlnm.Print_Titles" localSheetId="7">'B.BAŞ KESİM'!$1:$2</definedName>
    <definedName name="_xlnm.Print_Titles" localSheetId="9">'B.BAŞ SATIŞ'!$1:$2</definedName>
    <definedName name="_xlnm.Print_Titles" localSheetId="5">GELİR!$1:$2</definedName>
    <definedName name="_xlnm.Print_Titles" localSheetId="4">GİDER!$1:$2</definedName>
    <definedName name="_xlnm.Print_Titles" localSheetId="8">'K.baş KESİM'!$1:$2</definedName>
    <definedName name="_xlnm.Print_Titles" localSheetId="10">'K.baş SATIŞ'!$1:$2</definedName>
    <definedName name="_xlnm.Print_Titles" localSheetId="6">'TALEBEYE HİSSE'!$1:$2</definedName>
    <definedName name="_xlnm.Print_Titles" localSheetId="11">'YURTDIŞI HİSSE'!$1:$2</definedName>
    <definedName name="Z_77B64F6F_4C8E_4C6D_8200_C8ACC9FB2978_.wvu.PrintTitles" localSheetId="7" hidden="1">'B.BAŞ KESİM'!$1:$2</definedName>
    <definedName name="Z_77B64F6F_4C8E_4C6D_8200_C8ACC9FB2978_.wvu.PrintTitles" localSheetId="9" hidden="1">'B.BAŞ SATIŞ'!$1:$2</definedName>
    <definedName name="Z_77B64F6F_4C8E_4C6D_8200_C8ACC9FB2978_.wvu.PrintTitles" localSheetId="4" hidden="1">GİDER!$1:$2</definedName>
    <definedName name="Z_77B64F6F_4C8E_4C6D_8200_C8ACC9FB2978_.wvu.PrintTitles" localSheetId="10" hidden="1">'K.baş SATIŞ'!$1:$2</definedName>
  </definedNames>
  <calcPr calcId="152511"/>
  <customWorkbookViews>
    <customWorkbookView name="pc2 - Kişisel Görünüm" guid="{77B64F6F-4C8E-4C6D-8200-C8ACC9FB2978}" mergeInterval="0" personalView="1" maximized="1" xWindow="1" yWindow="1" windowWidth="1356" windowHeight="549" tabRatio="877" activeSheetId="3"/>
  </customWorkbookViews>
  <fileRecoveryPr autoRecover="0"/>
</workbook>
</file>

<file path=xl/calcChain.xml><?xml version="1.0" encoding="utf-8"?>
<calcChain xmlns="http://schemas.openxmlformats.org/spreadsheetml/2006/main">
  <c r="L21" i="14" l="1"/>
  <c r="R2" i="14"/>
  <c r="B8" i="2" s="1"/>
  <c r="K818" i="14" l="1"/>
  <c r="J818" i="14"/>
  <c r="I818" i="14"/>
  <c r="H818" i="14"/>
  <c r="L817" i="14"/>
  <c r="M817" i="14" s="1"/>
  <c r="L816" i="14"/>
  <c r="M816" i="14" s="1"/>
  <c r="L815" i="14"/>
  <c r="M815" i="14" s="1"/>
  <c r="L814" i="14"/>
  <c r="M814" i="14" s="1"/>
  <c r="L813" i="14"/>
  <c r="M813" i="14" s="1"/>
  <c r="L812" i="14"/>
  <c r="M812" i="14" s="1"/>
  <c r="L811" i="14"/>
  <c r="M811" i="14" s="1"/>
  <c r="K810" i="14"/>
  <c r="J810" i="14"/>
  <c r="I810" i="14"/>
  <c r="H810" i="14"/>
  <c r="L809" i="14"/>
  <c r="M809" i="14" s="1"/>
  <c r="L808" i="14"/>
  <c r="M808" i="14" s="1"/>
  <c r="L807" i="14"/>
  <c r="M807" i="14" s="1"/>
  <c r="L806" i="14"/>
  <c r="M806" i="14" s="1"/>
  <c r="M805" i="14"/>
  <c r="L805" i="14"/>
  <c r="L804" i="14"/>
  <c r="M804" i="14" s="1"/>
  <c r="L803" i="14"/>
  <c r="M803" i="14" s="1"/>
  <c r="K802" i="14"/>
  <c r="J802" i="14"/>
  <c r="I802" i="14"/>
  <c r="H802" i="14"/>
  <c r="L801" i="14"/>
  <c r="M801" i="14" s="1"/>
  <c r="L800" i="14"/>
  <c r="M800" i="14" s="1"/>
  <c r="L799" i="14"/>
  <c r="M799" i="14" s="1"/>
  <c r="L798" i="14"/>
  <c r="M798" i="14" s="1"/>
  <c r="M797" i="14"/>
  <c r="L797" i="14"/>
  <c r="L796" i="14"/>
  <c r="M796" i="14" s="1"/>
  <c r="L795" i="14"/>
  <c r="M795" i="14" s="1"/>
  <c r="K794" i="14"/>
  <c r="J794" i="14"/>
  <c r="I794" i="14"/>
  <c r="H794" i="14"/>
  <c r="L793" i="14"/>
  <c r="M793" i="14" s="1"/>
  <c r="L792" i="14"/>
  <c r="M792" i="14" s="1"/>
  <c r="L791" i="14"/>
  <c r="M791" i="14" s="1"/>
  <c r="L790" i="14"/>
  <c r="M790" i="14" s="1"/>
  <c r="L789" i="14"/>
  <c r="M789" i="14" s="1"/>
  <c r="L788" i="14"/>
  <c r="M788" i="14" s="1"/>
  <c r="L787" i="14"/>
  <c r="M787" i="14" s="1"/>
  <c r="K786" i="14"/>
  <c r="J786" i="14"/>
  <c r="I786" i="14"/>
  <c r="H786" i="14"/>
  <c r="L785" i="14"/>
  <c r="M785" i="14" s="1"/>
  <c r="L784" i="14"/>
  <c r="M784" i="14" s="1"/>
  <c r="L783" i="14"/>
  <c r="M783" i="14" s="1"/>
  <c r="L782" i="14"/>
  <c r="M782" i="14" s="1"/>
  <c r="L781" i="14"/>
  <c r="M781" i="14" s="1"/>
  <c r="L780" i="14"/>
  <c r="M780" i="14" s="1"/>
  <c r="L779" i="14"/>
  <c r="M779" i="14" s="1"/>
  <c r="K778" i="14"/>
  <c r="J778" i="14"/>
  <c r="I778" i="14"/>
  <c r="H778" i="14"/>
  <c r="L777" i="14"/>
  <c r="M777" i="14" s="1"/>
  <c r="L776" i="14"/>
  <c r="M776" i="14" s="1"/>
  <c r="L775" i="14"/>
  <c r="M775" i="14" s="1"/>
  <c r="L774" i="14"/>
  <c r="M774" i="14" s="1"/>
  <c r="L773" i="14"/>
  <c r="M773" i="14" s="1"/>
  <c r="L772" i="14"/>
  <c r="M772" i="14" s="1"/>
  <c r="L771" i="14"/>
  <c r="M771" i="14" s="1"/>
  <c r="K770" i="14"/>
  <c r="J770" i="14"/>
  <c r="I770" i="14"/>
  <c r="H770" i="14"/>
  <c r="L769" i="14"/>
  <c r="M769" i="14" s="1"/>
  <c r="L768" i="14"/>
  <c r="M768" i="14" s="1"/>
  <c r="L767" i="14"/>
  <c r="M767" i="14" s="1"/>
  <c r="L766" i="14"/>
  <c r="M766" i="14" s="1"/>
  <c r="L765" i="14"/>
  <c r="M765" i="14" s="1"/>
  <c r="L764" i="14"/>
  <c r="M764" i="14" s="1"/>
  <c r="L763" i="14"/>
  <c r="M763" i="14" s="1"/>
  <c r="K762" i="14"/>
  <c r="J762" i="14"/>
  <c r="I762" i="14"/>
  <c r="H762" i="14"/>
  <c r="L761" i="14"/>
  <c r="M761" i="14" s="1"/>
  <c r="L760" i="14"/>
  <c r="M760" i="14" s="1"/>
  <c r="L759" i="14"/>
  <c r="M759" i="14" s="1"/>
  <c r="L758" i="14"/>
  <c r="M758" i="14" s="1"/>
  <c r="L757" i="14"/>
  <c r="M757" i="14" s="1"/>
  <c r="L756" i="14"/>
  <c r="M756" i="14" s="1"/>
  <c r="L755" i="14"/>
  <c r="M755" i="14" s="1"/>
  <c r="K754" i="14"/>
  <c r="J754" i="14"/>
  <c r="I754" i="14"/>
  <c r="H754" i="14"/>
  <c r="L753" i="14"/>
  <c r="M753" i="14" s="1"/>
  <c r="L752" i="14"/>
  <c r="M752" i="14" s="1"/>
  <c r="L751" i="14"/>
  <c r="M751" i="14" s="1"/>
  <c r="L750" i="14"/>
  <c r="M750" i="14" s="1"/>
  <c r="L749" i="14"/>
  <c r="M749" i="14" s="1"/>
  <c r="L748" i="14"/>
  <c r="M748" i="14" s="1"/>
  <c r="L747" i="14"/>
  <c r="M747" i="14" s="1"/>
  <c r="K746" i="14"/>
  <c r="J746" i="14"/>
  <c r="I746" i="14"/>
  <c r="H746" i="14"/>
  <c r="L745" i="14"/>
  <c r="M745" i="14" s="1"/>
  <c r="L744" i="14"/>
  <c r="M744" i="14" s="1"/>
  <c r="L743" i="14"/>
  <c r="M743" i="14" s="1"/>
  <c r="L742" i="14"/>
  <c r="M742" i="14" s="1"/>
  <c r="L741" i="14"/>
  <c r="M741" i="14" s="1"/>
  <c r="L740" i="14"/>
  <c r="M740" i="14" s="1"/>
  <c r="L739" i="14"/>
  <c r="M739" i="14" s="1"/>
  <c r="K738" i="14"/>
  <c r="J738" i="14"/>
  <c r="I738" i="14"/>
  <c r="H738" i="14"/>
  <c r="L737" i="14"/>
  <c r="M737" i="14" s="1"/>
  <c r="L736" i="14"/>
  <c r="M736" i="14" s="1"/>
  <c r="L735" i="14"/>
  <c r="M735" i="14" s="1"/>
  <c r="L734" i="14"/>
  <c r="M734" i="14" s="1"/>
  <c r="L733" i="14"/>
  <c r="M733" i="14" s="1"/>
  <c r="L732" i="14"/>
  <c r="M732" i="14" s="1"/>
  <c r="L731" i="14"/>
  <c r="M731" i="14" s="1"/>
  <c r="K730" i="14"/>
  <c r="J730" i="14"/>
  <c r="I730" i="14"/>
  <c r="H730" i="14"/>
  <c r="L729" i="14"/>
  <c r="M729" i="14" s="1"/>
  <c r="L728" i="14"/>
  <c r="M728" i="14" s="1"/>
  <c r="L727" i="14"/>
  <c r="M727" i="14" s="1"/>
  <c r="L726" i="14"/>
  <c r="M726" i="14" s="1"/>
  <c r="L725" i="14"/>
  <c r="M725" i="14" s="1"/>
  <c r="L724" i="14"/>
  <c r="M724" i="14" s="1"/>
  <c r="L723" i="14"/>
  <c r="M723" i="14" s="1"/>
  <c r="K722" i="14"/>
  <c r="J722" i="14"/>
  <c r="I722" i="14"/>
  <c r="H722" i="14"/>
  <c r="L721" i="14"/>
  <c r="M721" i="14" s="1"/>
  <c r="L720" i="14"/>
  <c r="M720" i="14" s="1"/>
  <c r="L719" i="14"/>
  <c r="M719" i="14" s="1"/>
  <c r="L718" i="14"/>
  <c r="M718" i="14" s="1"/>
  <c r="L717" i="14"/>
  <c r="M717" i="14" s="1"/>
  <c r="L716" i="14"/>
  <c r="M716" i="14" s="1"/>
  <c r="L715" i="14"/>
  <c r="M715" i="14" s="1"/>
  <c r="K714" i="14"/>
  <c r="J714" i="14"/>
  <c r="I714" i="14"/>
  <c r="H714" i="14"/>
  <c r="L713" i="14"/>
  <c r="M713" i="14" s="1"/>
  <c r="L712" i="14"/>
  <c r="M712" i="14" s="1"/>
  <c r="L711" i="14"/>
  <c r="M711" i="14" s="1"/>
  <c r="L710" i="14"/>
  <c r="M710" i="14" s="1"/>
  <c r="L709" i="14"/>
  <c r="M709" i="14" s="1"/>
  <c r="L708" i="14"/>
  <c r="M708" i="14" s="1"/>
  <c r="L707" i="14"/>
  <c r="M707" i="14" s="1"/>
  <c r="K706" i="14"/>
  <c r="J706" i="14"/>
  <c r="I706" i="14"/>
  <c r="H706" i="14"/>
  <c r="L705" i="14"/>
  <c r="M705" i="14" s="1"/>
  <c r="L704" i="14"/>
  <c r="M704" i="14" s="1"/>
  <c r="L703" i="14"/>
  <c r="M703" i="14" s="1"/>
  <c r="L702" i="14"/>
  <c r="M702" i="14" s="1"/>
  <c r="L701" i="14"/>
  <c r="M701" i="14" s="1"/>
  <c r="L700" i="14"/>
  <c r="M700" i="14" s="1"/>
  <c r="L699" i="14"/>
  <c r="M699" i="14" s="1"/>
  <c r="K698" i="14"/>
  <c r="J698" i="14"/>
  <c r="I698" i="14"/>
  <c r="H698" i="14"/>
  <c r="L697" i="14"/>
  <c r="M697" i="14" s="1"/>
  <c r="L696" i="14"/>
  <c r="M696" i="14" s="1"/>
  <c r="L695" i="14"/>
  <c r="M695" i="14" s="1"/>
  <c r="L694" i="14"/>
  <c r="M694" i="14" s="1"/>
  <c r="L693" i="14"/>
  <c r="M693" i="14" s="1"/>
  <c r="L692" i="14"/>
  <c r="M692" i="14" s="1"/>
  <c r="L691" i="14"/>
  <c r="M691" i="14" s="1"/>
  <c r="K690" i="14"/>
  <c r="J690" i="14"/>
  <c r="I690" i="14"/>
  <c r="H690" i="14"/>
  <c r="L689" i="14"/>
  <c r="M689" i="14" s="1"/>
  <c r="L688" i="14"/>
  <c r="M688" i="14" s="1"/>
  <c r="L687" i="14"/>
  <c r="M687" i="14" s="1"/>
  <c r="L686" i="14"/>
  <c r="M686" i="14" s="1"/>
  <c r="L685" i="14"/>
  <c r="M685" i="14" s="1"/>
  <c r="L684" i="14"/>
  <c r="M684" i="14" s="1"/>
  <c r="L683" i="14"/>
  <c r="M683" i="14" s="1"/>
  <c r="K682" i="14"/>
  <c r="J682" i="14"/>
  <c r="I682" i="14"/>
  <c r="H682" i="14"/>
  <c r="L681" i="14"/>
  <c r="M681" i="14" s="1"/>
  <c r="L680" i="14"/>
  <c r="M680" i="14" s="1"/>
  <c r="L679" i="14"/>
  <c r="M679" i="14" s="1"/>
  <c r="L678" i="14"/>
  <c r="M678" i="14" s="1"/>
  <c r="L677" i="14"/>
  <c r="M677" i="14" s="1"/>
  <c r="L676" i="14"/>
  <c r="M676" i="14" s="1"/>
  <c r="L675" i="14"/>
  <c r="M675" i="14" s="1"/>
  <c r="K674" i="14"/>
  <c r="J674" i="14"/>
  <c r="I674" i="14"/>
  <c r="H674" i="14"/>
  <c r="L673" i="14"/>
  <c r="M673" i="14" s="1"/>
  <c r="L672" i="14"/>
  <c r="M672" i="14" s="1"/>
  <c r="L671" i="14"/>
  <c r="M671" i="14" s="1"/>
  <c r="L670" i="14"/>
  <c r="M670" i="14" s="1"/>
  <c r="L669" i="14"/>
  <c r="M669" i="14" s="1"/>
  <c r="L668" i="14"/>
  <c r="M668" i="14" s="1"/>
  <c r="L667" i="14"/>
  <c r="M667" i="14" s="1"/>
  <c r="K666" i="14"/>
  <c r="J666" i="14"/>
  <c r="I666" i="14"/>
  <c r="H666" i="14"/>
  <c r="L665" i="14"/>
  <c r="M665" i="14" s="1"/>
  <c r="L664" i="14"/>
  <c r="M664" i="14" s="1"/>
  <c r="L663" i="14"/>
  <c r="M663" i="14" s="1"/>
  <c r="L662" i="14"/>
  <c r="M662" i="14" s="1"/>
  <c r="L661" i="14"/>
  <c r="M661" i="14" s="1"/>
  <c r="L660" i="14"/>
  <c r="M660" i="14" s="1"/>
  <c r="L659" i="14"/>
  <c r="M659" i="14" s="1"/>
  <c r="K658" i="14"/>
  <c r="J658" i="14"/>
  <c r="I658" i="14"/>
  <c r="H658" i="14"/>
  <c r="L657" i="14"/>
  <c r="M657" i="14" s="1"/>
  <c r="L656" i="14"/>
  <c r="M656" i="14" s="1"/>
  <c r="L655" i="14"/>
  <c r="M655" i="14" s="1"/>
  <c r="L654" i="14"/>
  <c r="M654" i="14" s="1"/>
  <c r="L653" i="14"/>
  <c r="M653" i="14" s="1"/>
  <c r="L652" i="14"/>
  <c r="M652" i="14" s="1"/>
  <c r="L651" i="14"/>
  <c r="M651" i="14" s="1"/>
  <c r="K650" i="14"/>
  <c r="J650" i="14"/>
  <c r="I650" i="14"/>
  <c r="H650" i="14"/>
  <c r="L649" i="14"/>
  <c r="M649" i="14" s="1"/>
  <c r="L648" i="14"/>
  <c r="M648" i="14" s="1"/>
  <c r="L647" i="14"/>
  <c r="M647" i="14" s="1"/>
  <c r="L646" i="14"/>
  <c r="M646" i="14" s="1"/>
  <c r="L645" i="14"/>
  <c r="M645" i="14" s="1"/>
  <c r="L644" i="14"/>
  <c r="M644" i="14" s="1"/>
  <c r="L643" i="14"/>
  <c r="M643" i="14" s="1"/>
  <c r="K642" i="14"/>
  <c r="J642" i="14"/>
  <c r="I642" i="14"/>
  <c r="H642" i="14"/>
  <c r="L641" i="14"/>
  <c r="M641" i="14" s="1"/>
  <c r="L640" i="14"/>
  <c r="M640" i="14" s="1"/>
  <c r="L639" i="14"/>
  <c r="M639" i="14" s="1"/>
  <c r="L638" i="14"/>
  <c r="M638" i="14" s="1"/>
  <c r="L637" i="14"/>
  <c r="M637" i="14" s="1"/>
  <c r="L636" i="14"/>
  <c r="M636" i="14" s="1"/>
  <c r="L635" i="14"/>
  <c r="M635" i="14" s="1"/>
  <c r="K634" i="14"/>
  <c r="J634" i="14"/>
  <c r="I634" i="14"/>
  <c r="H634" i="14"/>
  <c r="L633" i="14"/>
  <c r="M633" i="14" s="1"/>
  <c r="L632" i="14"/>
  <c r="M632" i="14" s="1"/>
  <c r="L631" i="14"/>
  <c r="M631" i="14" s="1"/>
  <c r="L630" i="14"/>
  <c r="M630" i="14" s="1"/>
  <c r="L629" i="14"/>
  <c r="M629" i="14" s="1"/>
  <c r="L628" i="14"/>
  <c r="M628" i="14" s="1"/>
  <c r="L627" i="14"/>
  <c r="M627" i="14" s="1"/>
  <c r="K626" i="14"/>
  <c r="J626" i="14"/>
  <c r="I626" i="14"/>
  <c r="H626" i="14"/>
  <c r="L625" i="14"/>
  <c r="M625" i="14" s="1"/>
  <c r="L624" i="14"/>
  <c r="M624" i="14" s="1"/>
  <c r="L623" i="14"/>
  <c r="M623" i="14" s="1"/>
  <c r="L622" i="14"/>
  <c r="M622" i="14" s="1"/>
  <c r="L621" i="14"/>
  <c r="M621" i="14" s="1"/>
  <c r="L620" i="14"/>
  <c r="M620" i="14" s="1"/>
  <c r="L619" i="14"/>
  <c r="M619" i="14" s="1"/>
  <c r="K618" i="14"/>
  <c r="J618" i="14"/>
  <c r="I618" i="14"/>
  <c r="H618" i="14"/>
  <c r="L617" i="14"/>
  <c r="M617" i="14" s="1"/>
  <c r="L616" i="14"/>
  <c r="M616" i="14" s="1"/>
  <c r="L615" i="14"/>
  <c r="M615" i="14" s="1"/>
  <c r="L614" i="14"/>
  <c r="M614" i="14" s="1"/>
  <c r="L613" i="14"/>
  <c r="M613" i="14" s="1"/>
  <c r="L612" i="14"/>
  <c r="M612" i="14" s="1"/>
  <c r="L611" i="14"/>
  <c r="M611" i="14" s="1"/>
  <c r="K610" i="14"/>
  <c r="J610" i="14"/>
  <c r="I610" i="14"/>
  <c r="H610" i="14"/>
  <c r="L609" i="14"/>
  <c r="M609" i="14" s="1"/>
  <c r="L608" i="14"/>
  <c r="M608" i="14" s="1"/>
  <c r="L607" i="14"/>
  <c r="M607" i="14" s="1"/>
  <c r="L606" i="14"/>
  <c r="M606" i="14" s="1"/>
  <c r="L605" i="14"/>
  <c r="M605" i="14" s="1"/>
  <c r="L604" i="14"/>
  <c r="M604" i="14" s="1"/>
  <c r="L603" i="14"/>
  <c r="M603" i="14" s="1"/>
  <c r="K602" i="14"/>
  <c r="J602" i="14"/>
  <c r="I602" i="14"/>
  <c r="H602" i="14"/>
  <c r="L601" i="14"/>
  <c r="M601" i="14" s="1"/>
  <c r="L600" i="14"/>
  <c r="M600" i="14" s="1"/>
  <c r="L599" i="14"/>
  <c r="M599" i="14" s="1"/>
  <c r="L598" i="14"/>
  <c r="M598" i="14" s="1"/>
  <c r="L597" i="14"/>
  <c r="M597" i="14" s="1"/>
  <c r="L596" i="14"/>
  <c r="M596" i="14" s="1"/>
  <c r="L595" i="14"/>
  <c r="M595" i="14" s="1"/>
  <c r="K594" i="14"/>
  <c r="J594" i="14"/>
  <c r="I594" i="14"/>
  <c r="H594" i="14"/>
  <c r="L593" i="14"/>
  <c r="M593" i="14" s="1"/>
  <c r="L592" i="14"/>
  <c r="M592" i="14" s="1"/>
  <c r="L591" i="14"/>
  <c r="M591" i="14" s="1"/>
  <c r="L590" i="14"/>
  <c r="M590" i="14" s="1"/>
  <c r="L589" i="14"/>
  <c r="M589" i="14" s="1"/>
  <c r="L588" i="14"/>
  <c r="M588" i="14" s="1"/>
  <c r="L587" i="14"/>
  <c r="M587" i="14" s="1"/>
  <c r="K586" i="14"/>
  <c r="J586" i="14"/>
  <c r="I586" i="14"/>
  <c r="H586" i="14"/>
  <c r="L585" i="14"/>
  <c r="M585" i="14" s="1"/>
  <c r="L584" i="14"/>
  <c r="M584" i="14" s="1"/>
  <c r="L583" i="14"/>
  <c r="M583" i="14" s="1"/>
  <c r="L582" i="14"/>
  <c r="M582" i="14" s="1"/>
  <c r="L581" i="14"/>
  <c r="M581" i="14" s="1"/>
  <c r="L580" i="14"/>
  <c r="M580" i="14" s="1"/>
  <c r="L579" i="14"/>
  <c r="M579" i="14" s="1"/>
  <c r="K578" i="14"/>
  <c r="J578" i="14"/>
  <c r="I578" i="14"/>
  <c r="H578" i="14"/>
  <c r="L577" i="14"/>
  <c r="M577" i="14" s="1"/>
  <c r="L576" i="14"/>
  <c r="M576" i="14" s="1"/>
  <c r="L575" i="14"/>
  <c r="M575" i="14" s="1"/>
  <c r="L574" i="14"/>
  <c r="M574" i="14" s="1"/>
  <c r="L573" i="14"/>
  <c r="M573" i="14" s="1"/>
  <c r="L572" i="14"/>
  <c r="M572" i="14" s="1"/>
  <c r="L571" i="14"/>
  <c r="M571" i="14" s="1"/>
  <c r="K570" i="14"/>
  <c r="J570" i="14"/>
  <c r="I570" i="14"/>
  <c r="H570" i="14"/>
  <c r="L569" i="14"/>
  <c r="M569" i="14" s="1"/>
  <c r="L568" i="14"/>
  <c r="M568" i="14" s="1"/>
  <c r="L567" i="14"/>
  <c r="M567" i="14" s="1"/>
  <c r="L566" i="14"/>
  <c r="M566" i="14" s="1"/>
  <c r="L565" i="14"/>
  <c r="M565" i="14" s="1"/>
  <c r="L564" i="14"/>
  <c r="M564" i="14" s="1"/>
  <c r="L563" i="14"/>
  <c r="M563" i="14" s="1"/>
  <c r="K562" i="14"/>
  <c r="J562" i="14"/>
  <c r="I562" i="14"/>
  <c r="H562" i="14"/>
  <c r="L561" i="14"/>
  <c r="M561" i="14" s="1"/>
  <c r="L560" i="14"/>
  <c r="M560" i="14" s="1"/>
  <c r="L559" i="14"/>
  <c r="M559" i="14" s="1"/>
  <c r="L558" i="14"/>
  <c r="M558" i="14" s="1"/>
  <c r="L557" i="14"/>
  <c r="M557" i="14" s="1"/>
  <c r="L556" i="14"/>
  <c r="M556" i="14" s="1"/>
  <c r="L555" i="14"/>
  <c r="M555" i="14" s="1"/>
  <c r="K554" i="14"/>
  <c r="J554" i="14"/>
  <c r="I554" i="14"/>
  <c r="H554" i="14"/>
  <c r="L553" i="14"/>
  <c r="M553" i="14" s="1"/>
  <c r="L552" i="14"/>
  <c r="M552" i="14" s="1"/>
  <c r="L551" i="14"/>
  <c r="M551" i="14" s="1"/>
  <c r="L550" i="14"/>
  <c r="M550" i="14" s="1"/>
  <c r="L549" i="14"/>
  <c r="M549" i="14" s="1"/>
  <c r="L548" i="14"/>
  <c r="M548" i="14" s="1"/>
  <c r="L547" i="14"/>
  <c r="M547" i="14" s="1"/>
  <c r="K546" i="14"/>
  <c r="J546" i="14"/>
  <c r="I546" i="14"/>
  <c r="H546" i="14"/>
  <c r="L545" i="14"/>
  <c r="M545" i="14" s="1"/>
  <c r="L544" i="14"/>
  <c r="M544" i="14" s="1"/>
  <c r="L543" i="14"/>
  <c r="M543" i="14" s="1"/>
  <c r="L542" i="14"/>
  <c r="M542" i="14" s="1"/>
  <c r="L541" i="14"/>
  <c r="M541" i="14" s="1"/>
  <c r="L540" i="14"/>
  <c r="M540" i="14" s="1"/>
  <c r="L539" i="14"/>
  <c r="M539" i="14" s="1"/>
  <c r="K538" i="14"/>
  <c r="J538" i="14"/>
  <c r="I538" i="14"/>
  <c r="H538" i="14"/>
  <c r="L537" i="14"/>
  <c r="M537" i="14" s="1"/>
  <c r="L536" i="14"/>
  <c r="M536" i="14" s="1"/>
  <c r="L535" i="14"/>
  <c r="M535" i="14" s="1"/>
  <c r="L534" i="14"/>
  <c r="M534" i="14" s="1"/>
  <c r="L533" i="14"/>
  <c r="M533" i="14" s="1"/>
  <c r="L532" i="14"/>
  <c r="M532" i="14" s="1"/>
  <c r="L531" i="14"/>
  <c r="M531" i="14" s="1"/>
  <c r="K530" i="14"/>
  <c r="J530" i="14"/>
  <c r="I530" i="14"/>
  <c r="H530" i="14"/>
  <c r="L529" i="14"/>
  <c r="M529" i="14" s="1"/>
  <c r="L528" i="14"/>
  <c r="M528" i="14" s="1"/>
  <c r="L527" i="14"/>
  <c r="M527" i="14" s="1"/>
  <c r="L526" i="14"/>
  <c r="M526" i="14" s="1"/>
  <c r="L525" i="14"/>
  <c r="M525" i="14" s="1"/>
  <c r="L524" i="14"/>
  <c r="M524" i="14" s="1"/>
  <c r="L523" i="14"/>
  <c r="M523" i="14" s="1"/>
  <c r="K522" i="14"/>
  <c r="J522" i="14"/>
  <c r="I522" i="14"/>
  <c r="H522" i="14"/>
  <c r="L521" i="14"/>
  <c r="M521" i="14" s="1"/>
  <c r="L520" i="14"/>
  <c r="M520" i="14" s="1"/>
  <c r="L519" i="14"/>
  <c r="M519" i="14" s="1"/>
  <c r="L518" i="14"/>
  <c r="M518" i="14" s="1"/>
  <c r="L517" i="14"/>
  <c r="M517" i="14" s="1"/>
  <c r="L516" i="14"/>
  <c r="M516" i="14" s="1"/>
  <c r="L515" i="14"/>
  <c r="M515" i="14" s="1"/>
  <c r="K514" i="14"/>
  <c r="J514" i="14"/>
  <c r="I514" i="14"/>
  <c r="H514" i="14"/>
  <c r="L513" i="14"/>
  <c r="M513" i="14" s="1"/>
  <c r="L512" i="14"/>
  <c r="M512" i="14" s="1"/>
  <c r="L511" i="14"/>
  <c r="M511" i="14" s="1"/>
  <c r="L510" i="14"/>
  <c r="M510" i="14" s="1"/>
  <c r="L509" i="14"/>
  <c r="M509" i="14" s="1"/>
  <c r="L508" i="14"/>
  <c r="M508" i="14" s="1"/>
  <c r="L507" i="14"/>
  <c r="M507" i="14" s="1"/>
  <c r="K506" i="14"/>
  <c r="J506" i="14"/>
  <c r="I506" i="14"/>
  <c r="H506" i="14"/>
  <c r="L505" i="14"/>
  <c r="M505" i="14" s="1"/>
  <c r="L504" i="14"/>
  <c r="M504" i="14" s="1"/>
  <c r="L503" i="14"/>
  <c r="M503" i="14" s="1"/>
  <c r="L502" i="14"/>
  <c r="M502" i="14" s="1"/>
  <c r="L501" i="14"/>
  <c r="M501" i="14" s="1"/>
  <c r="L500" i="14"/>
  <c r="M500" i="14" s="1"/>
  <c r="L499" i="14"/>
  <c r="M499" i="14" s="1"/>
  <c r="K498" i="14"/>
  <c r="J498" i="14"/>
  <c r="I498" i="14"/>
  <c r="H498" i="14"/>
  <c r="L497" i="14"/>
  <c r="M497" i="14" s="1"/>
  <c r="L496" i="14"/>
  <c r="M496" i="14" s="1"/>
  <c r="L495" i="14"/>
  <c r="M495" i="14" s="1"/>
  <c r="L494" i="14"/>
  <c r="M494" i="14" s="1"/>
  <c r="L493" i="14"/>
  <c r="M493" i="14" s="1"/>
  <c r="L492" i="14"/>
  <c r="M492" i="14" s="1"/>
  <c r="L491" i="14"/>
  <c r="M491" i="14" s="1"/>
  <c r="K490" i="14"/>
  <c r="J490" i="14"/>
  <c r="I490" i="14"/>
  <c r="H490" i="14"/>
  <c r="L489" i="14"/>
  <c r="M489" i="14" s="1"/>
  <c r="L488" i="14"/>
  <c r="M488" i="14" s="1"/>
  <c r="L487" i="14"/>
  <c r="M487" i="14" s="1"/>
  <c r="L486" i="14"/>
  <c r="M486" i="14" s="1"/>
  <c r="L485" i="14"/>
  <c r="M485" i="14" s="1"/>
  <c r="L484" i="14"/>
  <c r="M484" i="14" s="1"/>
  <c r="L483" i="14"/>
  <c r="M483" i="14" s="1"/>
  <c r="K482" i="14"/>
  <c r="J482" i="14"/>
  <c r="I482" i="14"/>
  <c r="H482" i="14"/>
  <c r="L481" i="14"/>
  <c r="M481" i="14" s="1"/>
  <c r="L480" i="14"/>
  <c r="M480" i="14" s="1"/>
  <c r="L479" i="14"/>
  <c r="M479" i="14" s="1"/>
  <c r="L478" i="14"/>
  <c r="M478" i="14" s="1"/>
  <c r="L477" i="14"/>
  <c r="M477" i="14" s="1"/>
  <c r="L476" i="14"/>
  <c r="M476" i="14" s="1"/>
  <c r="L475" i="14"/>
  <c r="M475" i="14" s="1"/>
  <c r="K474" i="14"/>
  <c r="J474" i="14"/>
  <c r="I474" i="14"/>
  <c r="H474" i="14"/>
  <c r="L473" i="14"/>
  <c r="M473" i="14" s="1"/>
  <c r="L472" i="14"/>
  <c r="M472" i="14" s="1"/>
  <c r="L471" i="14"/>
  <c r="M471" i="14" s="1"/>
  <c r="L470" i="14"/>
  <c r="M470" i="14" s="1"/>
  <c r="L469" i="14"/>
  <c r="M469" i="14" s="1"/>
  <c r="L468" i="14"/>
  <c r="M468" i="14" s="1"/>
  <c r="L467" i="14"/>
  <c r="M467" i="14" s="1"/>
  <c r="K466" i="14"/>
  <c r="J466" i="14"/>
  <c r="I466" i="14"/>
  <c r="H466" i="14"/>
  <c r="L465" i="14"/>
  <c r="M465" i="14" s="1"/>
  <c r="L464" i="14"/>
  <c r="M464" i="14" s="1"/>
  <c r="L463" i="14"/>
  <c r="M463" i="14" s="1"/>
  <c r="L462" i="14"/>
  <c r="M462" i="14" s="1"/>
  <c r="L461" i="14"/>
  <c r="M461" i="14" s="1"/>
  <c r="L460" i="14"/>
  <c r="M460" i="14" s="1"/>
  <c r="L459" i="14"/>
  <c r="M459" i="14" s="1"/>
  <c r="K458" i="14"/>
  <c r="J458" i="14"/>
  <c r="I458" i="14"/>
  <c r="H458" i="14"/>
  <c r="L457" i="14"/>
  <c r="M457" i="14" s="1"/>
  <c r="L456" i="14"/>
  <c r="M456" i="14" s="1"/>
  <c r="L455" i="14"/>
  <c r="M455" i="14" s="1"/>
  <c r="L454" i="14"/>
  <c r="M454" i="14" s="1"/>
  <c r="L453" i="14"/>
  <c r="M453" i="14" s="1"/>
  <c r="L452" i="14"/>
  <c r="M452" i="14" s="1"/>
  <c r="L451" i="14"/>
  <c r="M451" i="14" s="1"/>
  <c r="K450" i="14"/>
  <c r="J450" i="14"/>
  <c r="I450" i="14"/>
  <c r="H450" i="14"/>
  <c r="L449" i="14"/>
  <c r="M449" i="14" s="1"/>
  <c r="L448" i="14"/>
  <c r="M448" i="14" s="1"/>
  <c r="L447" i="14"/>
  <c r="M447" i="14" s="1"/>
  <c r="L446" i="14"/>
  <c r="M446" i="14" s="1"/>
  <c r="L445" i="14"/>
  <c r="M445" i="14" s="1"/>
  <c r="L444" i="14"/>
  <c r="M444" i="14" s="1"/>
  <c r="L443" i="14"/>
  <c r="M443" i="14" s="1"/>
  <c r="K442" i="14"/>
  <c r="J442" i="14"/>
  <c r="I442" i="14"/>
  <c r="H442" i="14"/>
  <c r="L441" i="14"/>
  <c r="M441" i="14" s="1"/>
  <c r="L440" i="14"/>
  <c r="M440" i="14" s="1"/>
  <c r="L439" i="14"/>
  <c r="M439" i="14" s="1"/>
  <c r="L438" i="14"/>
  <c r="M438" i="14" s="1"/>
  <c r="L437" i="14"/>
  <c r="M437" i="14" s="1"/>
  <c r="L436" i="14"/>
  <c r="M436" i="14" s="1"/>
  <c r="L435" i="14"/>
  <c r="M435" i="14" s="1"/>
  <c r="K434" i="14"/>
  <c r="J434" i="14"/>
  <c r="I434" i="14"/>
  <c r="H434" i="14"/>
  <c r="L433" i="14"/>
  <c r="M433" i="14" s="1"/>
  <c r="L432" i="14"/>
  <c r="M432" i="14" s="1"/>
  <c r="L431" i="14"/>
  <c r="M431" i="14" s="1"/>
  <c r="L430" i="14"/>
  <c r="M430" i="14" s="1"/>
  <c r="L429" i="14"/>
  <c r="M429" i="14" s="1"/>
  <c r="L428" i="14"/>
  <c r="M428" i="14" s="1"/>
  <c r="L427" i="14"/>
  <c r="M427" i="14" s="1"/>
  <c r="K426" i="14"/>
  <c r="J426" i="14"/>
  <c r="I426" i="14"/>
  <c r="H426" i="14"/>
  <c r="L425" i="14"/>
  <c r="M425" i="14" s="1"/>
  <c r="L424" i="14"/>
  <c r="M424" i="14" s="1"/>
  <c r="L423" i="14"/>
  <c r="M423" i="14" s="1"/>
  <c r="L422" i="14"/>
  <c r="M422" i="14" s="1"/>
  <c r="L421" i="14"/>
  <c r="M421" i="14" s="1"/>
  <c r="L420" i="14"/>
  <c r="M420" i="14" s="1"/>
  <c r="L419" i="14"/>
  <c r="M419" i="14" s="1"/>
  <c r="K418" i="14"/>
  <c r="J418" i="14"/>
  <c r="I418" i="14"/>
  <c r="H418" i="14"/>
  <c r="O418" i="14" s="1"/>
  <c r="L417" i="14"/>
  <c r="M417" i="14" s="1"/>
  <c r="L416" i="14"/>
  <c r="M416" i="14" s="1"/>
  <c r="L415" i="14"/>
  <c r="M415" i="14" s="1"/>
  <c r="L414" i="14"/>
  <c r="M414" i="14" s="1"/>
  <c r="L413" i="14"/>
  <c r="M413" i="14" s="1"/>
  <c r="L412" i="14"/>
  <c r="M412" i="14" s="1"/>
  <c r="L411" i="14"/>
  <c r="M411" i="14" s="1"/>
  <c r="K410" i="14"/>
  <c r="J410" i="14"/>
  <c r="I410" i="14"/>
  <c r="H410" i="14"/>
  <c r="O410" i="14" s="1"/>
  <c r="L409" i="14"/>
  <c r="M409" i="14" s="1"/>
  <c r="L408" i="14"/>
  <c r="M408" i="14" s="1"/>
  <c r="L407" i="14"/>
  <c r="M407" i="14" s="1"/>
  <c r="L406" i="14"/>
  <c r="M406" i="14" s="1"/>
  <c r="L405" i="14"/>
  <c r="M405" i="14" s="1"/>
  <c r="L404" i="14"/>
  <c r="M404" i="14" s="1"/>
  <c r="L403" i="14"/>
  <c r="M403" i="14" s="1"/>
  <c r="K402" i="14"/>
  <c r="J402" i="14"/>
  <c r="I402" i="14"/>
  <c r="H402" i="14"/>
  <c r="O402" i="14" s="1"/>
  <c r="L401" i="14"/>
  <c r="M401" i="14" s="1"/>
  <c r="L400" i="14"/>
  <c r="M400" i="14" s="1"/>
  <c r="L399" i="14"/>
  <c r="M399" i="14" s="1"/>
  <c r="L398" i="14"/>
  <c r="M398" i="14" s="1"/>
  <c r="L397" i="14"/>
  <c r="M397" i="14" s="1"/>
  <c r="L396" i="14"/>
  <c r="M396" i="14" s="1"/>
  <c r="L395" i="14"/>
  <c r="M395" i="14" s="1"/>
  <c r="K394" i="14"/>
  <c r="J394" i="14"/>
  <c r="I394" i="14"/>
  <c r="H394" i="14"/>
  <c r="O394" i="14" s="1"/>
  <c r="L393" i="14"/>
  <c r="M393" i="14" s="1"/>
  <c r="L392" i="14"/>
  <c r="M392" i="14" s="1"/>
  <c r="L391" i="14"/>
  <c r="M391" i="14" s="1"/>
  <c r="L390" i="14"/>
  <c r="M390" i="14" s="1"/>
  <c r="L389" i="14"/>
  <c r="M389" i="14" s="1"/>
  <c r="L388" i="14"/>
  <c r="M388" i="14" s="1"/>
  <c r="L387" i="14"/>
  <c r="M387" i="14" s="1"/>
  <c r="K386" i="14"/>
  <c r="J386" i="14"/>
  <c r="I386" i="14"/>
  <c r="H386" i="14"/>
  <c r="O386" i="14" s="1"/>
  <c r="L385" i="14"/>
  <c r="M385" i="14" s="1"/>
  <c r="L384" i="14"/>
  <c r="M384" i="14" s="1"/>
  <c r="L383" i="14"/>
  <c r="M383" i="14" s="1"/>
  <c r="L382" i="14"/>
  <c r="M382" i="14" s="1"/>
  <c r="L381" i="14"/>
  <c r="M381" i="14" s="1"/>
  <c r="L380" i="14"/>
  <c r="M380" i="14" s="1"/>
  <c r="L379" i="14"/>
  <c r="M379" i="14" s="1"/>
  <c r="K378" i="14"/>
  <c r="J378" i="14"/>
  <c r="I378" i="14"/>
  <c r="H378" i="14"/>
  <c r="O378" i="14" s="1"/>
  <c r="L377" i="14"/>
  <c r="M377" i="14" s="1"/>
  <c r="L376" i="14"/>
  <c r="M376" i="14" s="1"/>
  <c r="L375" i="14"/>
  <c r="M375" i="14" s="1"/>
  <c r="L374" i="14"/>
  <c r="M374" i="14" s="1"/>
  <c r="L373" i="14"/>
  <c r="M373" i="14" s="1"/>
  <c r="L372" i="14"/>
  <c r="M372" i="14" s="1"/>
  <c r="L371" i="14"/>
  <c r="M371" i="14" s="1"/>
  <c r="K370" i="14"/>
  <c r="J370" i="14"/>
  <c r="I370" i="14"/>
  <c r="H370" i="14"/>
  <c r="O370" i="14" s="1"/>
  <c r="L369" i="14"/>
  <c r="M369" i="14" s="1"/>
  <c r="L368" i="14"/>
  <c r="M368" i="14" s="1"/>
  <c r="L367" i="14"/>
  <c r="M367" i="14" s="1"/>
  <c r="L366" i="14"/>
  <c r="M366" i="14" s="1"/>
  <c r="L365" i="14"/>
  <c r="M365" i="14" s="1"/>
  <c r="L364" i="14"/>
  <c r="M364" i="14" s="1"/>
  <c r="L363" i="14"/>
  <c r="M363" i="14" s="1"/>
  <c r="K362" i="14"/>
  <c r="J362" i="14"/>
  <c r="I362" i="14"/>
  <c r="H362" i="14"/>
  <c r="O362" i="14" s="1"/>
  <c r="L361" i="14"/>
  <c r="M361" i="14" s="1"/>
  <c r="L360" i="14"/>
  <c r="M360" i="14" s="1"/>
  <c r="L359" i="14"/>
  <c r="M359" i="14" s="1"/>
  <c r="L358" i="14"/>
  <c r="M358" i="14" s="1"/>
  <c r="L357" i="14"/>
  <c r="M357" i="14" s="1"/>
  <c r="L356" i="14"/>
  <c r="M356" i="14" s="1"/>
  <c r="L355" i="14"/>
  <c r="M355" i="14" s="1"/>
  <c r="K354" i="14"/>
  <c r="J354" i="14"/>
  <c r="I354" i="14"/>
  <c r="H354" i="14"/>
  <c r="O354" i="14" s="1"/>
  <c r="L353" i="14"/>
  <c r="M353" i="14" s="1"/>
  <c r="L352" i="14"/>
  <c r="M352" i="14" s="1"/>
  <c r="L351" i="14"/>
  <c r="M351" i="14" s="1"/>
  <c r="L350" i="14"/>
  <c r="M350" i="14" s="1"/>
  <c r="L349" i="14"/>
  <c r="M349" i="14" s="1"/>
  <c r="L348" i="14"/>
  <c r="M348" i="14" s="1"/>
  <c r="L347" i="14"/>
  <c r="M347" i="14" s="1"/>
  <c r="K346" i="14"/>
  <c r="J346" i="14"/>
  <c r="I346" i="14"/>
  <c r="H346" i="14"/>
  <c r="O346" i="14" s="1"/>
  <c r="L345" i="14"/>
  <c r="M345" i="14" s="1"/>
  <c r="L344" i="14"/>
  <c r="M344" i="14" s="1"/>
  <c r="L343" i="14"/>
  <c r="M343" i="14" s="1"/>
  <c r="L342" i="14"/>
  <c r="M342" i="14" s="1"/>
  <c r="L341" i="14"/>
  <c r="M341" i="14" s="1"/>
  <c r="L340" i="14"/>
  <c r="M340" i="14" s="1"/>
  <c r="L339" i="14"/>
  <c r="M339" i="14" s="1"/>
  <c r="K338" i="14"/>
  <c r="J338" i="14"/>
  <c r="I338" i="14"/>
  <c r="H338" i="14"/>
  <c r="O338" i="14" s="1"/>
  <c r="L337" i="14"/>
  <c r="M337" i="14" s="1"/>
  <c r="L336" i="14"/>
  <c r="M336" i="14" s="1"/>
  <c r="L335" i="14"/>
  <c r="M335" i="14" s="1"/>
  <c r="L334" i="14"/>
  <c r="M334" i="14" s="1"/>
  <c r="L333" i="14"/>
  <c r="M333" i="14" s="1"/>
  <c r="L332" i="14"/>
  <c r="M332" i="14" s="1"/>
  <c r="L331" i="14"/>
  <c r="M331" i="14" s="1"/>
  <c r="K330" i="14"/>
  <c r="J330" i="14"/>
  <c r="I330" i="14"/>
  <c r="H330" i="14"/>
  <c r="O330" i="14" s="1"/>
  <c r="L329" i="14"/>
  <c r="M329" i="14" s="1"/>
  <c r="L328" i="14"/>
  <c r="M328" i="14" s="1"/>
  <c r="L327" i="14"/>
  <c r="M327" i="14" s="1"/>
  <c r="L326" i="14"/>
  <c r="M326" i="14" s="1"/>
  <c r="L325" i="14"/>
  <c r="M325" i="14" s="1"/>
  <c r="L324" i="14"/>
  <c r="M324" i="14" s="1"/>
  <c r="L323" i="14"/>
  <c r="M323" i="14" s="1"/>
  <c r="K322" i="14"/>
  <c r="J322" i="14"/>
  <c r="I322" i="14"/>
  <c r="H322" i="14"/>
  <c r="O322" i="14" s="1"/>
  <c r="L321" i="14"/>
  <c r="M321" i="14" s="1"/>
  <c r="L320" i="14"/>
  <c r="M320" i="14" s="1"/>
  <c r="L319" i="14"/>
  <c r="M319" i="14" s="1"/>
  <c r="L318" i="14"/>
  <c r="M318" i="14" s="1"/>
  <c r="L317" i="14"/>
  <c r="M317" i="14" s="1"/>
  <c r="L316" i="14"/>
  <c r="M316" i="14" s="1"/>
  <c r="L315" i="14"/>
  <c r="M315" i="14" s="1"/>
  <c r="K314" i="14"/>
  <c r="J314" i="14"/>
  <c r="I314" i="14"/>
  <c r="H314" i="14"/>
  <c r="O314" i="14" s="1"/>
  <c r="L313" i="14"/>
  <c r="M313" i="14" s="1"/>
  <c r="L312" i="14"/>
  <c r="M312" i="14" s="1"/>
  <c r="L311" i="14"/>
  <c r="M311" i="14" s="1"/>
  <c r="L310" i="14"/>
  <c r="M310" i="14" s="1"/>
  <c r="L309" i="14"/>
  <c r="M309" i="14" s="1"/>
  <c r="L308" i="14"/>
  <c r="M308" i="14" s="1"/>
  <c r="L307" i="14"/>
  <c r="M307" i="14" s="1"/>
  <c r="K306" i="14"/>
  <c r="J306" i="14"/>
  <c r="I306" i="14"/>
  <c r="H306" i="14"/>
  <c r="O306" i="14" s="1"/>
  <c r="L305" i="14"/>
  <c r="M305" i="14" s="1"/>
  <c r="L304" i="14"/>
  <c r="M304" i="14" s="1"/>
  <c r="L303" i="14"/>
  <c r="M303" i="14" s="1"/>
  <c r="L302" i="14"/>
  <c r="M302" i="14" s="1"/>
  <c r="L301" i="14"/>
  <c r="M301" i="14" s="1"/>
  <c r="L300" i="14"/>
  <c r="M300" i="14" s="1"/>
  <c r="L299" i="14"/>
  <c r="M299" i="14" s="1"/>
  <c r="K298" i="14"/>
  <c r="J298" i="14"/>
  <c r="I298" i="14"/>
  <c r="H298" i="14"/>
  <c r="O298" i="14" s="1"/>
  <c r="L297" i="14"/>
  <c r="M297" i="14" s="1"/>
  <c r="L296" i="14"/>
  <c r="M296" i="14" s="1"/>
  <c r="L295" i="14"/>
  <c r="M295" i="14" s="1"/>
  <c r="L294" i="14"/>
  <c r="M294" i="14" s="1"/>
  <c r="L293" i="14"/>
  <c r="M293" i="14" s="1"/>
  <c r="L292" i="14"/>
  <c r="M292" i="14" s="1"/>
  <c r="L291" i="14"/>
  <c r="M291" i="14" s="1"/>
  <c r="K290" i="14"/>
  <c r="J290" i="14"/>
  <c r="I290" i="14"/>
  <c r="H290" i="14"/>
  <c r="O290" i="14" s="1"/>
  <c r="L289" i="14"/>
  <c r="M289" i="14" s="1"/>
  <c r="L288" i="14"/>
  <c r="M288" i="14" s="1"/>
  <c r="L287" i="14"/>
  <c r="M287" i="14" s="1"/>
  <c r="L286" i="14"/>
  <c r="M286" i="14" s="1"/>
  <c r="L285" i="14"/>
  <c r="M285" i="14" s="1"/>
  <c r="L284" i="14"/>
  <c r="M284" i="14" s="1"/>
  <c r="L283" i="14"/>
  <c r="M283" i="14" s="1"/>
  <c r="K282" i="14"/>
  <c r="J282" i="14"/>
  <c r="I282" i="14"/>
  <c r="H282" i="14"/>
  <c r="O282" i="14" s="1"/>
  <c r="L281" i="14"/>
  <c r="M281" i="14" s="1"/>
  <c r="L280" i="14"/>
  <c r="M280" i="14" s="1"/>
  <c r="L279" i="14"/>
  <c r="M279" i="14" s="1"/>
  <c r="L278" i="14"/>
  <c r="M278" i="14" s="1"/>
  <c r="L277" i="14"/>
  <c r="M277" i="14" s="1"/>
  <c r="L276" i="14"/>
  <c r="M276" i="14" s="1"/>
  <c r="L275" i="14"/>
  <c r="M275" i="14" s="1"/>
  <c r="K274" i="14"/>
  <c r="J274" i="14"/>
  <c r="I274" i="14"/>
  <c r="H274" i="14"/>
  <c r="O274" i="14" s="1"/>
  <c r="L273" i="14"/>
  <c r="M273" i="14" s="1"/>
  <c r="L272" i="14"/>
  <c r="M272" i="14" s="1"/>
  <c r="L271" i="14"/>
  <c r="M271" i="14" s="1"/>
  <c r="L270" i="14"/>
  <c r="M270" i="14" s="1"/>
  <c r="L269" i="14"/>
  <c r="M269" i="14" s="1"/>
  <c r="L268" i="14"/>
  <c r="M268" i="14" s="1"/>
  <c r="L267" i="14"/>
  <c r="M267" i="14" s="1"/>
  <c r="K266" i="14"/>
  <c r="J266" i="14"/>
  <c r="I266" i="14"/>
  <c r="H266" i="14"/>
  <c r="O266" i="14" s="1"/>
  <c r="L265" i="14"/>
  <c r="M265" i="14" s="1"/>
  <c r="L264" i="14"/>
  <c r="M264" i="14" s="1"/>
  <c r="L263" i="14"/>
  <c r="M263" i="14" s="1"/>
  <c r="L262" i="14"/>
  <c r="M262" i="14" s="1"/>
  <c r="L261" i="14"/>
  <c r="M261" i="14" s="1"/>
  <c r="L260" i="14"/>
  <c r="M260" i="14" s="1"/>
  <c r="L259" i="14"/>
  <c r="M259" i="14" s="1"/>
  <c r="K258" i="14"/>
  <c r="J258" i="14"/>
  <c r="I258" i="14"/>
  <c r="H258" i="14"/>
  <c r="O258" i="14" s="1"/>
  <c r="L257" i="14"/>
  <c r="M257" i="14" s="1"/>
  <c r="L256" i="14"/>
  <c r="M256" i="14" s="1"/>
  <c r="L255" i="14"/>
  <c r="M255" i="14" s="1"/>
  <c r="L254" i="14"/>
  <c r="M254" i="14" s="1"/>
  <c r="L253" i="14"/>
  <c r="M253" i="14" s="1"/>
  <c r="L252" i="14"/>
  <c r="M252" i="14" s="1"/>
  <c r="L251" i="14"/>
  <c r="M251" i="14" s="1"/>
  <c r="K250" i="14"/>
  <c r="J250" i="14"/>
  <c r="I250" i="14"/>
  <c r="H250" i="14"/>
  <c r="O250" i="14" s="1"/>
  <c r="L249" i="14"/>
  <c r="M249" i="14" s="1"/>
  <c r="L248" i="14"/>
  <c r="M248" i="14" s="1"/>
  <c r="L247" i="14"/>
  <c r="M247" i="14" s="1"/>
  <c r="L246" i="14"/>
  <c r="M246" i="14" s="1"/>
  <c r="L245" i="14"/>
  <c r="M245" i="14" s="1"/>
  <c r="L244" i="14"/>
  <c r="M244" i="14" s="1"/>
  <c r="L243" i="14"/>
  <c r="M243" i="14" s="1"/>
  <c r="K242" i="14"/>
  <c r="J242" i="14"/>
  <c r="I242" i="14"/>
  <c r="H242" i="14"/>
  <c r="O242" i="14" s="1"/>
  <c r="L241" i="14"/>
  <c r="M241" i="14" s="1"/>
  <c r="L240" i="14"/>
  <c r="M240" i="14" s="1"/>
  <c r="L239" i="14"/>
  <c r="M239" i="14" s="1"/>
  <c r="L238" i="14"/>
  <c r="M238" i="14" s="1"/>
  <c r="L237" i="14"/>
  <c r="M237" i="14" s="1"/>
  <c r="L236" i="14"/>
  <c r="M236" i="14" s="1"/>
  <c r="L235" i="14"/>
  <c r="M235" i="14" s="1"/>
  <c r="K234" i="14"/>
  <c r="J234" i="14"/>
  <c r="I234" i="14"/>
  <c r="H234" i="14"/>
  <c r="O234" i="14" s="1"/>
  <c r="L233" i="14"/>
  <c r="M233" i="14" s="1"/>
  <c r="L232" i="14"/>
  <c r="M232" i="14" s="1"/>
  <c r="L231" i="14"/>
  <c r="M231" i="14" s="1"/>
  <c r="L230" i="14"/>
  <c r="M230" i="14" s="1"/>
  <c r="L229" i="14"/>
  <c r="M229" i="14" s="1"/>
  <c r="L228" i="14"/>
  <c r="M228" i="14" s="1"/>
  <c r="L227" i="14"/>
  <c r="M227" i="14" s="1"/>
  <c r="K226" i="14"/>
  <c r="J226" i="14"/>
  <c r="I226" i="14"/>
  <c r="H226" i="14"/>
  <c r="O226" i="14" s="1"/>
  <c r="L225" i="14"/>
  <c r="M225" i="14" s="1"/>
  <c r="L224" i="14"/>
  <c r="M224" i="14" s="1"/>
  <c r="L223" i="14"/>
  <c r="M223" i="14" s="1"/>
  <c r="L222" i="14"/>
  <c r="M222" i="14" s="1"/>
  <c r="L221" i="14"/>
  <c r="M221" i="14" s="1"/>
  <c r="L220" i="14"/>
  <c r="M220" i="14" s="1"/>
  <c r="L219" i="14"/>
  <c r="M219" i="14" s="1"/>
  <c r="K218" i="14"/>
  <c r="J218" i="14"/>
  <c r="I218" i="14"/>
  <c r="H218" i="14"/>
  <c r="O218" i="14" s="1"/>
  <c r="L217" i="14"/>
  <c r="M217" i="14" s="1"/>
  <c r="L216" i="14"/>
  <c r="M216" i="14" s="1"/>
  <c r="L215" i="14"/>
  <c r="M215" i="14" s="1"/>
  <c r="L214" i="14"/>
  <c r="M214" i="14" s="1"/>
  <c r="L213" i="14"/>
  <c r="M213" i="14" s="1"/>
  <c r="L212" i="14"/>
  <c r="M212" i="14" s="1"/>
  <c r="L211" i="14"/>
  <c r="M211" i="14" s="1"/>
  <c r="K210" i="14"/>
  <c r="J210" i="14"/>
  <c r="I210" i="14"/>
  <c r="H210" i="14"/>
  <c r="O210" i="14" s="1"/>
  <c r="L209" i="14"/>
  <c r="M209" i="14" s="1"/>
  <c r="L208" i="14"/>
  <c r="M208" i="14" s="1"/>
  <c r="L207" i="14"/>
  <c r="M207" i="14" s="1"/>
  <c r="L206" i="14"/>
  <c r="M206" i="14" s="1"/>
  <c r="L205" i="14"/>
  <c r="M205" i="14" s="1"/>
  <c r="L204" i="14"/>
  <c r="M204" i="14" s="1"/>
  <c r="L203" i="14"/>
  <c r="M203" i="14" s="1"/>
  <c r="K202" i="14"/>
  <c r="J202" i="14"/>
  <c r="I202" i="14"/>
  <c r="H202" i="14"/>
  <c r="O202" i="14" s="1"/>
  <c r="L201" i="14"/>
  <c r="M201" i="14" s="1"/>
  <c r="L200" i="14"/>
  <c r="M200" i="14" s="1"/>
  <c r="L199" i="14"/>
  <c r="M199" i="14" s="1"/>
  <c r="L198" i="14"/>
  <c r="M198" i="14" s="1"/>
  <c r="L197" i="14"/>
  <c r="M197" i="14" s="1"/>
  <c r="L196" i="14"/>
  <c r="M196" i="14" s="1"/>
  <c r="L195" i="14"/>
  <c r="M195" i="14" s="1"/>
  <c r="K194" i="14"/>
  <c r="J194" i="14"/>
  <c r="I194" i="14"/>
  <c r="H194" i="14"/>
  <c r="O194" i="14" s="1"/>
  <c r="L193" i="14"/>
  <c r="M193" i="14" s="1"/>
  <c r="L192" i="14"/>
  <c r="M192" i="14" s="1"/>
  <c r="L191" i="14"/>
  <c r="M191" i="14" s="1"/>
  <c r="L190" i="14"/>
  <c r="M190" i="14" s="1"/>
  <c r="L189" i="14"/>
  <c r="M189" i="14" s="1"/>
  <c r="L188" i="14"/>
  <c r="M188" i="14" s="1"/>
  <c r="L187" i="14"/>
  <c r="M187" i="14" s="1"/>
  <c r="K186" i="14"/>
  <c r="J186" i="14"/>
  <c r="I186" i="14"/>
  <c r="H186" i="14"/>
  <c r="O186" i="14" s="1"/>
  <c r="L185" i="14"/>
  <c r="M185" i="14" s="1"/>
  <c r="L184" i="14"/>
  <c r="M184" i="14" s="1"/>
  <c r="L183" i="14"/>
  <c r="M183" i="14" s="1"/>
  <c r="L182" i="14"/>
  <c r="M182" i="14" s="1"/>
  <c r="L181" i="14"/>
  <c r="M181" i="14" s="1"/>
  <c r="L180" i="14"/>
  <c r="M180" i="14" s="1"/>
  <c r="L179" i="14"/>
  <c r="M179" i="14" s="1"/>
  <c r="K178" i="14"/>
  <c r="J178" i="14"/>
  <c r="I178" i="14"/>
  <c r="H178" i="14"/>
  <c r="O178" i="14" s="1"/>
  <c r="L177" i="14"/>
  <c r="M177" i="14" s="1"/>
  <c r="L176" i="14"/>
  <c r="M176" i="14" s="1"/>
  <c r="L175" i="14"/>
  <c r="M175" i="14" s="1"/>
  <c r="L174" i="14"/>
  <c r="M174" i="14" s="1"/>
  <c r="L173" i="14"/>
  <c r="M173" i="14" s="1"/>
  <c r="L172" i="14"/>
  <c r="M172" i="14" s="1"/>
  <c r="L171" i="14"/>
  <c r="M171" i="14" s="1"/>
  <c r="K170" i="14"/>
  <c r="J170" i="14"/>
  <c r="I170" i="14"/>
  <c r="H170" i="14"/>
  <c r="O170" i="14" s="1"/>
  <c r="L169" i="14"/>
  <c r="M169" i="14" s="1"/>
  <c r="L168" i="14"/>
  <c r="M168" i="14" s="1"/>
  <c r="L167" i="14"/>
  <c r="M167" i="14" s="1"/>
  <c r="L166" i="14"/>
  <c r="M166" i="14" s="1"/>
  <c r="L165" i="14"/>
  <c r="M165" i="14" s="1"/>
  <c r="L164" i="14"/>
  <c r="M164" i="14" s="1"/>
  <c r="L163" i="14"/>
  <c r="M163" i="14" s="1"/>
  <c r="K162" i="14"/>
  <c r="J162" i="14"/>
  <c r="I162" i="14"/>
  <c r="H162" i="14"/>
  <c r="O162" i="14" s="1"/>
  <c r="L161" i="14"/>
  <c r="M161" i="14" s="1"/>
  <c r="L160" i="14"/>
  <c r="M160" i="14" s="1"/>
  <c r="L159" i="14"/>
  <c r="M159" i="14" s="1"/>
  <c r="L158" i="14"/>
  <c r="M158" i="14" s="1"/>
  <c r="L157" i="14"/>
  <c r="M157" i="14" s="1"/>
  <c r="L156" i="14"/>
  <c r="M156" i="14" s="1"/>
  <c r="L155" i="14"/>
  <c r="M155" i="14" s="1"/>
  <c r="K154" i="14"/>
  <c r="J154" i="14"/>
  <c r="I154" i="14"/>
  <c r="H154" i="14"/>
  <c r="O154" i="14" s="1"/>
  <c r="L153" i="14"/>
  <c r="M153" i="14" s="1"/>
  <c r="L152" i="14"/>
  <c r="M152" i="14" s="1"/>
  <c r="L151" i="14"/>
  <c r="M151" i="14" s="1"/>
  <c r="L150" i="14"/>
  <c r="M150" i="14" s="1"/>
  <c r="L149" i="14"/>
  <c r="M149" i="14" s="1"/>
  <c r="L148" i="14"/>
  <c r="M148" i="14" s="1"/>
  <c r="L147" i="14"/>
  <c r="M147" i="14" s="1"/>
  <c r="K146" i="14"/>
  <c r="J146" i="14"/>
  <c r="I146" i="14"/>
  <c r="H146" i="14"/>
  <c r="O146" i="14" s="1"/>
  <c r="L145" i="14"/>
  <c r="M145" i="14" s="1"/>
  <c r="L144" i="14"/>
  <c r="M144" i="14" s="1"/>
  <c r="L143" i="14"/>
  <c r="M143" i="14" s="1"/>
  <c r="L142" i="14"/>
  <c r="M142" i="14" s="1"/>
  <c r="L141" i="14"/>
  <c r="M141" i="14" s="1"/>
  <c r="L140" i="14"/>
  <c r="M140" i="14" s="1"/>
  <c r="L139" i="14"/>
  <c r="M139" i="14" s="1"/>
  <c r="K138" i="14"/>
  <c r="J138" i="14"/>
  <c r="I138" i="14"/>
  <c r="H138" i="14"/>
  <c r="O138" i="14" s="1"/>
  <c r="L137" i="14"/>
  <c r="M137" i="14" s="1"/>
  <c r="L136" i="14"/>
  <c r="M136" i="14" s="1"/>
  <c r="L135" i="14"/>
  <c r="M135" i="14" s="1"/>
  <c r="L134" i="14"/>
  <c r="M134" i="14" s="1"/>
  <c r="L133" i="14"/>
  <c r="M133" i="14" s="1"/>
  <c r="L132" i="14"/>
  <c r="M132" i="14" s="1"/>
  <c r="L131" i="14"/>
  <c r="M131" i="14" s="1"/>
  <c r="K130" i="14"/>
  <c r="J130" i="14"/>
  <c r="I130" i="14"/>
  <c r="H130" i="14"/>
  <c r="O130" i="14" s="1"/>
  <c r="L129" i="14"/>
  <c r="M129" i="14" s="1"/>
  <c r="L128" i="14"/>
  <c r="M128" i="14" s="1"/>
  <c r="L127" i="14"/>
  <c r="M127" i="14" s="1"/>
  <c r="L126" i="14"/>
  <c r="M126" i="14" s="1"/>
  <c r="L125" i="14"/>
  <c r="M125" i="14" s="1"/>
  <c r="L124" i="14"/>
  <c r="M124" i="14" s="1"/>
  <c r="L123" i="14"/>
  <c r="M123" i="14" s="1"/>
  <c r="K122" i="14"/>
  <c r="J122" i="14"/>
  <c r="I122" i="14"/>
  <c r="H122" i="14"/>
  <c r="O122" i="14" s="1"/>
  <c r="L121" i="14"/>
  <c r="M121" i="14" s="1"/>
  <c r="L120" i="14"/>
  <c r="M120" i="14" s="1"/>
  <c r="L119" i="14"/>
  <c r="M119" i="14" s="1"/>
  <c r="L118" i="14"/>
  <c r="M118" i="14" s="1"/>
  <c r="L117" i="14"/>
  <c r="M117" i="14" s="1"/>
  <c r="L116" i="14"/>
  <c r="M116" i="14" s="1"/>
  <c r="L115" i="14"/>
  <c r="M115" i="14" s="1"/>
  <c r="K114" i="14"/>
  <c r="J114" i="14"/>
  <c r="I114" i="14"/>
  <c r="H114" i="14"/>
  <c r="O114" i="14" s="1"/>
  <c r="L113" i="14"/>
  <c r="M113" i="14" s="1"/>
  <c r="L112" i="14"/>
  <c r="M112" i="14" s="1"/>
  <c r="L111" i="14"/>
  <c r="M111" i="14" s="1"/>
  <c r="L110" i="14"/>
  <c r="M110" i="14" s="1"/>
  <c r="L109" i="14"/>
  <c r="M109" i="14" s="1"/>
  <c r="L108" i="14"/>
  <c r="M108" i="14" s="1"/>
  <c r="L107" i="14"/>
  <c r="M107" i="14" s="1"/>
  <c r="K106" i="14"/>
  <c r="J106" i="14"/>
  <c r="I106" i="14"/>
  <c r="H106" i="14"/>
  <c r="O106" i="14" s="1"/>
  <c r="L105" i="14"/>
  <c r="M105" i="14" s="1"/>
  <c r="L104" i="14"/>
  <c r="M104" i="14" s="1"/>
  <c r="L103" i="14"/>
  <c r="M103" i="14" s="1"/>
  <c r="L102" i="14"/>
  <c r="M102" i="14" s="1"/>
  <c r="L101" i="14"/>
  <c r="M101" i="14" s="1"/>
  <c r="L100" i="14"/>
  <c r="M100" i="14" s="1"/>
  <c r="L99" i="14"/>
  <c r="M99" i="14" s="1"/>
  <c r="K98" i="14"/>
  <c r="J98" i="14"/>
  <c r="I98" i="14"/>
  <c r="H98" i="14"/>
  <c r="O98" i="14" s="1"/>
  <c r="L97" i="14"/>
  <c r="M97" i="14" s="1"/>
  <c r="L96" i="14"/>
  <c r="M96" i="14" s="1"/>
  <c r="L95" i="14"/>
  <c r="M95" i="14" s="1"/>
  <c r="L94" i="14"/>
  <c r="M94" i="14" s="1"/>
  <c r="L93" i="14"/>
  <c r="M93" i="14" s="1"/>
  <c r="L92" i="14"/>
  <c r="M92" i="14" s="1"/>
  <c r="L91" i="14"/>
  <c r="M91" i="14" s="1"/>
  <c r="K90" i="14"/>
  <c r="J90" i="14"/>
  <c r="I90" i="14"/>
  <c r="H90" i="14"/>
  <c r="O90" i="14" s="1"/>
  <c r="L89" i="14"/>
  <c r="M89" i="14" s="1"/>
  <c r="L88" i="14"/>
  <c r="M88" i="14" s="1"/>
  <c r="L87" i="14"/>
  <c r="M87" i="14" s="1"/>
  <c r="L86" i="14"/>
  <c r="M86" i="14" s="1"/>
  <c r="L85" i="14"/>
  <c r="M85" i="14" s="1"/>
  <c r="L84" i="14"/>
  <c r="M84" i="14" s="1"/>
  <c r="L83" i="14"/>
  <c r="M83" i="14" s="1"/>
  <c r="K82" i="14"/>
  <c r="J82" i="14"/>
  <c r="I82" i="14"/>
  <c r="H82" i="14"/>
  <c r="O82" i="14" s="1"/>
  <c r="L81" i="14"/>
  <c r="M81" i="14" s="1"/>
  <c r="L80" i="14"/>
  <c r="M80" i="14" s="1"/>
  <c r="L79" i="14"/>
  <c r="M79" i="14" s="1"/>
  <c r="L78" i="14"/>
  <c r="M78" i="14" s="1"/>
  <c r="L77" i="14"/>
  <c r="M77" i="14" s="1"/>
  <c r="L76" i="14"/>
  <c r="M76" i="14" s="1"/>
  <c r="L75" i="14"/>
  <c r="M75" i="14" s="1"/>
  <c r="K74" i="14"/>
  <c r="J74" i="14"/>
  <c r="I74" i="14"/>
  <c r="H74" i="14"/>
  <c r="O74" i="14" s="1"/>
  <c r="L73" i="14"/>
  <c r="M73" i="14" s="1"/>
  <c r="L72" i="14"/>
  <c r="M72" i="14" s="1"/>
  <c r="L71" i="14"/>
  <c r="M71" i="14" s="1"/>
  <c r="L70" i="14"/>
  <c r="M70" i="14" s="1"/>
  <c r="L69" i="14"/>
  <c r="M69" i="14" s="1"/>
  <c r="L68" i="14"/>
  <c r="M68" i="14" s="1"/>
  <c r="L67" i="14"/>
  <c r="M67" i="14" s="1"/>
  <c r="K66" i="14"/>
  <c r="J66" i="14"/>
  <c r="I66" i="14"/>
  <c r="H66" i="14"/>
  <c r="O66" i="14" s="1"/>
  <c r="L65" i="14"/>
  <c r="M65" i="14" s="1"/>
  <c r="L64" i="14"/>
  <c r="M64" i="14" s="1"/>
  <c r="L63" i="14"/>
  <c r="M63" i="14" s="1"/>
  <c r="L62" i="14"/>
  <c r="M62" i="14" s="1"/>
  <c r="L61" i="14"/>
  <c r="M61" i="14" s="1"/>
  <c r="L60" i="14"/>
  <c r="M60" i="14" s="1"/>
  <c r="L59" i="14"/>
  <c r="M59" i="14" s="1"/>
  <c r="K58" i="14"/>
  <c r="J58" i="14"/>
  <c r="I58" i="14"/>
  <c r="H58" i="14"/>
  <c r="O58" i="14" s="1"/>
  <c r="L57" i="14"/>
  <c r="M57" i="14" s="1"/>
  <c r="L56" i="14"/>
  <c r="M56" i="14" s="1"/>
  <c r="L55" i="14"/>
  <c r="M55" i="14" s="1"/>
  <c r="L54" i="14"/>
  <c r="M54" i="14" s="1"/>
  <c r="L53" i="14"/>
  <c r="M53" i="14" s="1"/>
  <c r="L52" i="14"/>
  <c r="M52" i="14" s="1"/>
  <c r="L51" i="14"/>
  <c r="M51" i="14" s="1"/>
  <c r="K50" i="14"/>
  <c r="J50" i="14"/>
  <c r="I50" i="14"/>
  <c r="H50" i="14"/>
  <c r="O50" i="14" s="1"/>
  <c r="L49" i="14"/>
  <c r="M49" i="14" s="1"/>
  <c r="L48" i="14"/>
  <c r="M48" i="14" s="1"/>
  <c r="L47" i="14"/>
  <c r="M47" i="14" s="1"/>
  <c r="L46" i="14"/>
  <c r="M46" i="14" s="1"/>
  <c r="L45" i="14"/>
  <c r="M45" i="14" s="1"/>
  <c r="L44" i="14"/>
  <c r="M44" i="14" s="1"/>
  <c r="L43" i="14"/>
  <c r="M43" i="14" s="1"/>
  <c r="K42" i="14"/>
  <c r="J42" i="14"/>
  <c r="I42" i="14"/>
  <c r="H42" i="14"/>
  <c r="O42" i="14" s="1"/>
  <c r="L41" i="14"/>
  <c r="M41" i="14" s="1"/>
  <c r="L40" i="14"/>
  <c r="M40" i="14" s="1"/>
  <c r="L39" i="14"/>
  <c r="M39" i="14" s="1"/>
  <c r="L38" i="14"/>
  <c r="M38" i="14" s="1"/>
  <c r="L37" i="14"/>
  <c r="M37" i="14" s="1"/>
  <c r="L36" i="14"/>
  <c r="M36" i="14" s="1"/>
  <c r="L35" i="14"/>
  <c r="M35" i="14" s="1"/>
  <c r="K34" i="14"/>
  <c r="J34" i="14"/>
  <c r="I34" i="14"/>
  <c r="H34" i="14"/>
  <c r="O34" i="14" s="1"/>
  <c r="L33" i="14"/>
  <c r="M33" i="14" s="1"/>
  <c r="L32" i="14"/>
  <c r="M32" i="14" s="1"/>
  <c r="L31" i="14"/>
  <c r="M31" i="14" s="1"/>
  <c r="L30" i="14"/>
  <c r="M30" i="14" s="1"/>
  <c r="L29" i="14"/>
  <c r="M29" i="14" s="1"/>
  <c r="L28" i="14"/>
  <c r="M28" i="14" s="1"/>
  <c r="L27" i="14"/>
  <c r="M27" i="14" s="1"/>
  <c r="K26" i="14"/>
  <c r="J26" i="14"/>
  <c r="I26" i="14"/>
  <c r="H26" i="14"/>
  <c r="O26" i="14" s="1"/>
  <c r="L25" i="14"/>
  <c r="M25" i="14" s="1"/>
  <c r="L24" i="14"/>
  <c r="M24" i="14" s="1"/>
  <c r="L23" i="14"/>
  <c r="M23" i="14" s="1"/>
  <c r="L22" i="14"/>
  <c r="M22" i="14" s="1"/>
  <c r="M21" i="14"/>
  <c r="L20" i="14"/>
  <c r="M20" i="14" s="1"/>
  <c r="L19" i="14"/>
  <c r="M19" i="14" s="1"/>
  <c r="K18" i="14"/>
  <c r="J18" i="14"/>
  <c r="I18" i="14"/>
  <c r="H18" i="14"/>
  <c r="O18" i="14" s="1"/>
  <c r="L17" i="14"/>
  <c r="M17" i="14" s="1"/>
  <c r="L16" i="14"/>
  <c r="M16" i="14" s="1"/>
  <c r="L15" i="14"/>
  <c r="M15" i="14" s="1"/>
  <c r="L14" i="14"/>
  <c r="M14" i="14" s="1"/>
  <c r="L13" i="14"/>
  <c r="M13" i="14" s="1"/>
  <c r="L12" i="14"/>
  <c r="M12" i="14" s="1"/>
  <c r="L11" i="14"/>
  <c r="M11" i="14" s="1"/>
  <c r="K10" i="14"/>
  <c r="J10" i="14"/>
  <c r="I10" i="14"/>
  <c r="H10" i="14"/>
  <c r="O10" i="14" s="1"/>
  <c r="L9" i="14"/>
  <c r="M9" i="14" s="1"/>
  <c r="L8" i="14"/>
  <c r="M8" i="14" s="1"/>
  <c r="L7" i="14"/>
  <c r="M7" i="14" s="1"/>
  <c r="L6" i="14"/>
  <c r="M6" i="14" s="1"/>
  <c r="L5" i="14"/>
  <c r="M5" i="14" s="1"/>
  <c r="L4" i="14"/>
  <c r="M4" i="14" s="1"/>
  <c r="L3" i="14"/>
  <c r="M3" i="14" s="1"/>
  <c r="L810" i="14" l="1"/>
  <c r="P810" i="14" s="1"/>
  <c r="L282" i="14"/>
  <c r="M282" i="14" s="1"/>
  <c r="Q282" i="14" s="1"/>
  <c r="L546" i="14"/>
  <c r="P546" i="14" s="1"/>
  <c r="L778" i="14"/>
  <c r="P778" i="14" s="1"/>
  <c r="L74" i="14"/>
  <c r="M74" i="14" s="1"/>
  <c r="Q74" i="14" s="1"/>
  <c r="L90" i="14"/>
  <c r="P90" i="14" s="1"/>
  <c r="L450" i="14"/>
  <c r="P450" i="14" s="1"/>
  <c r="L618" i="14"/>
  <c r="P618" i="14" s="1"/>
  <c r="L746" i="14"/>
  <c r="P746" i="14" s="1"/>
  <c r="L138" i="14"/>
  <c r="P138" i="14" s="1"/>
  <c r="L154" i="14"/>
  <c r="M154" i="14" s="1"/>
  <c r="Q154" i="14" s="1"/>
  <c r="L186" i="14"/>
  <c r="M186" i="14" s="1"/>
  <c r="Q186" i="14" s="1"/>
  <c r="L266" i="14"/>
  <c r="P266" i="14" s="1"/>
  <c r="L714" i="14"/>
  <c r="P714" i="14" s="1"/>
  <c r="L682" i="14"/>
  <c r="P682" i="14" s="1"/>
  <c r="L650" i="14"/>
  <c r="P650" i="14" s="1"/>
  <c r="L586" i="14"/>
  <c r="P586" i="14" s="1"/>
  <c r="L530" i="14"/>
  <c r="P530" i="14" s="1"/>
  <c r="L514" i="14"/>
  <c r="P514" i="14" s="1"/>
  <c r="L482" i="14"/>
  <c r="P482" i="14" s="1"/>
  <c r="L466" i="14"/>
  <c r="P466" i="14" s="1"/>
  <c r="L10" i="14"/>
  <c r="M10" i="14" s="1"/>
  <c r="Q10" i="14" s="1"/>
  <c r="L50" i="14"/>
  <c r="M50" i="14" s="1"/>
  <c r="Q50" i="14" s="1"/>
  <c r="L34" i="14"/>
  <c r="M34" i="14" s="1"/>
  <c r="Q34" i="14" s="1"/>
  <c r="L106" i="14"/>
  <c r="P106" i="14" s="1"/>
  <c r="L434" i="14"/>
  <c r="P434" i="14" s="1"/>
  <c r="L498" i="14"/>
  <c r="P498" i="14" s="1"/>
  <c r="L562" i="14"/>
  <c r="P562" i="14" s="1"/>
  <c r="L202" i="14"/>
  <c r="P202" i="14" s="1"/>
  <c r="L218" i="14"/>
  <c r="M218" i="14" s="1"/>
  <c r="Q218" i="14" s="1"/>
  <c r="L426" i="14"/>
  <c r="P426" i="14" s="1"/>
  <c r="L442" i="14"/>
  <c r="P442" i="14" s="1"/>
  <c r="L458" i="14"/>
  <c r="P458" i="14" s="1"/>
  <c r="L474" i="14"/>
  <c r="P474" i="14" s="1"/>
  <c r="L490" i="14"/>
  <c r="P490" i="14" s="1"/>
  <c r="L506" i="14"/>
  <c r="P506" i="14" s="1"/>
  <c r="L522" i="14"/>
  <c r="P522" i="14" s="1"/>
  <c r="L538" i="14"/>
  <c r="P538" i="14" s="1"/>
  <c r="L554" i="14"/>
  <c r="P554" i="14" s="1"/>
  <c r="L570" i="14"/>
  <c r="P570" i="14" s="1"/>
  <c r="L602" i="14"/>
  <c r="P602" i="14" s="1"/>
  <c r="L634" i="14"/>
  <c r="P634" i="14" s="1"/>
  <c r="L666" i="14"/>
  <c r="P666" i="14" s="1"/>
  <c r="L698" i="14"/>
  <c r="P698" i="14" s="1"/>
  <c r="L730" i="14"/>
  <c r="P730" i="14" s="1"/>
  <c r="L762" i="14"/>
  <c r="P762" i="14" s="1"/>
  <c r="L794" i="14"/>
  <c r="P794" i="14" s="1"/>
  <c r="L170" i="14"/>
  <c r="M170" i="14" s="1"/>
  <c r="Q170" i="14" s="1"/>
  <c r="L122" i="14"/>
  <c r="M122" i="14" s="1"/>
  <c r="Q122" i="14" s="1"/>
  <c r="L234" i="14"/>
  <c r="M234" i="14" s="1"/>
  <c r="Q234" i="14" s="1"/>
  <c r="L250" i="14"/>
  <c r="M250" i="14" s="1"/>
  <c r="Q250" i="14" s="1"/>
  <c r="L298" i="14"/>
  <c r="M298" i="14" s="1"/>
  <c r="Q298" i="14" s="1"/>
  <c r="L314" i="14"/>
  <c r="P314" i="14" s="1"/>
  <c r="L330" i="14"/>
  <c r="M330" i="14" s="1"/>
  <c r="Q330" i="14" s="1"/>
  <c r="L346" i="14"/>
  <c r="P346" i="14" s="1"/>
  <c r="L362" i="14"/>
  <c r="M362" i="14" s="1"/>
  <c r="Q362" i="14" s="1"/>
  <c r="L378" i="14"/>
  <c r="M378" i="14" s="1"/>
  <c r="Q378" i="14" s="1"/>
  <c r="L394" i="14"/>
  <c r="M394" i="14" s="1"/>
  <c r="Q394" i="14" s="1"/>
  <c r="L410" i="14"/>
  <c r="P410" i="14" s="1"/>
  <c r="L578" i="14"/>
  <c r="P578" i="14" s="1"/>
  <c r="L594" i="14"/>
  <c r="P594" i="14" s="1"/>
  <c r="L610" i="14"/>
  <c r="P610" i="14" s="1"/>
  <c r="L626" i="14"/>
  <c r="P626" i="14" s="1"/>
  <c r="L642" i="14"/>
  <c r="P642" i="14" s="1"/>
  <c r="L658" i="14"/>
  <c r="P658" i="14" s="1"/>
  <c r="L674" i="14"/>
  <c r="P674" i="14" s="1"/>
  <c r="L690" i="14"/>
  <c r="P690" i="14" s="1"/>
  <c r="L706" i="14"/>
  <c r="P706" i="14" s="1"/>
  <c r="L722" i="14"/>
  <c r="P722" i="14" s="1"/>
  <c r="L738" i="14"/>
  <c r="P738" i="14" s="1"/>
  <c r="L754" i="14"/>
  <c r="P754" i="14" s="1"/>
  <c r="L770" i="14"/>
  <c r="P770" i="14" s="1"/>
  <c r="L786" i="14"/>
  <c r="P786" i="14" s="1"/>
  <c r="L802" i="14"/>
  <c r="P802" i="14" s="1"/>
  <c r="L818" i="14"/>
  <c r="P818" i="14" s="1"/>
  <c r="L18" i="14"/>
  <c r="L58" i="14"/>
  <c r="L82" i="14"/>
  <c r="L114" i="14"/>
  <c r="L146" i="14"/>
  <c r="L178" i="14"/>
  <c r="L210" i="14"/>
  <c r="L242" i="14"/>
  <c r="L274" i="14"/>
  <c r="L306" i="14"/>
  <c r="L338" i="14"/>
  <c r="L370" i="14"/>
  <c r="L402" i="14"/>
  <c r="M426" i="14"/>
  <c r="Q426" i="14" s="1"/>
  <c r="O426" i="14"/>
  <c r="O434" i="14"/>
  <c r="O442" i="14"/>
  <c r="O450" i="14"/>
  <c r="O458" i="14"/>
  <c r="O466" i="14"/>
  <c r="O474" i="14"/>
  <c r="O482" i="14"/>
  <c r="O490" i="14"/>
  <c r="O498" i="14"/>
  <c r="O506" i="14"/>
  <c r="O514" i="14"/>
  <c r="O522" i="14"/>
  <c r="O530" i="14"/>
  <c r="O538" i="14"/>
  <c r="O546" i="14"/>
  <c r="O554" i="14"/>
  <c r="O562" i="14"/>
  <c r="O570" i="14"/>
  <c r="O578" i="14"/>
  <c r="O586" i="14"/>
  <c r="O594" i="14"/>
  <c r="O602" i="14"/>
  <c r="O610" i="14"/>
  <c r="O618" i="14"/>
  <c r="O626" i="14"/>
  <c r="O634" i="14"/>
  <c r="O642" i="14"/>
  <c r="O650" i="14"/>
  <c r="O658" i="14"/>
  <c r="O666" i="14"/>
  <c r="O674" i="14"/>
  <c r="O682" i="14"/>
  <c r="O690" i="14"/>
  <c r="O698" i="14"/>
  <c r="O706" i="14"/>
  <c r="O714" i="14"/>
  <c r="O722" i="14"/>
  <c r="M730" i="14"/>
  <c r="Q730" i="14" s="1"/>
  <c r="O730" i="14"/>
  <c r="O738" i="14"/>
  <c r="M746" i="14"/>
  <c r="Q746" i="14" s="1"/>
  <c r="O746" i="14"/>
  <c r="O754" i="14"/>
  <c r="O762" i="14"/>
  <c r="O770" i="14"/>
  <c r="O778" i="14"/>
  <c r="O786" i="14"/>
  <c r="O794" i="14"/>
  <c r="O802" i="14"/>
  <c r="O810" i="14"/>
  <c r="O818" i="14"/>
  <c r="L42" i="14"/>
  <c r="L66" i="14"/>
  <c r="L98" i="14"/>
  <c r="L130" i="14"/>
  <c r="L162" i="14"/>
  <c r="L194" i="14"/>
  <c r="L226" i="14"/>
  <c r="L258" i="14"/>
  <c r="L290" i="14"/>
  <c r="L322" i="14"/>
  <c r="L354" i="14"/>
  <c r="L386" i="14"/>
  <c r="L418" i="14"/>
  <c r="L26" i="14"/>
  <c r="M90" i="14" l="1"/>
  <c r="Q90" i="14" s="1"/>
  <c r="M106" i="14"/>
  <c r="Q106" i="14" s="1"/>
  <c r="P122" i="14"/>
  <c r="M810" i="14"/>
  <c r="Q810" i="14" s="1"/>
  <c r="P378" i="14"/>
  <c r="P298" i="14"/>
  <c r="M818" i="14"/>
  <c r="Q818" i="14" s="1"/>
  <c r="M138" i="14"/>
  <c r="Q138" i="14" s="1"/>
  <c r="M474" i="14"/>
  <c r="Q474" i="14" s="1"/>
  <c r="M778" i="14"/>
  <c r="Q778" i="14" s="1"/>
  <c r="M754" i="14"/>
  <c r="Q754" i="14" s="1"/>
  <c r="M714" i="14"/>
  <c r="Q714" i="14" s="1"/>
  <c r="P362" i="14"/>
  <c r="M738" i="14"/>
  <c r="Q738" i="14" s="1"/>
  <c r="P282" i="14"/>
  <c r="P186" i="14"/>
  <c r="M314" i="14"/>
  <c r="Q314" i="14" s="1"/>
  <c r="M554" i="14"/>
  <c r="Q554" i="14" s="1"/>
  <c r="M610" i="14"/>
  <c r="Q610" i="14" s="1"/>
  <c r="M698" i="14"/>
  <c r="Q698" i="14" s="1"/>
  <c r="M626" i="14"/>
  <c r="Q626" i="14" s="1"/>
  <c r="M794" i="14"/>
  <c r="Q794" i="14" s="1"/>
  <c r="M770" i="14"/>
  <c r="Q770" i="14" s="1"/>
  <c r="M570" i="14"/>
  <c r="Q570" i="14" s="1"/>
  <c r="M530" i="14"/>
  <c r="Q530" i="14" s="1"/>
  <c r="M706" i="14"/>
  <c r="Q706" i="14" s="1"/>
  <c r="M434" i="14"/>
  <c r="Q434" i="14" s="1"/>
  <c r="M618" i="14"/>
  <c r="Q618" i="14" s="1"/>
  <c r="M266" i="14"/>
  <c r="Q266" i="14" s="1"/>
  <c r="P154" i="14"/>
  <c r="P170" i="14"/>
  <c r="M650" i="14"/>
  <c r="Q650" i="14" s="1"/>
  <c r="P74" i="14"/>
  <c r="P10" i="14"/>
  <c r="M202" i="14"/>
  <c r="Q202" i="14" s="1"/>
  <c r="M506" i="14"/>
  <c r="Q506" i="14" s="1"/>
  <c r="M458" i="14"/>
  <c r="Q458" i="14" s="1"/>
  <c r="M602" i="14"/>
  <c r="Q602" i="14" s="1"/>
  <c r="P50" i="14"/>
  <c r="M642" i="14"/>
  <c r="Q642" i="14" s="1"/>
  <c r="M578" i="14"/>
  <c r="Q578" i="14" s="1"/>
  <c r="M514" i="14"/>
  <c r="Q514" i="14" s="1"/>
  <c r="M682" i="14"/>
  <c r="Q682" i="14" s="1"/>
  <c r="M482" i="14"/>
  <c r="Q482" i="14" s="1"/>
  <c r="M442" i="14"/>
  <c r="Q442" i="14" s="1"/>
  <c r="M410" i="14"/>
  <c r="Q410" i="14" s="1"/>
  <c r="M346" i="14"/>
  <c r="Q346" i="14" s="1"/>
  <c r="M802" i="14"/>
  <c r="Q802" i="14" s="1"/>
  <c r="M586" i="14"/>
  <c r="Q586" i="14" s="1"/>
  <c r="P250" i="14"/>
  <c r="M762" i="14"/>
  <c r="Q762" i="14" s="1"/>
  <c r="M674" i="14"/>
  <c r="Q674" i="14" s="1"/>
  <c r="M634" i="14"/>
  <c r="Q634" i="14" s="1"/>
  <c r="M546" i="14"/>
  <c r="Q546" i="14" s="1"/>
  <c r="M466" i="14"/>
  <c r="Q466" i="14" s="1"/>
  <c r="M450" i="14"/>
  <c r="Q450" i="14" s="1"/>
  <c r="P218" i="14"/>
  <c r="M690" i="14"/>
  <c r="Q690" i="14" s="1"/>
  <c r="M666" i="14"/>
  <c r="Q666" i="14" s="1"/>
  <c r="M498" i="14"/>
  <c r="Q498" i="14" s="1"/>
  <c r="M538" i="14"/>
  <c r="Q538" i="14" s="1"/>
  <c r="M522" i="14"/>
  <c r="Q522" i="14" s="1"/>
  <c r="M490" i="14"/>
  <c r="Q490" i="14" s="1"/>
  <c r="P394" i="14"/>
  <c r="P330" i="14"/>
  <c r="P234" i="14"/>
  <c r="M786" i="14"/>
  <c r="Q786" i="14" s="1"/>
  <c r="M722" i="14"/>
  <c r="Q722" i="14" s="1"/>
  <c r="M658" i="14"/>
  <c r="Q658" i="14" s="1"/>
  <c r="M594" i="14"/>
  <c r="Q594" i="14" s="1"/>
  <c r="M562" i="14"/>
  <c r="Q562" i="14" s="1"/>
  <c r="P34" i="14"/>
  <c r="M258" i="14"/>
  <c r="Q258" i="14" s="1"/>
  <c r="P258" i="14"/>
  <c r="M402" i="14"/>
  <c r="Q402" i="14" s="1"/>
  <c r="P402" i="14"/>
  <c r="M146" i="14"/>
  <c r="Q146" i="14" s="1"/>
  <c r="P146" i="14"/>
  <c r="M290" i="14"/>
  <c r="Q290" i="14" s="1"/>
  <c r="P290" i="14"/>
  <c r="M42" i="14"/>
  <c r="Q42" i="14" s="1"/>
  <c r="P42" i="14"/>
  <c r="M178" i="14"/>
  <c r="Q178" i="14" s="1"/>
  <c r="P178" i="14"/>
  <c r="M322" i="14"/>
  <c r="Q322" i="14" s="1"/>
  <c r="P322" i="14"/>
  <c r="M66" i="14"/>
  <c r="Q66" i="14" s="1"/>
  <c r="P66" i="14"/>
  <c r="M210" i="14"/>
  <c r="Q210" i="14" s="1"/>
  <c r="P210" i="14"/>
  <c r="M354" i="14"/>
  <c r="Q354" i="14" s="1"/>
  <c r="P354" i="14"/>
  <c r="M98" i="14"/>
  <c r="Q98" i="14" s="1"/>
  <c r="P98" i="14"/>
  <c r="M242" i="14"/>
  <c r="Q242" i="14" s="1"/>
  <c r="P242" i="14"/>
  <c r="M386" i="14"/>
  <c r="Q386" i="14" s="1"/>
  <c r="P386" i="14"/>
  <c r="M130" i="14"/>
  <c r="Q130" i="14" s="1"/>
  <c r="P130" i="14"/>
  <c r="M274" i="14"/>
  <c r="Q274" i="14" s="1"/>
  <c r="P274" i="14"/>
  <c r="M18" i="14"/>
  <c r="Q18" i="14" s="1"/>
  <c r="P18" i="14"/>
  <c r="M418" i="14"/>
  <c r="Q418" i="14" s="1"/>
  <c r="P418" i="14"/>
  <c r="M162" i="14"/>
  <c r="Q162" i="14" s="1"/>
  <c r="P162" i="14"/>
  <c r="M306" i="14"/>
  <c r="Q306" i="14" s="1"/>
  <c r="P306" i="14"/>
  <c r="M58" i="14"/>
  <c r="Q58" i="14" s="1"/>
  <c r="P58" i="14"/>
  <c r="M194" i="14"/>
  <c r="Q194" i="14" s="1"/>
  <c r="P194" i="14"/>
  <c r="M338" i="14"/>
  <c r="Q338" i="14" s="1"/>
  <c r="P338" i="14"/>
  <c r="M82" i="14"/>
  <c r="Q82" i="14" s="1"/>
  <c r="P82" i="14"/>
  <c r="M226" i="14"/>
  <c r="Q226" i="14" s="1"/>
  <c r="P226" i="14"/>
  <c r="M370" i="14"/>
  <c r="Q370" i="14" s="1"/>
  <c r="P370" i="14"/>
  <c r="M114" i="14"/>
  <c r="Q114" i="14" s="1"/>
  <c r="P114" i="14"/>
  <c r="M26" i="14"/>
  <c r="Q26" i="14" s="1"/>
  <c r="P26" i="14"/>
  <c r="O2" i="14"/>
  <c r="C8" i="2" s="1"/>
  <c r="P2" i="14" l="1"/>
  <c r="D8" i="2" s="1"/>
  <c r="Q2" i="14"/>
  <c r="E22" i="4"/>
  <c r="C15" i="2" s="1"/>
  <c r="F66" i="3"/>
  <c r="J19" i="2" s="1"/>
  <c r="E66" i="3"/>
  <c r="I19" i="2" s="1"/>
  <c r="D66" i="3"/>
  <c r="H19" i="2" s="1"/>
  <c r="C10" i="2"/>
  <c r="C9" i="2"/>
  <c r="B4" i="2"/>
  <c r="B9" i="2"/>
  <c r="B10" i="2"/>
  <c r="B6" i="2"/>
  <c r="H36" i="3"/>
  <c r="H88" i="7"/>
  <c r="H87" i="7"/>
  <c r="H86" i="7"/>
  <c r="H42" i="7"/>
  <c r="H43" i="7"/>
  <c r="H44" i="7"/>
  <c r="H45" i="7"/>
  <c r="H51" i="7"/>
  <c r="H52" i="7"/>
  <c r="H53" i="7"/>
  <c r="H85" i="7"/>
  <c r="H94" i="7"/>
  <c r="H93" i="7"/>
  <c r="H92" i="7"/>
  <c r="H91" i="7"/>
  <c r="H90" i="7"/>
  <c r="H100" i="7"/>
  <c r="H99" i="7"/>
  <c r="H98" i="7"/>
  <c r="H104" i="7"/>
  <c r="H103" i="7"/>
  <c r="H102" i="7"/>
  <c r="H66" i="7"/>
  <c r="H65" i="7"/>
  <c r="H64" i="7"/>
  <c r="H60" i="7"/>
  <c r="H59" i="7"/>
  <c r="H58" i="7"/>
  <c r="H57" i="7"/>
  <c r="H56" i="7"/>
  <c r="H55" i="7"/>
  <c r="H54" i="7"/>
  <c r="H50" i="7"/>
  <c r="H49" i="7"/>
  <c r="H48" i="7"/>
  <c r="H47" i="7"/>
  <c r="H46" i="7"/>
  <c r="H31" i="7"/>
  <c r="H32" i="7"/>
  <c r="H33" i="7"/>
  <c r="H34" i="7"/>
  <c r="H35" i="7"/>
  <c r="H36" i="7"/>
  <c r="H37" i="7"/>
  <c r="H38" i="7"/>
  <c r="H39" i="7"/>
  <c r="H40" i="7"/>
  <c r="H41" i="7"/>
  <c r="H30" i="7"/>
  <c r="H29" i="7"/>
  <c r="H28" i="7"/>
  <c r="H27" i="7"/>
  <c r="H61" i="7"/>
  <c r="H62" i="7"/>
  <c r="H63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3" i="12"/>
  <c r="H3" i="5"/>
  <c r="F90" i="3"/>
  <c r="J25" i="2" s="1"/>
  <c r="E90" i="3"/>
  <c r="I25" i="2" s="1"/>
  <c r="D90" i="3"/>
  <c r="H25" i="2" s="1"/>
  <c r="F86" i="3"/>
  <c r="J24" i="2" s="1"/>
  <c r="E86" i="3"/>
  <c r="I24" i="2" s="1"/>
  <c r="D86" i="3"/>
  <c r="H24" i="2" s="1"/>
  <c r="F82" i="3"/>
  <c r="J23" i="2" s="1"/>
  <c r="E82" i="3"/>
  <c r="I23" i="2" s="1"/>
  <c r="D82" i="3"/>
  <c r="H23" i="2" s="1"/>
  <c r="F78" i="3"/>
  <c r="E78" i="3"/>
  <c r="I22" i="2" s="1"/>
  <c r="D78" i="3"/>
  <c r="H22" i="2" s="1"/>
  <c r="F74" i="3"/>
  <c r="J21" i="2" s="1"/>
  <c r="E74" i="3"/>
  <c r="I21" i="2" s="1"/>
  <c r="D74" i="3"/>
  <c r="H21" i="2" s="1"/>
  <c r="F70" i="3"/>
  <c r="J20" i="2" s="1"/>
  <c r="E70" i="3"/>
  <c r="I20" i="2" s="1"/>
  <c r="D70" i="3"/>
  <c r="H20" i="2" s="1"/>
  <c r="H89" i="3"/>
  <c r="H88" i="3"/>
  <c r="H87" i="3"/>
  <c r="H85" i="3"/>
  <c r="H84" i="3"/>
  <c r="H83" i="3"/>
  <c r="H81" i="3"/>
  <c r="H80" i="3"/>
  <c r="H79" i="3"/>
  <c r="H77" i="3"/>
  <c r="H76" i="3"/>
  <c r="H75" i="3"/>
  <c r="H73" i="3"/>
  <c r="H72" i="3"/>
  <c r="H71" i="3"/>
  <c r="H69" i="3"/>
  <c r="H68" i="3"/>
  <c r="H67" i="3"/>
  <c r="H65" i="3"/>
  <c r="H64" i="3"/>
  <c r="H63" i="3"/>
  <c r="H61" i="3"/>
  <c r="H60" i="3"/>
  <c r="H59" i="3"/>
  <c r="H57" i="3"/>
  <c r="H56" i="3"/>
  <c r="H55" i="3"/>
  <c r="H53" i="3"/>
  <c r="H52" i="3"/>
  <c r="H51" i="3"/>
  <c r="H49" i="3"/>
  <c r="H48" i="3"/>
  <c r="H47" i="3"/>
  <c r="H45" i="3"/>
  <c r="H44" i="3"/>
  <c r="H43" i="3"/>
  <c r="H41" i="3"/>
  <c r="H40" i="3"/>
  <c r="H39" i="3"/>
  <c r="H37" i="3"/>
  <c r="H35" i="3"/>
  <c r="H33" i="3"/>
  <c r="H32" i="3"/>
  <c r="H31" i="3"/>
  <c r="H29" i="3"/>
  <c r="H28" i="3"/>
  <c r="H27" i="3"/>
  <c r="H25" i="3"/>
  <c r="H24" i="3"/>
  <c r="H23" i="3"/>
  <c r="H21" i="3"/>
  <c r="H20" i="3"/>
  <c r="H19" i="3"/>
  <c r="H17" i="3"/>
  <c r="H16" i="3"/>
  <c r="H15" i="3"/>
  <c r="H13" i="3"/>
  <c r="H12" i="3"/>
  <c r="H11" i="3"/>
  <c r="H7" i="3"/>
  <c r="H9" i="3"/>
  <c r="H8" i="3"/>
  <c r="H4" i="3"/>
  <c r="H5" i="3"/>
  <c r="H3" i="3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G7" i="2"/>
  <c r="G6" i="2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D18" i="3"/>
  <c r="H7" i="2" s="1"/>
  <c r="F18" i="3"/>
  <c r="J7" i="2" s="1"/>
  <c r="E18" i="3"/>
  <c r="I7" i="2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89" i="7"/>
  <c r="H95" i="7"/>
  <c r="H96" i="7"/>
  <c r="H97" i="7"/>
  <c r="H101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B7" i="2"/>
  <c r="C7" i="2"/>
  <c r="D7" i="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" i="12"/>
  <c r="F6" i="3"/>
  <c r="J4" i="2" s="1"/>
  <c r="D62" i="3"/>
  <c r="H18" i="2" s="1"/>
  <c r="E62" i="3"/>
  <c r="I18" i="2" s="1"/>
  <c r="F62" i="3"/>
  <c r="J18" i="2" s="1"/>
  <c r="D14" i="3"/>
  <c r="H6" i="2" s="1"/>
  <c r="F58" i="3"/>
  <c r="J17" i="2" s="1"/>
  <c r="E58" i="3"/>
  <c r="I17" i="2" s="1"/>
  <c r="D58" i="3"/>
  <c r="H17" i="2" s="1"/>
  <c r="F54" i="3"/>
  <c r="J16" i="2" s="1"/>
  <c r="E54" i="3"/>
  <c r="I16" i="2" s="1"/>
  <c r="D54" i="3"/>
  <c r="H16" i="2" s="1"/>
  <c r="F50" i="3"/>
  <c r="J15" i="2" s="1"/>
  <c r="E50" i="3"/>
  <c r="I15" i="2" s="1"/>
  <c r="D50" i="3"/>
  <c r="H15" i="2" s="1"/>
  <c r="F46" i="3"/>
  <c r="J14" i="2" s="1"/>
  <c r="E46" i="3"/>
  <c r="I14" i="2" s="1"/>
  <c r="D46" i="3"/>
  <c r="H14" i="2" s="1"/>
  <c r="F42" i="3"/>
  <c r="J13" i="2" s="1"/>
  <c r="E42" i="3"/>
  <c r="I13" i="2" s="1"/>
  <c r="D42" i="3"/>
  <c r="H13" i="2" s="1"/>
  <c r="F38" i="3"/>
  <c r="J12" i="2" s="1"/>
  <c r="E38" i="3"/>
  <c r="I12" i="2" s="1"/>
  <c r="D38" i="3"/>
  <c r="H12" i="2" s="1"/>
  <c r="F34" i="3"/>
  <c r="J11" i="2" s="1"/>
  <c r="E34" i="3"/>
  <c r="I11" i="2" s="1"/>
  <c r="D34" i="3"/>
  <c r="H11" i="2" s="1"/>
  <c r="F30" i="3"/>
  <c r="J10" i="2" s="1"/>
  <c r="E30" i="3"/>
  <c r="I10" i="2" s="1"/>
  <c r="D30" i="3"/>
  <c r="H10" i="2" s="1"/>
  <c r="F26" i="3"/>
  <c r="J9" i="2" s="1"/>
  <c r="E26" i="3"/>
  <c r="I9" i="2" s="1"/>
  <c r="D26" i="3"/>
  <c r="H9" i="2" s="1"/>
  <c r="F22" i="3"/>
  <c r="J8" i="2" s="1"/>
  <c r="E22" i="3"/>
  <c r="I8" i="2" s="1"/>
  <c r="D22" i="3"/>
  <c r="H8" i="2" s="1"/>
  <c r="F14" i="3"/>
  <c r="J6" i="2" s="1"/>
  <c r="E14" i="3"/>
  <c r="I6" i="2" s="1"/>
  <c r="F10" i="3"/>
  <c r="J5" i="2" s="1"/>
  <c r="E10" i="3"/>
  <c r="I5" i="2" s="1"/>
  <c r="D10" i="3"/>
  <c r="H5" i="2" s="1"/>
  <c r="D6" i="3"/>
  <c r="H4" i="2" s="1"/>
  <c r="H56" i="4"/>
  <c r="H57" i="4"/>
  <c r="H55" i="4"/>
  <c r="D46" i="4"/>
  <c r="B21" i="2" s="1"/>
  <c r="E46" i="4"/>
  <c r="C21" i="2" s="1"/>
  <c r="B5" i="2"/>
  <c r="D10" i="2"/>
  <c r="D9" i="2"/>
  <c r="D6" i="2"/>
  <c r="D5" i="2"/>
  <c r="C6" i="2"/>
  <c r="C5" i="2"/>
  <c r="C4" i="2"/>
  <c r="J22" i="2"/>
  <c r="E6" i="3"/>
  <c r="I4" i="2" s="1"/>
  <c r="D54" i="4"/>
  <c r="B23" i="2" s="1"/>
  <c r="E50" i="4"/>
  <c r="C22" i="2" s="1"/>
  <c r="F50" i="4"/>
  <c r="H49" i="4"/>
  <c r="D50" i="4"/>
  <c r="B22" i="2" s="1"/>
  <c r="F46" i="4"/>
  <c r="H43" i="4"/>
  <c r="E42" i="4"/>
  <c r="C20" i="2" s="1"/>
  <c r="F42" i="4"/>
  <c r="D20" i="2" s="1"/>
  <c r="H39" i="4"/>
  <c r="D42" i="4"/>
  <c r="B20" i="2" s="1"/>
  <c r="E38" i="4"/>
  <c r="C19" i="2" s="1"/>
  <c r="F38" i="4"/>
  <c r="D19" i="2" s="1"/>
  <c r="H37" i="4"/>
  <c r="D38" i="4"/>
  <c r="B19" i="2" s="1"/>
  <c r="E34" i="4"/>
  <c r="C18" i="2" s="1"/>
  <c r="F34" i="4"/>
  <c r="D18" i="2" s="1"/>
  <c r="H32" i="4"/>
  <c r="D34" i="4"/>
  <c r="B18" i="2" s="1"/>
  <c r="E30" i="4"/>
  <c r="C17" i="2" s="1"/>
  <c r="F30" i="4"/>
  <c r="D17" i="2" s="1"/>
  <c r="H28" i="4"/>
  <c r="D30" i="4"/>
  <c r="B17" i="2" s="1"/>
  <c r="E26" i="4"/>
  <c r="C16" i="2" s="1"/>
  <c r="F26" i="4"/>
  <c r="D16" i="2" s="1"/>
  <c r="H23" i="4"/>
  <c r="D26" i="4"/>
  <c r="B16" i="2" s="1"/>
  <c r="F22" i="4"/>
  <c r="D15" i="2" s="1"/>
  <c r="H19" i="4"/>
  <c r="D22" i="4"/>
  <c r="B15" i="2" s="1"/>
  <c r="E18" i="4"/>
  <c r="C14" i="2" s="1"/>
  <c r="F18" i="4"/>
  <c r="D14" i="2" s="1"/>
  <c r="H16" i="4"/>
  <c r="D18" i="4"/>
  <c r="B14" i="2" s="1"/>
  <c r="F14" i="4"/>
  <c r="D13" i="2" s="1"/>
  <c r="D14" i="4"/>
  <c r="B13" i="2" s="1"/>
  <c r="E14" i="4"/>
  <c r="C13" i="2" s="1"/>
  <c r="H11" i="4"/>
  <c r="E10" i="4"/>
  <c r="C12" i="2" s="1"/>
  <c r="F10" i="4"/>
  <c r="D12" i="2" s="1"/>
  <c r="H7" i="4"/>
  <c r="D10" i="4"/>
  <c r="B12" i="2" s="1"/>
  <c r="E6" i="4"/>
  <c r="C11" i="2" s="1"/>
  <c r="F6" i="4"/>
  <c r="D11" i="2" s="1"/>
  <c r="H3" i="4"/>
  <c r="H4" i="4"/>
  <c r="H5" i="4"/>
  <c r="D6" i="4"/>
  <c r="H51" i="4"/>
  <c r="E54" i="4"/>
  <c r="C23" i="2" s="1"/>
  <c r="F54" i="4"/>
  <c r="D23" i="2" s="1"/>
  <c r="E58" i="4"/>
  <c r="C24" i="2" s="1"/>
  <c r="F58" i="4"/>
  <c r="D24" i="2" s="1"/>
  <c r="D58" i="4"/>
  <c r="B24" i="2" s="1"/>
  <c r="E62" i="4"/>
  <c r="C25" i="2" s="1"/>
  <c r="F62" i="4"/>
  <c r="D25" i="2" s="1"/>
  <c r="H59" i="4"/>
  <c r="D62" i="4"/>
  <c r="B25" i="2" s="1"/>
  <c r="H61" i="4"/>
  <c r="H60" i="4"/>
  <c r="H53" i="4"/>
  <c r="H52" i="4"/>
  <c r="H48" i="4"/>
  <c r="H47" i="4"/>
  <c r="H45" i="4"/>
  <c r="H44" i="4"/>
  <c r="H41" i="4"/>
  <c r="H40" i="4"/>
  <c r="H36" i="4"/>
  <c r="H35" i="4"/>
  <c r="H33" i="4"/>
  <c r="H31" i="4"/>
  <c r="H29" i="4"/>
  <c r="H27" i="4"/>
  <c r="H25" i="4"/>
  <c r="H24" i="4"/>
  <c r="H21" i="4"/>
  <c r="H20" i="4"/>
  <c r="H17" i="4"/>
  <c r="H15" i="4"/>
  <c r="H13" i="4"/>
  <c r="H12" i="4"/>
  <c r="H9" i="4"/>
  <c r="H8" i="4"/>
  <c r="D4" i="2"/>
  <c r="D21" i="2"/>
  <c r="D2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5" i="2"/>
  <c r="G4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H4" i="9"/>
  <c r="H3" i="9"/>
  <c r="H4" i="7"/>
  <c r="H3" i="7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B11" i="2"/>
  <c r="H58" i="4" l="1"/>
  <c r="E9" i="2"/>
  <c r="H6" i="4"/>
  <c r="H10" i="4"/>
  <c r="H38" i="4"/>
  <c r="H26" i="3"/>
  <c r="H50" i="4"/>
  <c r="H34" i="4"/>
  <c r="H42" i="4"/>
  <c r="E8" i="2"/>
  <c r="B26" i="2"/>
  <c r="H46" i="3"/>
  <c r="H42" i="3"/>
  <c r="H14" i="4"/>
  <c r="H54" i="4"/>
  <c r="H30" i="4"/>
  <c r="H14" i="3"/>
  <c r="H78" i="3"/>
  <c r="H18" i="4"/>
  <c r="H10" i="3"/>
  <c r="H18" i="3"/>
  <c r="H82" i="3"/>
  <c r="H62" i="4"/>
  <c r="H38" i="3"/>
  <c r="H86" i="3"/>
  <c r="E15" i="2"/>
  <c r="H22" i="4"/>
  <c r="H74" i="3"/>
  <c r="H30" i="3"/>
  <c r="H90" i="3"/>
  <c r="H70" i="3"/>
  <c r="H66" i="3"/>
  <c r="H58" i="3"/>
  <c r="K18" i="2"/>
  <c r="E22" i="2"/>
  <c r="E24" i="2"/>
  <c r="K4" i="2"/>
  <c r="K19" i="2"/>
  <c r="E12" i="2"/>
  <c r="K25" i="2"/>
  <c r="E6" i="2"/>
  <c r="E10" i="2"/>
  <c r="K12" i="2"/>
  <c r="K20" i="2"/>
  <c r="E18" i="2"/>
  <c r="E19" i="2"/>
  <c r="E20" i="2"/>
  <c r="K14" i="2"/>
  <c r="K15" i="2"/>
  <c r="K7" i="2"/>
  <c r="K24" i="2"/>
  <c r="K5" i="2"/>
  <c r="K11" i="2"/>
  <c r="K21" i="2"/>
  <c r="E11" i="2"/>
  <c r="E14" i="2"/>
  <c r="K6" i="2"/>
  <c r="K10" i="2"/>
  <c r="K22" i="2"/>
  <c r="K17" i="2"/>
  <c r="E13" i="2"/>
  <c r="E17" i="2"/>
  <c r="K9" i="2"/>
  <c r="E5" i="2"/>
  <c r="E7" i="2"/>
  <c r="H26" i="4"/>
  <c r="H26" i="2"/>
  <c r="J26" i="2"/>
  <c r="H22" i="3"/>
  <c r="E16" i="2"/>
  <c r="H6" i="3"/>
  <c r="H34" i="3"/>
  <c r="H50" i="3"/>
  <c r="H62" i="3"/>
  <c r="E23" i="2"/>
  <c r="H46" i="4"/>
  <c r="E21" i="2"/>
  <c r="K8" i="2"/>
  <c r="K13" i="2"/>
  <c r="K16" i="2"/>
  <c r="H54" i="3"/>
  <c r="K23" i="2"/>
  <c r="E25" i="2"/>
  <c r="E4" i="2"/>
  <c r="G28" i="2" l="1"/>
  <c r="K26" i="2"/>
  <c r="D26" i="2" l="1"/>
  <c r="G31" i="2" s="1"/>
  <c r="E26" i="2"/>
</calcChain>
</file>

<file path=xl/sharedStrings.xml><?xml version="1.0" encoding="utf-8"?>
<sst xmlns="http://schemas.openxmlformats.org/spreadsheetml/2006/main" count="6200" uniqueCount="693">
  <si>
    <t>TOPLAM GİDER</t>
  </si>
  <si>
    <t>BÜYÜKBAŞ KURBAN SATIŞI</t>
  </si>
  <si>
    <t>KÜÇÜKBAŞ KURBAN SATIŞI</t>
  </si>
  <si>
    <t>GELİRLER</t>
  </si>
  <si>
    <t>GİDERLER</t>
  </si>
  <si>
    <t>BÜYÜKBAŞ KURBAN ALIMI</t>
  </si>
  <si>
    <t>ADET MİKTAR</t>
  </si>
  <si>
    <t>BÜYÜKBAŞ KESİM GELİRİ</t>
  </si>
  <si>
    <t>KÜÇÜKBAŞ KESİM GELİRİ</t>
  </si>
  <si>
    <t>ET SATIŞI</t>
  </si>
  <si>
    <t>SIĞIR DERİ SATIŞI</t>
  </si>
  <si>
    <t>KOYUN DERİ SATIŞI</t>
  </si>
  <si>
    <t>KEÇİ DERİ SATIŞI</t>
  </si>
  <si>
    <t>BÜYÜKBAŞ KELLE SATIŞI</t>
  </si>
  <si>
    <t>KÜÇÜKBAŞ KELLE SATIŞI</t>
  </si>
  <si>
    <t>BÜYÜKBAŞ İŞKEMBE SATIŞI</t>
  </si>
  <si>
    <t>KÜÇÜKBAŞ İŞKEMBE SATIŞI</t>
  </si>
  <si>
    <t>KÜÇÜKBAŞ BAĞIRSAK SATIŞI</t>
  </si>
  <si>
    <t>BÜYÜKBAŞ BAĞIRSAK SATIŞI</t>
  </si>
  <si>
    <t>KÜÇÜKBAŞ SAKATAT SATIŞI</t>
  </si>
  <si>
    <t>BÜYÜKBAŞ SAKATAT SATIŞI</t>
  </si>
  <si>
    <t>DİĞER 1</t>
  </si>
  <si>
    <t>DİĞER 2</t>
  </si>
  <si>
    <t>ÇOBANLARA ÖDEME</t>
  </si>
  <si>
    <t>NAKLİYE ÖDEMESİ</t>
  </si>
  <si>
    <t>BÜYÜKBAŞ KASAP ÖDEMESİ</t>
  </si>
  <si>
    <t>TOPLAM GELİR</t>
  </si>
  <si>
    <t>TOPLAM KURBAN FAALİYET KARIMIZ</t>
  </si>
  <si>
    <t>KÜPE NO</t>
  </si>
  <si>
    <t>ADI-SOYADI</t>
  </si>
  <si>
    <t>TELEFON</t>
  </si>
  <si>
    <t>ÜCRET</t>
  </si>
  <si>
    <t>KAPARO</t>
  </si>
  <si>
    <t>TARİH</t>
  </si>
  <si>
    <t>KALAN</t>
  </si>
  <si>
    <t>AÇIKLAMA</t>
  </si>
  <si>
    <t>.…/…/……</t>
  </si>
  <si>
    <t>VEKİLİ</t>
  </si>
  <si>
    <t>VESİLE OLAN</t>
  </si>
  <si>
    <t>HİSSE ÜCRETİ</t>
  </si>
  <si>
    <t>ÖDENEN</t>
  </si>
  <si>
    <t>SIRA NO</t>
  </si>
  <si>
    <t>ÖDENEN KAPARO</t>
  </si>
  <si>
    <t>KESİM GÜNÜ</t>
  </si>
  <si>
    <t>KESİM ÜCRETİ</t>
  </si>
  <si>
    <t>ALINAN</t>
  </si>
  <si>
    <t>GELİR</t>
  </si>
  <si>
    <t>GİDER</t>
  </si>
  <si>
    <t>HİSSEDARLARA SATIŞ</t>
  </si>
  <si>
    <r>
      <t>KURBAN</t>
    </r>
    <r>
      <rPr>
        <b/>
        <sz val="12"/>
        <color indexed="10"/>
        <rFont val="Arial Tur"/>
        <charset val="162"/>
      </rPr>
      <t xml:space="preserve"> NO</t>
    </r>
  </si>
  <si>
    <t>TOPLAM ALINAN ÜCRET</t>
  </si>
  <si>
    <t>SATILAN FİRMA &amp; KİŞİ</t>
  </si>
  <si>
    <t>TOPLAM SATIŞ</t>
  </si>
  <si>
    <t>T. GELİR</t>
  </si>
  <si>
    <t>…./…/…</t>
  </si>
  <si>
    <t>DİĞER KURBAN GELİR GİRİŞ SAYFASI</t>
  </si>
  <si>
    <t>DİĞER 3</t>
  </si>
  <si>
    <t>KURBAN GİDERLERİ</t>
  </si>
  <si>
    <t>DİĞER 5</t>
  </si>
  <si>
    <t>MEZBAHANE YE ÖDEME</t>
  </si>
  <si>
    <t>KESİMHANE MALZEME GİDERİ</t>
  </si>
  <si>
    <t>ÖDEME YAPILAN FİRMA &amp; KİŞİ</t>
  </si>
  <si>
    <t>T. GİDER</t>
  </si>
  <si>
    <t>BÜYÜKBAŞ KURBAN SATIŞ LİSTESİ</t>
  </si>
  <si>
    <t>KÜÇÜKBAŞ KURBAN SATIŞ LİSTESİ</t>
  </si>
  <si>
    <r>
      <rPr>
        <b/>
        <sz val="10"/>
        <rFont val="Arial Tur"/>
        <charset val="162"/>
      </rPr>
      <t>KURBAN</t>
    </r>
    <r>
      <rPr>
        <b/>
        <sz val="12"/>
        <rFont val="Arial Tur"/>
        <charset val="162"/>
      </rPr>
      <t xml:space="preserve"> NO</t>
    </r>
  </si>
  <si>
    <t>TALEBEYE TOPLANAN KURBAN HİSSE LİSTESİ</t>
  </si>
  <si>
    <t>YURTDIŞI HİZMETLERE TOPLANAN KURBAN HİSSE LİSTESİ</t>
  </si>
  <si>
    <t>NO</t>
  </si>
  <si>
    <t>..…/…./……</t>
  </si>
  <si>
    <t>..…/…./……..</t>
  </si>
  <si>
    <t>YURTDIŞI HİSSELERİ</t>
  </si>
  <si>
    <t>TALEBEYE TOPLANAN HİSSELER</t>
  </si>
  <si>
    <t>YURTDIŞI HİSSE ÖDEMELERİ</t>
  </si>
  <si>
    <t>BÜYÜKBAŞ KURBAN KESİM LİSTESİ</t>
  </si>
  <si>
    <t>KÜÇÜKBAŞ KURBAN KESİM LİSTESİ</t>
  </si>
  <si>
    <t>ÖDEME</t>
  </si>
  <si>
    <t>KESİM SIRA</t>
  </si>
  <si>
    <t>HİSSE FİYATI</t>
  </si>
  <si>
    <t>ÖDEME TOPLAMI</t>
  </si>
  <si>
    <t>DİĞER 6</t>
  </si>
  <si>
    <t>KASA</t>
  </si>
  <si>
    <t>YURDA AKTARILAN</t>
  </si>
  <si>
    <t>DİĞER 4</t>
  </si>
  <si>
    <t>İZAHAT</t>
  </si>
  <si>
    <t xml:space="preserve">ADET </t>
  </si>
  <si>
    <t>KÜPE
NO</t>
  </si>
  <si>
    <t>HİSSE
ÜCRETİ</t>
  </si>
  <si>
    <t>KÜÇÜKBAŞ KURBAN ALIMI</t>
  </si>
  <si>
    <t>SUSAL YURDU</t>
  </si>
  <si>
    <t>2018  YILI KURBAN FAALİYET HÜLASASI</t>
  </si>
  <si>
    <t>MUSTAFA YILDIZ</t>
  </si>
  <si>
    <t>KADİR DAYLAK</t>
  </si>
  <si>
    <t>FAHRİ FIRAT</t>
  </si>
  <si>
    <t>NURİYE DAYLAK</t>
  </si>
  <si>
    <t>SEDAT AKIN</t>
  </si>
  <si>
    <t>MUSTAFA HANÇER</t>
  </si>
  <si>
    <t>SERVET NAYIR</t>
  </si>
  <si>
    <t>AHMET YILMAZ</t>
  </si>
  <si>
    <t>ORHAN YİĞİT</t>
  </si>
  <si>
    <t>HÜSEYİN ÖZDEMİR</t>
  </si>
  <si>
    <t>HAYRETTİN YÜKSEL</t>
  </si>
  <si>
    <t>ŞABAN MERİÇ</t>
  </si>
  <si>
    <t>BURHAN BORAN</t>
  </si>
  <si>
    <t>MUSTAFA ALTUN</t>
  </si>
  <si>
    <t>ABDULLAH TUNA</t>
  </si>
  <si>
    <t>İSMAİL DURAN</t>
  </si>
  <si>
    <t>ZEKİ AKÇEŞME</t>
  </si>
  <si>
    <t>AHMET AKÇEŞME</t>
  </si>
  <si>
    <t>BEKİR AKÇEŞME</t>
  </si>
  <si>
    <t>HİKMET AKÇEŞME</t>
  </si>
  <si>
    <t>ARİF GÜDER</t>
  </si>
  <si>
    <t>CUMALİ GENÇOĞLU</t>
  </si>
  <si>
    <t>AHMET YILDIRIM</t>
  </si>
  <si>
    <t>HAYRİYE YILDIRIM</t>
  </si>
  <si>
    <t>RAMAZAN KÖROĞLU</t>
  </si>
  <si>
    <t>SÜREYYA KÖROĞLU</t>
  </si>
  <si>
    <t>MERYEM KÖROĞLU</t>
  </si>
  <si>
    <t>LEYLA KÖROĞLU</t>
  </si>
  <si>
    <t>ERTUĞRUL YILMAZ</t>
  </si>
  <si>
    <t>DURAN KAYA</t>
  </si>
  <si>
    <t>SÜLEYMAN ŞAHİN</t>
  </si>
  <si>
    <t>FAZLI DURMUŞ</t>
  </si>
  <si>
    <t>HACI AKKAYA</t>
  </si>
  <si>
    <t>HASAN AYAZMA</t>
  </si>
  <si>
    <t>SABRİ AYAZMA</t>
  </si>
  <si>
    <t>ALİ IRKKAN</t>
  </si>
  <si>
    <t>YÜKSEL AYAZMA</t>
  </si>
  <si>
    <t>MUSTAFA BOZERKEK</t>
  </si>
  <si>
    <t>BURHAN ÇANDIR</t>
  </si>
  <si>
    <t>SAMİ ÜNAL</t>
  </si>
  <si>
    <t>MUALLA ÖZMEN</t>
  </si>
  <si>
    <t>ERCAN AYDIN</t>
  </si>
  <si>
    <t>OSMAN KILIÇ</t>
  </si>
  <si>
    <t>ALPASLAN YAVUZ</t>
  </si>
  <si>
    <t>ZEKERİYYA BULUT</t>
  </si>
  <si>
    <t>HAKKI POYRAZ</t>
  </si>
  <si>
    <t>İSMAİL POYRAZ</t>
  </si>
  <si>
    <t>ABDURRAHMAN POYRAZ</t>
  </si>
  <si>
    <t>HAKAN KEÇETEPEN</t>
  </si>
  <si>
    <t>BEKİR KEÇETEPEN</t>
  </si>
  <si>
    <t>MEMDUH DANACI</t>
  </si>
  <si>
    <t>SOLMAZ DANACI</t>
  </si>
  <si>
    <t>HAMZA DURMUŞ</t>
  </si>
  <si>
    <t>MUSTAFA DOĞAN</t>
  </si>
  <si>
    <t>MURAT KIRMIZIASLAN</t>
  </si>
  <si>
    <t>KAZIM DUYGULU</t>
  </si>
  <si>
    <t>FAİK ŞAHİNER</t>
  </si>
  <si>
    <t>HALİL TAMER</t>
  </si>
  <si>
    <t>MEHMET MUTLUER</t>
  </si>
  <si>
    <t>HÜSEYİN BAL</t>
  </si>
  <si>
    <t>MESUT AŞER</t>
  </si>
  <si>
    <t>AHMET YILDIZ</t>
  </si>
  <si>
    <t>ALİ OSMAN ATEŞ</t>
  </si>
  <si>
    <t>SERDAR ATEŞ</t>
  </si>
  <si>
    <t>FAZLI SOMUNCU</t>
  </si>
  <si>
    <t>CELAL DAĞKIRAN</t>
  </si>
  <si>
    <t>MUSTAFA DOĞRUER</t>
  </si>
  <si>
    <t>AHMET KOÇ</t>
  </si>
  <si>
    <t>ALPASLAN TAŞKAN</t>
  </si>
  <si>
    <t>ABDULLAH ALTAY</t>
  </si>
  <si>
    <t>DURMUŞ DOĞRUER</t>
  </si>
  <si>
    <t xml:space="preserve"> </t>
  </si>
  <si>
    <t>BİRKAN AKDOĞAN</t>
  </si>
  <si>
    <t>HASAN AKCAN</t>
  </si>
  <si>
    <t>MURAT HIRAZ</t>
  </si>
  <si>
    <t>İKBAL AŞER</t>
  </si>
  <si>
    <t>ERSİN DİKNİ</t>
  </si>
  <si>
    <t>OKTAY HİSAR</t>
  </si>
  <si>
    <t>HASAN KADA</t>
  </si>
  <si>
    <t>MURAT POLAT</t>
  </si>
  <si>
    <t>ÖMER SONDOĞAN (K. DAYLAK)</t>
  </si>
  <si>
    <t>RAMAZAN SEYFELİ</t>
  </si>
  <si>
    <t>HACI MUSTAFA AKGÜL</t>
  </si>
  <si>
    <t>MEHMET TARHAN</t>
  </si>
  <si>
    <t>FARUK ÇAĞLAYAN</t>
  </si>
  <si>
    <t>NURETTİN KISIR</t>
  </si>
  <si>
    <t>MEHMET ATEŞ</t>
  </si>
  <si>
    <t>KEMAL KÜLAHÇI</t>
  </si>
  <si>
    <t>NACİ KEHRİBAR</t>
  </si>
  <si>
    <t>ABDURRAHMAN GÜL</t>
  </si>
  <si>
    <t>MENDERES ASLAN</t>
  </si>
  <si>
    <t>CUMALİ KIRMIZIASLAN</t>
  </si>
  <si>
    <t>MUSTAFA ULUÇAY</t>
  </si>
  <si>
    <t>HACI SUYAK</t>
  </si>
  <si>
    <t>MÜNEVVER SUYAK</t>
  </si>
  <si>
    <t>MUSTAFA ŞAYİN</t>
  </si>
  <si>
    <t>HATUN GÖNÜLAL</t>
  </si>
  <si>
    <t>ALİYE SANLI</t>
  </si>
  <si>
    <t>İSMET TOPRAK</t>
  </si>
  <si>
    <t>MUSTAFA MAĞARA</t>
  </si>
  <si>
    <t>ŞÜKRAN ÖZDEMİR</t>
  </si>
  <si>
    <t>İBRAHİM BAT</t>
  </si>
  <si>
    <t>ÖMER VURUŞAN</t>
  </si>
  <si>
    <t>DUDU YILMAZ</t>
  </si>
  <si>
    <t>AHMET ATA (MUSTAFA ULUÇAY)</t>
  </si>
  <si>
    <t>2019 BÜYÜKBAŞ HİSSEDARLARA SATIŞ LİSTESİ</t>
  </si>
  <si>
    <t>HÜLYA KÖROĞLU</t>
  </si>
  <si>
    <t>GÖKSEL ÖZTÜRK</t>
  </si>
  <si>
    <t>FATİH ASLAN</t>
  </si>
  <si>
    <t>MUHSİN TURGUT</t>
  </si>
  <si>
    <t>BAYRAM IŞIK</t>
  </si>
  <si>
    <t>YUSUF GÖNÜLAL</t>
  </si>
  <si>
    <t>DERVİŞ KARABOĞA</t>
  </si>
  <si>
    <t>MUHTAR ÖZTÜRK</t>
  </si>
  <si>
    <t>ALPASLAN ÇELİK</t>
  </si>
  <si>
    <t>MUSA BAŞPINAR</t>
  </si>
  <si>
    <t>MURAT KARAKUŞ</t>
  </si>
  <si>
    <t>İBRAHİM TAYFUR</t>
  </si>
  <si>
    <t>ERKAN AKYÜREK</t>
  </si>
  <si>
    <t>FATMA AKYÜREK</t>
  </si>
  <si>
    <t>ÖZCAN KILIÇ</t>
  </si>
  <si>
    <t>HANİFİ DİZLEK</t>
  </si>
  <si>
    <t>ORHAN KARAKAYA</t>
  </si>
  <si>
    <t>TACETTİN KAR</t>
  </si>
  <si>
    <t>ATİLLA GERGEF (MİMSİN)</t>
  </si>
  <si>
    <t>İHSAN- AYNUR ÖZKAN</t>
  </si>
  <si>
    <t>AHMET ÖZKAN</t>
  </si>
  <si>
    <t>5078467499-2343502</t>
  </si>
  <si>
    <t>HASAN ACAR</t>
  </si>
  <si>
    <t>SAİM ŞÜKRAN AKÇEŞME</t>
  </si>
  <si>
    <t>SEYİT ÇAKAR</t>
  </si>
  <si>
    <t>HİLAL MUTLU</t>
  </si>
  <si>
    <t>KERİM EYİYÜREKLİ</t>
  </si>
  <si>
    <t>MEVLÜT GILAVUZ</t>
  </si>
  <si>
    <t>ÖMER YILDIZ</t>
  </si>
  <si>
    <t>ELİFE YILDIZ</t>
  </si>
  <si>
    <t>AHMET SARIKAYA</t>
  </si>
  <si>
    <t>MUSTAFA DEMİREL</t>
  </si>
  <si>
    <t>MURAT ÇAĞTAY</t>
  </si>
  <si>
    <t>MEHMET KUŞKAYA</t>
  </si>
  <si>
    <t>AHMET TURAN ORHAN</t>
  </si>
  <si>
    <t>EKREM BAYRAKTAR</t>
  </si>
  <si>
    <t>FATİH KUŞKAYA</t>
  </si>
  <si>
    <t>FETİH KUŞKAYA</t>
  </si>
  <si>
    <t>BÜNYAMİN ERTAŞ</t>
  </si>
  <si>
    <t>BURHAN KEÇETEPEN</t>
  </si>
  <si>
    <t>ENSAR ŞENEL</t>
  </si>
  <si>
    <t>BEKİR BEKDUR</t>
  </si>
  <si>
    <t>MUSTAFA KAŞAĞICI</t>
  </si>
  <si>
    <t>ALİ ERDOĞAN</t>
  </si>
  <si>
    <t>HARUN ÇANDIR</t>
  </si>
  <si>
    <t>ÜMİT DEMİRBİLEK</t>
  </si>
  <si>
    <t>AKİF ALLI</t>
  </si>
  <si>
    <t>UĞUR ALLI</t>
  </si>
  <si>
    <t>SADETTİN DEMİRBİLEK</t>
  </si>
  <si>
    <t>KADRİYE DEMİRBİLEK</t>
  </si>
  <si>
    <t>AHMET OĞUZ</t>
  </si>
  <si>
    <t>ASLAN YILMAZ</t>
  </si>
  <si>
    <t>ALİ GENÇOĞLU</t>
  </si>
  <si>
    <t>NAZİK COŞKUNSU</t>
  </si>
  <si>
    <t>RAFET GENÇOĞLU</t>
  </si>
  <si>
    <t>MUSTAFA AKDENİZ</t>
  </si>
  <si>
    <t>AHMET ŞAHİN</t>
  </si>
  <si>
    <t>OSMAN MURAT TÜRKSOY</t>
  </si>
  <si>
    <t>HASAN ÖKTEM</t>
  </si>
  <si>
    <t>KEZİBAN GÖVEÇ</t>
  </si>
  <si>
    <t>AHMET ALDEMİR</t>
  </si>
  <si>
    <t>CEMALETTİN HAYALOĞLU</t>
  </si>
  <si>
    <t>YAVUZ SELİM PINARBAŞI</t>
  </si>
  <si>
    <t>MUSTAFA ERKEKOĞLU</t>
  </si>
  <si>
    <t>GAZİ MADEN</t>
  </si>
  <si>
    <t>ŞİNASİ YILDIRIM</t>
  </si>
  <si>
    <t>ÖMER ÖZBEK</t>
  </si>
  <si>
    <t>İBRAHİM DURDU</t>
  </si>
  <si>
    <t>DURSUN MEMİŞ</t>
  </si>
  <si>
    <t>DAVUT UZUNOĞLU (R. OKUMUŞER)</t>
  </si>
  <si>
    <t>MEHMET İYİYÜREKLİ</t>
  </si>
  <si>
    <t>ERHAN ARKCI</t>
  </si>
  <si>
    <t>ADEM CAYHAN</t>
  </si>
  <si>
    <t>SERKAN AKGÜN</t>
  </si>
  <si>
    <t>6 HİSSE</t>
  </si>
  <si>
    <t>FATMA ÇİFTÇİ</t>
  </si>
  <si>
    <t>MUSTAFA TEMİZYÜREK</t>
  </si>
  <si>
    <t>FATİH DURMUŞ</t>
  </si>
  <si>
    <t>SALİM SAYAN</t>
  </si>
  <si>
    <t>MEHMET ALTINTOP</t>
  </si>
  <si>
    <t>GAZİ ÖNER</t>
  </si>
  <si>
    <t>MEHMET ALİ TOĞAN</t>
  </si>
  <si>
    <t>METE OKUR</t>
  </si>
  <si>
    <t>ÖMER BUDAK</t>
  </si>
  <si>
    <t>MELTEM ÜNALAN</t>
  </si>
  <si>
    <t>MAHİR DURMUŞ</t>
  </si>
  <si>
    <t>KİRAZ DURMUŞ</t>
  </si>
  <si>
    <t>MUHSİN DURMUŞ</t>
  </si>
  <si>
    <t>HACI MUSTAFA ŞAHİN</t>
  </si>
  <si>
    <t>DAVUT AYDEMİR</t>
  </si>
  <si>
    <t>İBRAHİM ULUSOY</t>
  </si>
  <si>
    <t>ALİ KARADAVUT</t>
  </si>
  <si>
    <t>YUSUF TORUN</t>
  </si>
  <si>
    <t>GANİ ÇATAL</t>
  </si>
  <si>
    <t>MEHMET ATA</t>
  </si>
  <si>
    <t>YILMAZ İNCEOĞLU</t>
  </si>
  <si>
    <t>MEHMET BAYKAN</t>
  </si>
  <si>
    <t>ALİ USTA</t>
  </si>
  <si>
    <t>ADEM TAMER</t>
  </si>
  <si>
    <t>TUNCAY ERKEKOĞLU</t>
  </si>
  <si>
    <t>İBRAHİM KARASU</t>
  </si>
  <si>
    <t>YAŞAR İBİŞ</t>
  </si>
  <si>
    <t>SÜLEYMAN ÇETİNKAYA</t>
  </si>
  <si>
    <t>HÜSEYİN ÇETİNKAYA</t>
  </si>
  <si>
    <t>KEMAL SEPİN</t>
  </si>
  <si>
    <t>ERDAL YÜCEL</t>
  </si>
  <si>
    <t>ÖZCAN YÜCEL</t>
  </si>
  <si>
    <t>LEVENT BAĞCI</t>
  </si>
  <si>
    <t>İBRAHİM YILMAZ</t>
  </si>
  <si>
    <t>NECDET YILMAZ</t>
  </si>
  <si>
    <t>SEBAHAT SERTTAŞ</t>
  </si>
  <si>
    <t>AZMİ KILIÇ</t>
  </si>
  <si>
    <t>KUDRET KARAKAYA</t>
  </si>
  <si>
    <t>ASİL OĞUZ TOKBAY</t>
  </si>
  <si>
    <t>OSMAN KUMAŞ</t>
  </si>
  <si>
    <t>ÖZLEM ÖZDET</t>
  </si>
  <si>
    <t>CEYHAN AKDOĞAN</t>
  </si>
  <si>
    <t>GÖKHAN YILDIRIM</t>
  </si>
  <si>
    <t>SERKAN VARIŞ</t>
  </si>
  <si>
    <t>FATMA ARISOY</t>
  </si>
  <si>
    <t>LEMAN ULUSOY</t>
  </si>
  <si>
    <t>FATİH YILDIRIM</t>
  </si>
  <si>
    <t>FAZLI YILDIRIM</t>
  </si>
  <si>
    <t>ÖMER ÇILGIN</t>
  </si>
  <si>
    <t>RAMAZAN ÇILGIN</t>
  </si>
  <si>
    <t>SEYİT KARAASLAN</t>
  </si>
  <si>
    <t>ELMAS PULURLUOĞLU</t>
  </si>
  <si>
    <t>GAZİ EKİNCİ</t>
  </si>
  <si>
    <t>İMDAT YILMAZ</t>
  </si>
  <si>
    <t>DURMUŞ HATİPOĞLU</t>
  </si>
  <si>
    <t>AHMET ÖZTÜRK</t>
  </si>
  <si>
    <t>MÜJGAN ÜNAL</t>
  </si>
  <si>
    <t>ERCAN ERCİYES</t>
  </si>
  <si>
    <t>HAKAN BAYKARA</t>
  </si>
  <si>
    <t>HÜSEYİN GÜVEN</t>
  </si>
  <si>
    <t>MUSTAFA TÜRKMEN</t>
  </si>
  <si>
    <t>LEVENT POLAT</t>
  </si>
  <si>
    <t>HALİT KIRAÇ</t>
  </si>
  <si>
    <t>UFUK KEMAL ACAR (A. GÜL)</t>
  </si>
  <si>
    <t>NURİ MORDAĞ</t>
  </si>
  <si>
    <t>AHMET SİPAHİOĞLU</t>
  </si>
  <si>
    <t>ERSİN MORDAĞ</t>
  </si>
  <si>
    <t>KEMAL ARAS</t>
  </si>
  <si>
    <t>FİRUZAN SUNAR</t>
  </si>
  <si>
    <t>MURAT SÜMER</t>
  </si>
  <si>
    <t>GÜLER TUTUM</t>
  </si>
  <si>
    <t>HATİCE AKSU</t>
  </si>
  <si>
    <t>MUSTAFA TUTAK</t>
  </si>
  <si>
    <t>MUHARREM DURMUŞ</t>
  </si>
  <si>
    <t>NİMET BEYTAŞ</t>
  </si>
  <si>
    <t>SEBAHAT ÖZEŞSİZ</t>
  </si>
  <si>
    <t>SEHER UZUNOĞLU</t>
  </si>
  <si>
    <t>HİKMET UZUNOĞLU</t>
  </si>
  <si>
    <t>ŞAHİN GÜNGÖR</t>
  </si>
  <si>
    <t>AYNUR GÜNGÖR</t>
  </si>
  <si>
    <t>EMİNE BETÜL BALOĞLU</t>
  </si>
  <si>
    <t>EDİBE CENGİZ</t>
  </si>
  <si>
    <t>SELAHATTİN TORUN</t>
  </si>
  <si>
    <t>MUSLU KAPLAN</t>
  </si>
  <si>
    <t>MEHMET BOZDOĞAN</t>
  </si>
  <si>
    <t>SİNAN YILDIRIM</t>
  </si>
  <si>
    <t>FATİH SELİM</t>
  </si>
  <si>
    <t>5337048469-5442479343</t>
  </si>
  <si>
    <t>ÇAĞRI ŞAHİN</t>
  </si>
  <si>
    <t>KUBİLAY KALAYCI</t>
  </si>
  <si>
    <t>HATİCE KALAYCI</t>
  </si>
  <si>
    <t>SÜLEYMAN ŞİMŞEK</t>
  </si>
  <si>
    <t>AZİZ UZUN</t>
  </si>
  <si>
    <t>ERDOĞAN UZUN</t>
  </si>
  <si>
    <t>ÖZLEM UZUN</t>
  </si>
  <si>
    <t>İLYAS ALPARSLAN</t>
  </si>
  <si>
    <t>YASİN BİLGİNÇ</t>
  </si>
  <si>
    <t>VEYSEL GÜNEŞ</t>
  </si>
  <si>
    <t>MUSTAFA ÇERTEL</t>
  </si>
  <si>
    <t>KADİR GÜLŞENER</t>
  </si>
  <si>
    <t>İBRAHİM GÜVEN</t>
  </si>
  <si>
    <t>REŞİT UCA</t>
  </si>
  <si>
    <t>ELMAS İZCİ</t>
  </si>
  <si>
    <t>KIYMET DUYGU</t>
  </si>
  <si>
    <t>ALİ YILDIZ</t>
  </si>
  <si>
    <t>SÜLEYMAN YILDIZ</t>
  </si>
  <si>
    <t>VENAR YILDIZ</t>
  </si>
  <si>
    <t>EBRU YILDIZ</t>
  </si>
  <si>
    <t>MÜBERRA YILDIZ</t>
  </si>
  <si>
    <t>TUĞBA YILDIZ</t>
  </si>
  <si>
    <t>CANLI AĞIRLIK</t>
  </si>
  <si>
    <t>GÜNNAZ TEMİZER</t>
  </si>
  <si>
    <t>İSMAİL YILDIZ</t>
  </si>
  <si>
    <t>ABDULLAH SOLMAZ</t>
  </si>
  <si>
    <t>OSMAN SOLMAZ</t>
  </si>
  <si>
    <t>MUSTAFA YILMAZ</t>
  </si>
  <si>
    <t>KEMAL YILDIZ</t>
  </si>
  <si>
    <t>SELİM YILDIZ</t>
  </si>
  <si>
    <t>SAMET YILDIZ</t>
  </si>
  <si>
    <t>NİMET YILDIZ</t>
  </si>
  <si>
    <t>FERİHA YILDIZ</t>
  </si>
  <si>
    <t>AHMET ÇOBAN</t>
  </si>
  <si>
    <t>OKTAY KALE</t>
  </si>
  <si>
    <t>MUHAMMET KAYA</t>
  </si>
  <si>
    <t>MUSTAFA ARAS</t>
  </si>
  <si>
    <t>ÖMER ARAS</t>
  </si>
  <si>
    <t>YAŞAR YILDIRIM</t>
  </si>
  <si>
    <t>BEHÇET GÜRGÜŞ</t>
  </si>
  <si>
    <t>MEHMET ERTAŞ</t>
  </si>
  <si>
    <t>MUSTAFA ERTAŞ</t>
  </si>
  <si>
    <t>İSMAİL ÇANGA</t>
  </si>
  <si>
    <t>NUH YILDIZ</t>
  </si>
  <si>
    <t>NUH YILDIZ (EŞİ)</t>
  </si>
  <si>
    <t>MEHMET YILDIZ</t>
  </si>
  <si>
    <t>REŞİT YAMAÇ</t>
  </si>
  <si>
    <t>MURAT ÇAPAR</t>
  </si>
  <si>
    <t>AHMET BÜYÜKMUTLU</t>
  </si>
  <si>
    <t>AHMET BAYSA</t>
  </si>
  <si>
    <t>FATİH KAHRAMAN</t>
  </si>
  <si>
    <t>ZEKİYE GÜNEŞ</t>
  </si>
  <si>
    <t>MAHİR AYSEL GÜNEŞ</t>
  </si>
  <si>
    <t>CELAL GÜNEŞ</t>
  </si>
  <si>
    <t>AHMET KAHRAMAN</t>
  </si>
  <si>
    <t>MUSTAFA GÜNEŞ</t>
  </si>
  <si>
    <t>EFDAL EMRE</t>
  </si>
  <si>
    <t>BEHİYE SONDOĞAN</t>
  </si>
  <si>
    <t>ABDURRAHMAN ERGÜN</t>
  </si>
  <si>
    <t>KANDEMİR ÖZDEMİR</t>
  </si>
  <si>
    <t>HATİCE ÖZDEMİR</t>
  </si>
  <si>
    <t>UĞUR SEZER</t>
  </si>
  <si>
    <t>MERDİYE ÖZDEN</t>
  </si>
  <si>
    <t>İBRAHİM ABES</t>
  </si>
  <si>
    <t>İRFAN ABAŞ</t>
  </si>
  <si>
    <t>İSMAİL ŞAHİN (BAŞANT B BLOK)</t>
  </si>
  <si>
    <t>MEHMET YILDIRIM</t>
  </si>
  <si>
    <t>SULTAN KARAKAYA</t>
  </si>
  <si>
    <t>MEHMET KÜLAHÇI</t>
  </si>
  <si>
    <t>HÜRMET ARMUTLU</t>
  </si>
  <si>
    <t>SELAHATTİN HANÇER</t>
  </si>
  <si>
    <t>TAHSİN HANÇER</t>
  </si>
  <si>
    <t>MUHİTTİN GÜLTEPE</t>
  </si>
  <si>
    <t>MEHMET ADIGÜZEL</t>
  </si>
  <si>
    <t>MEHMET ZEKİ ŞEKERCAN</t>
  </si>
  <si>
    <t>ERHAN GÖKSU</t>
  </si>
  <si>
    <t>MEHMET SAKMAN</t>
  </si>
  <si>
    <t>EKREM İLGİLİ</t>
  </si>
  <si>
    <t>KADİR AKKAYA</t>
  </si>
  <si>
    <t>DURAN DEVECİ</t>
  </si>
  <si>
    <t>SELAMİ TOSUN</t>
  </si>
  <si>
    <t>ABDÜLKADİR DOĞAN</t>
  </si>
  <si>
    <t>MUSTAFA BULUT</t>
  </si>
  <si>
    <t>HAKAN ÖZIŞIK</t>
  </si>
  <si>
    <t>MEHMET DİNGİL</t>
  </si>
  <si>
    <t>MEHMET GILAVUZ</t>
  </si>
  <si>
    <t>RESUL ŞEKER</t>
  </si>
  <si>
    <t>OSMAN YILDIZ</t>
  </si>
  <si>
    <t>TANER BERÇİN</t>
  </si>
  <si>
    <t>HACI DALKIRAN</t>
  </si>
  <si>
    <t>TEVFİK TEKİN</t>
  </si>
  <si>
    <t>NAFİZ ŞAHİN</t>
  </si>
  <si>
    <t>ÖMER ŞAHİN</t>
  </si>
  <si>
    <t>AYTAÇ KIRMIZITAŞ</t>
  </si>
  <si>
    <t>MURAT KABASAKAL</t>
  </si>
  <si>
    <t>EROL GERÇEK</t>
  </si>
  <si>
    <t>ŞENOL TORUN</t>
  </si>
  <si>
    <t>İSMAİL DANACI</t>
  </si>
  <si>
    <t>EŞREF BARLAS</t>
  </si>
  <si>
    <t>EMİNE COŞKUN</t>
  </si>
  <si>
    <t>ADEM DEMİRKAN</t>
  </si>
  <si>
    <t>AHMET SÖNMEZ</t>
  </si>
  <si>
    <t>RAMAZAN ACAR</t>
  </si>
  <si>
    <t>HASAN KOŞAR</t>
  </si>
  <si>
    <t>ABDULLAH TUNALI</t>
  </si>
  <si>
    <t>MURAT KIRBIYIK</t>
  </si>
  <si>
    <t>BİLAL KİLİMCİ</t>
  </si>
  <si>
    <t>YUSUF YILDIRIM</t>
  </si>
  <si>
    <t>SÜLEYMAN GÖNÜLTAŞ</t>
  </si>
  <si>
    <t>TERİM KAYNAR</t>
  </si>
  <si>
    <t>SALİH FIRAT</t>
  </si>
  <si>
    <t>SİNAN KİLİMCİ</t>
  </si>
  <si>
    <t>RAMAZAN SOYLU</t>
  </si>
  <si>
    <t>ELİF YILMAZ</t>
  </si>
  <si>
    <t>MUSTAFA ERTUĞRUL</t>
  </si>
  <si>
    <t>HABİBE ERTUĞRUL</t>
  </si>
  <si>
    <t>NİHAL DOĞAN</t>
  </si>
  <si>
    <t>NİYAZİ KAHRAMAN</t>
  </si>
  <si>
    <t>NEDİM KARADAĞ</t>
  </si>
  <si>
    <t>SEMİHA SİPAHİOĞLU</t>
  </si>
  <si>
    <t>AHMET DURAN ÖZDEMİR</t>
  </si>
  <si>
    <t>FATMA ŞAHİN</t>
  </si>
  <si>
    <t>MUSTAFA KÖKER</t>
  </si>
  <si>
    <t>HACI MUSTAFA KÖKER</t>
  </si>
  <si>
    <t>HAVVA KÖKER</t>
  </si>
  <si>
    <t>ÖZCAN BULUT</t>
  </si>
  <si>
    <t>SAVAŞ CENGİZ</t>
  </si>
  <si>
    <t>CENGİZ ŞAHİN</t>
  </si>
  <si>
    <t>SELAMİ KÖKER</t>
  </si>
  <si>
    <t>CEMAL KALIN</t>
  </si>
  <si>
    <t>MEHMET KARSLIOĞLU</t>
  </si>
  <si>
    <t xml:space="preserve">MURAT YILDIZ </t>
  </si>
  <si>
    <t>MURAT YILDIZ</t>
  </si>
  <si>
    <t>AYSUN ÖZCAN</t>
  </si>
  <si>
    <t>ZEKAYİ TOSUN</t>
  </si>
  <si>
    <t>HASAN AKCAN 2</t>
  </si>
  <si>
    <t>MEHMET KARSLIOĞLU 2</t>
  </si>
  <si>
    <t>TURAN ÇOBAN</t>
  </si>
  <si>
    <t>SEYİT ARSLAN</t>
  </si>
  <si>
    <t>ALİ IŞIK</t>
  </si>
  <si>
    <t>VELİ ESEN 1</t>
  </si>
  <si>
    <t xml:space="preserve">VELİ ESEN 2 </t>
  </si>
  <si>
    <t>GÜLTEKİN ÇOBAN 1</t>
  </si>
  <si>
    <t>GÜLTEKİN ÇOBAN 2</t>
  </si>
  <si>
    <t>AYDIN IŞIK 1</t>
  </si>
  <si>
    <t>BEKİR TENBEL</t>
  </si>
  <si>
    <t>CEMİL UCA</t>
  </si>
  <si>
    <t>BÜNYAMİN ÖZTÜRK 1</t>
  </si>
  <si>
    <t>BÜNYAMİN ÖZTÜRK 2</t>
  </si>
  <si>
    <t>BÜNYAMİN ÖZTÜRK 3</t>
  </si>
  <si>
    <t>ZEKİ ÖZKAN 1</t>
  </si>
  <si>
    <t>ZEKİ ÖZKAN 2</t>
  </si>
  <si>
    <t>SUAT İLHAN 1</t>
  </si>
  <si>
    <t>SUAT İLHAN 2</t>
  </si>
  <si>
    <t>SUAT İLHAN 3</t>
  </si>
  <si>
    <t>SUAT İLHAN 4</t>
  </si>
  <si>
    <t>HİKMET BEY</t>
  </si>
  <si>
    <t>VELİ ESEN 3</t>
  </si>
  <si>
    <t>ŞÜKRÜ SU</t>
  </si>
  <si>
    <t>GÖKHAN IŞIK</t>
  </si>
  <si>
    <t>MEHMET BUĞRA SU</t>
  </si>
  <si>
    <t>ŞAHİN YILDIRIM</t>
  </si>
  <si>
    <t>M KEMAL APAK</t>
  </si>
  <si>
    <t>SEYİT PARLAK</t>
  </si>
  <si>
    <t>ŞÜKRAN ÖZPİŞKİN</t>
  </si>
  <si>
    <t>İLKER GÜNAYTEKİN</t>
  </si>
  <si>
    <t>HAMDİ YILMAZ</t>
  </si>
  <si>
    <t>MÜMTA KOCA</t>
  </si>
  <si>
    <t>AHMET ERDEM 1</t>
  </si>
  <si>
    <t>AHMET ERDEM 2</t>
  </si>
  <si>
    <t>AHMET ERDEM 3</t>
  </si>
  <si>
    <t>AHMET ERDEM 4</t>
  </si>
  <si>
    <t>AHMET ERDEM 5</t>
  </si>
  <si>
    <t>AHMET ERDEM 6</t>
  </si>
  <si>
    <t>AHMET ERDEM 7</t>
  </si>
  <si>
    <t>AYŞEGÜL AYDIN</t>
  </si>
  <si>
    <t>MUSTAFA BOYRAZ</t>
  </si>
  <si>
    <t>ÖMER BOYRAZ</t>
  </si>
  <si>
    <t>HANİFE BOYRAZ</t>
  </si>
  <si>
    <t>ZARİFE AKSOY</t>
  </si>
  <si>
    <t>BÜŞRA TAŞ</t>
  </si>
  <si>
    <t>KAMİL DOĞAN</t>
  </si>
  <si>
    <t>ÜZEYİR DOĞAN</t>
  </si>
  <si>
    <t>HÜSEYİN DOĞAN</t>
  </si>
  <si>
    <t>ERKAN AYDAN</t>
  </si>
  <si>
    <t>MEHMET BAYAR</t>
  </si>
  <si>
    <t>METİN OLCAR</t>
  </si>
  <si>
    <t>HASAN DAĞLI</t>
  </si>
  <si>
    <t>SALİHA ERKAN</t>
  </si>
  <si>
    <t>RUKİYE CİNGÖZ</t>
  </si>
  <si>
    <t>ÖMER TURGUT</t>
  </si>
  <si>
    <t>MEHMETÇETİN</t>
  </si>
  <si>
    <t>AYŞE KESKİN DURAN</t>
  </si>
  <si>
    <t>ABDULLAH ÖZTOPRAK</t>
  </si>
  <si>
    <t>HAKAN AYDIN</t>
  </si>
  <si>
    <t>ZEKAYİ YILDIZ</t>
  </si>
  <si>
    <t>OSMAN DUYGULU</t>
  </si>
  <si>
    <t>ŞENOL EKİNCİ</t>
  </si>
  <si>
    <t>ABİDİN FIRAT</t>
  </si>
  <si>
    <t>HÜSEYİN POLAT</t>
  </si>
  <si>
    <t>REMZİ ÖZKAN</t>
  </si>
  <si>
    <t>NİYAZİ TOPUZ</t>
  </si>
  <si>
    <t>SEVCAN ÖZKAN</t>
  </si>
  <si>
    <t>KEMAL BAŞ</t>
  </si>
  <si>
    <t>ERDOĞAN NOYAN</t>
  </si>
  <si>
    <t>HAYRİYE ÇEKİÇ</t>
  </si>
  <si>
    <t>ERCAN ÇEKİÇ</t>
  </si>
  <si>
    <t>BİLAL YEKELER</t>
  </si>
  <si>
    <t>NİMET BOZDAĞ</t>
  </si>
  <si>
    <t>BİLAL ÇEPER</t>
  </si>
  <si>
    <t>HALİS DOĞAN</t>
  </si>
  <si>
    <t>AZMİ CENGİZ</t>
  </si>
  <si>
    <t>İPTAL EDENLER</t>
  </si>
  <si>
    <t>ZİYA ÖZDEMİR</t>
  </si>
  <si>
    <t>H MEHMET HASHAMZAOĞLU</t>
  </si>
  <si>
    <t>Cuma temir</t>
  </si>
  <si>
    <t>SÜLEYMAN BAŞTÜRK</t>
  </si>
  <si>
    <t>İRFANİ SAĞLAM</t>
  </si>
  <si>
    <t>HASAN ÖĞRAĞ</t>
  </si>
  <si>
    <t>HAYRETTİN GERGEF</t>
  </si>
  <si>
    <t>DIŞARDAN GELECEK</t>
  </si>
  <si>
    <t>ERTUĞRUL DUYAR</t>
  </si>
  <si>
    <t>HAKAN TÜRK</t>
  </si>
  <si>
    <t>SERDAR DOĞAN</t>
  </si>
  <si>
    <t>TARKAN KAPLAN</t>
  </si>
  <si>
    <t>HACI AHMET YILMAZ</t>
  </si>
  <si>
    <t>CANAN GÖKÇE</t>
  </si>
  <si>
    <t>ONUR ALP ÖNER</t>
  </si>
  <si>
    <t>AYŞE UÇAR</t>
  </si>
  <si>
    <t>AHMET ÖĞÜT</t>
  </si>
  <si>
    <t>S OKUMUŞER</t>
  </si>
  <si>
    <t>TANER TAŞÖNÜ</t>
  </si>
  <si>
    <t>HİDAYET ÖĞRETMEN</t>
  </si>
  <si>
    <t>MURAT UZUN</t>
  </si>
  <si>
    <t>SOLMAZ SÜMER</t>
  </si>
  <si>
    <t>MEHMET KOLDAŞGİL</t>
  </si>
  <si>
    <t>MEHMET AKDEMİR</t>
  </si>
  <si>
    <t>İLHAMİ ÖZEN</t>
  </si>
  <si>
    <t>YAŞAR GÜMÜŞSOY</t>
  </si>
  <si>
    <t>MUSTAFA USTA</t>
  </si>
  <si>
    <t>ZİYA KAYABAL</t>
  </si>
  <si>
    <t>YILDIZ YILMAZ</t>
  </si>
  <si>
    <t>ŞEVKET GÜRSES</t>
  </si>
  <si>
    <t>TURAN GÜRSES</t>
  </si>
  <si>
    <t>AHMET HÜSREVOĞLU</t>
  </si>
  <si>
    <t>MÜCAHİT ÖZÇELİK</t>
  </si>
  <si>
    <t>AKİF ŞEN</t>
  </si>
  <si>
    <t>ADEM KARAMAN</t>
  </si>
  <si>
    <t>MURAT ASLAN</t>
  </si>
  <si>
    <t>DUYGU YILDIRIM</t>
  </si>
  <si>
    <t>10 TL PARAÜSTÜ VERİLECEK</t>
  </si>
  <si>
    <t>HALİS GÖKSU</t>
  </si>
  <si>
    <t>ERHAN GÖKSÜ</t>
  </si>
  <si>
    <t>AYSEL DEMİR</t>
  </si>
  <si>
    <t>ALİ DEMİR</t>
  </si>
  <si>
    <t>ZEYNEP BENLİ</t>
  </si>
  <si>
    <t>MUSTAFA DURMUŞ ALACAK</t>
  </si>
  <si>
    <t>iptal hisseler</t>
  </si>
  <si>
    <t>fatma arısoy</t>
  </si>
  <si>
    <t>kemal aydemir</t>
  </si>
  <si>
    <t>ömer deveci</t>
  </si>
  <si>
    <t>duran demirci</t>
  </si>
  <si>
    <t>TOLGAHAN İLHAN</t>
  </si>
  <si>
    <t>SULTAN KALKAN</t>
  </si>
  <si>
    <t>ALİM OĞUZOĞLU</t>
  </si>
  <si>
    <t>MEHMET KORKMAZ</t>
  </si>
  <si>
    <t>MUSTAFA TEK</t>
  </si>
  <si>
    <t>SEZAİL  MUSA GÖKSU</t>
  </si>
  <si>
    <t>HÜSEYİN DEMİR NİHAL</t>
  </si>
  <si>
    <t>OSMAN KOZ</t>
  </si>
  <si>
    <t>İSMAİL YÜKSEL</t>
  </si>
  <si>
    <t>SAİT YÜKSEL</t>
  </si>
  <si>
    <t>NİRGÜL KELEŞ</t>
  </si>
  <si>
    <t>B ZAMBAK OSMAN ABİ ALACAK</t>
  </si>
  <si>
    <t>FATMA GÖKSÜ KEHRİBAR</t>
  </si>
  <si>
    <t>MUSA GÖK</t>
  </si>
  <si>
    <t>ŞEYMA PELTE</t>
  </si>
  <si>
    <t>MUSTAFA ÜNAL</t>
  </si>
  <si>
    <t>FETHİYE KARATAŞ</t>
  </si>
  <si>
    <t>MUSTAFA ÖZCEYHAN</t>
  </si>
  <si>
    <t>ALİ SELİMOĞLU</t>
  </si>
  <si>
    <t>MESUT ÇELİK</t>
  </si>
  <si>
    <t>SAFFET MUTLU</t>
  </si>
  <si>
    <t>HULİSİ UNAL B ÖZTÜRK</t>
  </si>
  <si>
    <t>LEYLA NALBANT</t>
  </si>
  <si>
    <t>ALİ İNANÇ</t>
  </si>
  <si>
    <t>NAZIM NALBANT</t>
  </si>
  <si>
    <t>FARUK NALBANT</t>
  </si>
  <si>
    <t>CUMA YOLCUSOY</t>
  </si>
  <si>
    <t>SABAN  ÇOBAN</t>
  </si>
  <si>
    <t>İBRAHİM YOLCUSOY</t>
  </si>
  <si>
    <t>LATİFE METİN</t>
  </si>
  <si>
    <t>GÖKSELÖZTÜRK</t>
  </si>
  <si>
    <t>BİRSEL KÖMÜRCÜ</t>
  </si>
  <si>
    <t>ÖMER GENÇASLAN</t>
  </si>
  <si>
    <t>YENER YILMAZ</t>
  </si>
  <si>
    <t>MUSTAFA ÖZ</t>
  </si>
  <si>
    <t>ATİLLA ÖZ</t>
  </si>
  <si>
    <t>ONUR ÖZ</t>
  </si>
  <si>
    <t>İBRAHİM MAVİ</t>
  </si>
  <si>
    <t>MUSTAFA KIYAK</t>
  </si>
  <si>
    <t>MÜSLÜM YERLİKAYA</t>
  </si>
  <si>
    <t>DURDU KEKLİK</t>
  </si>
  <si>
    <t>MURAT KEKLİK</t>
  </si>
  <si>
    <t>ASIM KEKLİK</t>
  </si>
  <si>
    <t>MUSTAFA KEKLİK</t>
  </si>
  <si>
    <t>DAVUT KEKLİK</t>
  </si>
  <si>
    <t>OĞUZ HAN</t>
  </si>
  <si>
    <t>OSMAN KOZAN</t>
  </si>
  <si>
    <t>TÜNCAY KOZAN</t>
  </si>
  <si>
    <t>ALİ BAŞER</t>
  </si>
  <si>
    <t>ÜMİT ASLAN</t>
  </si>
  <si>
    <t>ÜMİT KORAY ÖZCAN</t>
  </si>
  <si>
    <t>ÜMİT KORAY (BABASI)</t>
  </si>
  <si>
    <t>FİKRET PEHLİVAN</t>
  </si>
  <si>
    <t>HALİT KARABACAK</t>
  </si>
  <si>
    <t>KADRİYE ÇOBAN</t>
  </si>
  <si>
    <t>MURAT ATKIN</t>
  </si>
  <si>
    <t>AYNUR YILDIRIM</t>
  </si>
  <si>
    <t>FATMA KEHRİBAR</t>
  </si>
  <si>
    <t>ALİ YILDIRIM</t>
  </si>
  <si>
    <t>ERSİN NERGİS</t>
  </si>
  <si>
    <t>MEHMET</t>
  </si>
  <si>
    <t>HANIM AKBULUT</t>
  </si>
  <si>
    <t>MURAT ÇINAR</t>
  </si>
  <si>
    <t>SELAHATTİN ORHAN AKANSU</t>
  </si>
  <si>
    <t>MUSTAFA KARAASLAN</t>
  </si>
  <si>
    <t>ZAKİR FERAH</t>
  </si>
  <si>
    <t>FATMA SARIKAYA</t>
  </si>
  <si>
    <t>ÜMİT SARIKAYA</t>
  </si>
  <si>
    <t>BÜLENT ŞİMŞEK</t>
  </si>
  <si>
    <t>YUNUS KADİM</t>
  </si>
  <si>
    <t>DOĞAN PAŞA ORHAN AKANSU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</si>
</sst>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\ &quot;TL&quot;;[Red]\-#,##0\ &quot;TL&quot;"/>
    <numFmt numFmtId="165" formatCode="dd/mm/yyyy;@"/>
    <numFmt numFmtId="166" formatCode="\ 0###\ ###\ ##\ ##"/>
    <numFmt numFmtId="167" formatCode="m/d/yyyy;@"/>
    <numFmt numFmtId="168" formatCode="0###\ ###\ ##\ ##"/>
    <numFmt numFmtId="169" formatCode="[&lt;=9999999]###\-####;\(###\)\ ###\-####"/>
  </numFmts>
  <fonts count="92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b/>
      <sz val="26"/>
      <name val="Arial Tur"/>
      <charset val="162"/>
    </font>
    <font>
      <b/>
      <sz val="12"/>
      <name val="Arial Tur"/>
      <family val="2"/>
      <charset val="162"/>
    </font>
    <font>
      <sz val="12"/>
      <name val="Arial Tur"/>
      <family val="2"/>
      <charset val="162"/>
    </font>
    <font>
      <b/>
      <sz val="14"/>
      <name val="Arial Tur"/>
      <charset val="162"/>
    </font>
    <font>
      <b/>
      <sz val="12"/>
      <name val="Arial Tur"/>
      <charset val="162"/>
    </font>
    <font>
      <sz val="12"/>
      <name val="Arial Tur"/>
      <charset val="162"/>
    </font>
    <font>
      <b/>
      <sz val="10"/>
      <name val="Arial Tur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20"/>
      <color indexed="12"/>
      <name val="Arial"/>
      <family val="2"/>
      <charset val="162"/>
    </font>
    <font>
      <b/>
      <sz val="14"/>
      <color indexed="12"/>
      <name val="Arial"/>
      <family val="2"/>
      <charset val="162"/>
    </font>
    <font>
      <b/>
      <sz val="16"/>
      <color indexed="10"/>
      <name val="Arial"/>
      <family val="2"/>
      <charset val="162"/>
    </font>
    <font>
      <b/>
      <sz val="14"/>
      <color indexed="10"/>
      <name val="Arial"/>
      <family val="2"/>
      <charset val="162"/>
    </font>
    <font>
      <b/>
      <sz val="20"/>
      <color indexed="10"/>
      <name val="Arial"/>
      <family val="2"/>
      <charset val="162"/>
    </font>
    <font>
      <b/>
      <sz val="26"/>
      <color indexed="10"/>
      <name val="Arial Tur"/>
      <charset val="162"/>
    </font>
    <font>
      <b/>
      <sz val="10"/>
      <color indexed="10"/>
      <name val="Arial Tur"/>
      <charset val="162"/>
    </font>
    <font>
      <b/>
      <sz val="8"/>
      <color indexed="10"/>
      <name val="Arial Tur"/>
      <charset val="162"/>
    </font>
    <font>
      <b/>
      <sz val="12"/>
      <color indexed="10"/>
      <name val="Arial Tur"/>
      <charset val="162"/>
    </font>
    <font>
      <b/>
      <sz val="11"/>
      <color indexed="10"/>
      <name val="Arial Tur"/>
      <charset val="162"/>
    </font>
    <font>
      <sz val="10"/>
      <name val="Arial Tur"/>
      <charset val="162"/>
    </font>
    <font>
      <b/>
      <sz val="20"/>
      <name val="Arial"/>
      <family val="2"/>
      <charset val="162"/>
    </font>
    <font>
      <b/>
      <sz val="16"/>
      <name val="Arial"/>
      <family val="2"/>
      <charset val="162"/>
    </font>
    <font>
      <b/>
      <sz val="18"/>
      <name val="Arial"/>
      <family val="2"/>
      <charset val="162"/>
    </font>
    <font>
      <sz val="20"/>
      <name val="Arial"/>
      <family val="2"/>
      <charset val="162"/>
    </font>
    <font>
      <b/>
      <i/>
      <sz val="18"/>
      <color indexed="12"/>
      <name val="Arial"/>
      <family val="2"/>
      <charset val="162"/>
    </font>
    <font>
      <b/>
      <i/>
      <sz val="18"/>
      <color indexed="10"/>
      <name val="Arial"/>
      <family val="2"/>
      <charset val="162"/>
    </font>
    <font>
      <b/>
      <i/>
      <sz val="16"/>
      <color indexed="12"/>
      <name val="Arial"/>
      <family val="2"/>
      <charset val="162"/>
    </font>
    <font>
      <b/>
      <i/>
      <sz val="16"/>
      <color indexed="10"/>
      <name val="Arial"/>
      <family val="2"/>
      <charset val="162"/>
    </font>
    <font>
      <b/>
      <sz val="18"/>
      <name val="Arial Tur"/>
      <charset val="162"/>
    </font>
    <font>
      <sz val="11"/>
      <name val="Arial Tur"/>
      <charset val="162"/>
    </font>
    <font>
      <b/>
      <sz val="8"/>
      <name val="Arial Tur"/>
      <charset val="162"/>
    </font>
    <font>
      <b/>
      <sz val="11"/>
      <name val="Arial Tur"/>
      <charset val="162"/>
    </font>
    <font>
      <sz val="11"/>
      <name val="Arial"/>
      <family val="2"/>
      <charset val="162"/>
    </font>
    <font>
      <sz val="12"/>
      <name val="Arial"/>
      <family val="2"/>
      <charset val="162"/>
    </font>
    <font>
      <sz val="26"/>
      <name val="Arial Tur"/>
      <charset val="162"/>
    </font>
    <font>
      <sz val="24"/>
      <color rgb="FF00B050"/>
      <name val="Arial"/>
      <family val="2"/>
      <charset val="162"/>
    </font>
    <font>
      <b/>
      <sz val="20"/>
      <color rgb="FF7030A0"/>
      <name val="Arial Black"/>
      <family val="2"/>
      <charset val="162"/>
    </font>
    <font>
      <b/>
      <sz val="16"/>
      <color theme="7" tint="-0.249977111117893"/>
      <name val="Arial"/>
      <family val="2"/>
      <charset val="162"/>
    </font>
    <font>
      <b/>
      <sz val="14"/>
      <color theme="7" tint="-0.249977111117893"/>
      <name val="Arial"/>
      <family val="2"/>
      <charset val="162"/>
    </font>
    <font>
      <b/>
      <i/>
      <sz val="16"/>
      <color theme="7" tint="-0.249977111117893"/>
      <name val="Arial"/>
      <family val="2"/>
      <charset val="162"/>
    </font>
    <font>
      <b/>
      <sz val="15"/>
      <color rgb="FF0000FF"/>
      <name val="Arial"/>
      <family val="2"/>
      <charset val="162"/>
    </font>
    <font>
      <b/>
      <sz val="14"/>
      <color rgb="FF0000FF"/>
      <name val="Arial"/>
      <family val="2"/>
      <charset val="162"/>
    </font>
    <font>
      <b/>
      <i/>
      <sz val="16"/>
      <color rgb="FF0000FF"/>
      <name val="Arial"/>
      <family val="2"/>
      <charset val="162"/>
    </font>
    <font>
      <b/>
      <sz val="24"/>
      <color rgb="FF00B050"/>
      <name val="Arial"/>
      <family val="2"/>
      <charset val="162"/>
    </font>
    <font>
      <b/>
      <sz val="16"/>
      <color rgb="FFC00000"/>
      <name val="Arial"/>
      <family val="2"/>
      <charset val="162"/>
    </font>
    <font>
      <b/>
      <sz val="14"/>
      <color rgb="FFC00000"/>
      <name val="Arial"/>
      <family val="2"/>
      <charset val="162"/>
    </font>
    <font>
      <b/>
      <i/>
      <sz val="16"/>
      <color rgb="FFC00000"/>
      <name val="Arial"/>
      <family val="2"/>
      <charset val="162"/>
    </font>
    <font>
      <sz val="24"/>
      <name val="Arial"/>
      <family val="2"/>
      <charset val="162"/>
    </font>
    <font>
      <b/>
      <sz val="24"/>
      <name val="Arial"/>
      <family val="2"/>
      <charset val="162"/>
    </font>
    <font>
      <sz val="16"/>
      <name val="Arial"/>
      <family val="2"/>
      <charset val="162"/>
    </font>
    <font>
      <b/>
      <sz val="12"/>
      <color rgb="FFC00000"/>
      <name val="Arial"/>
      <family val="2"/>
      <charset val="162"/>
    </font>
    <font>
      <b/>
      <sz val="16"/>
      <color rgb="FF0000FF"/>
      <name val="Arial"/>
      <family val="2"/>
      <charset val="162"/>
    </font>
    <font>
      <sz val="14"/>
      <color rgb="FF0000FF"/>
      <name val="Arial"/>
      <family val="2"/>
      <charset val="162"/>
    </font>
    <font>
      <sz val="10"/>
      <color rgb="FF0000FF"/>
      <name val="Arial"/>
      <family val="2"/>
      <charset val="162"/>
    </font>
    <font>
      <sz val="14"/>
      <color rgb="FFC00000"/>
      <name val="Arial"/>
      <family val="2"/>
      <charset val="162"/>
    </font>
    <font>
      <sz val="10"/>
      <color rgb="FFC00000"/>
      <name val="Arial"/>
      <family val="2"/>
      <charset val="162"/>
    </font>
    <font>
      <b/>
      <sz val="14"/>
      <color rgb="FF660033"/>
      <name val="Arial"/>
      <family val="2"/>
      <charset val="162"/>
    </font>
    <font>
      <sz val="14"/>
      <color rgb="FF660033"/>
      <name val="Arial"/>
      <family val="2"/>
      <charset val="162"/>
    </font>
    <font>
      <sz val="10"/>
      <color rgb="FF660033"/>
      <name val="Arial"/>
      <family val="2"/>
      <charset val="162"/>
    </font>
    <font>
      <b/>
      <i/>
      <sz val="16"/>
      <name val="Arial"/>
      <family val="2"/>
      <charset val="162"/>
    </font>
    <font>
      <b/>
      <sz val="14"/>
      <name val="Times New Roman"/>
      <family val="1"/>
      <charset val="162"/>
    </font>
    <font>
      <b/>
      <sz val="16"/>
      <color rgb="FF0000FF"/>
      <name val="Arial Tur"/>
      <charset val="162"/>
    </font>
    <font>
      <b/>
      <sz val="12"/>
      <color rgb="FF0000FF"/>
      <name val="Calibri"/>
      <family val="2"/>
      <charset val="162"/>
    </font>
    <font>
      <b/>
      <sz val="12"/>
      <name val="Times New Roman"/>
      <family val="1"/>
      <charset val="162"/>
    </font>
    <font>
      <b/>
      <sz val="12"/>
      <name val="Eras Medium ITC"/>
      <family val="2"/>
    </font>
    <font>
      <b/>
      <sz val="12"/>
      <color rgb="FF0000FF"/>
      <name val="Eras Medium ITC"/>
      <family val="2"/>
    </font>
    <font>
      <b/>
      <sz val="22"/>
      <name val="Times New Roman"/>
      <family val="1"/>
      <charset val="162"/>
    </font>
    <font>
      <b/>
      <sz val="10"/>
      <name val="Arial"/>
      <family val="2"/>
      <charset val="162"/>
    </font>
    <font>
      <b/>
      <sz val="12"/>
      <name val="Comic Sans MS"/>
      <family val="4"/>
      <charset val="162"/>
    </font>
    <font>
      <b/>
      <sz val="14"/>
      <name val="Comic Sans MS"/>
      <family val="4"/>
      <charset val="162"/>
    </font>
    <font>
      <b/>
      <sz val="11"/>
      <name val="Eras Medium ITC"/>
      <family val="2"/>
    </font>
    <font>
      <b/>
      <sz val="12"/>
      <color rgb="FF0000FF"/>
      <name val="Arial Narrow"/>
      <family val="2"/>
      <charset val="162"/>
    </font>
    <font>
      <b/>
      <sz val="11"/>
      <color rgb="FF0000FF"/>
      <name val="Arial Narrow"/>
      <family val="2"/>
      <charset val="162"/>
    </font>
    <font>
      <b/>
      <sz val="20"/>
      <color rgb="FFC00000"/>
      <name val="Times New Roman"/>
      <family val="1"/>
      <charset val="162"/>
    </font>
    <font>
      <b/>
      <sz val="9"/>
      <color rgb="FF0000FF"/>
      <name val="Arial Narrow"/>
      <family val="2"/>
      <charset val="162"/>
    </font>
    <font>
      <b/>
      <sz val="9"/>
      <name val="Arial Narrow"/>
      <family val="2"/>
      <charset val="162"/>
    </font>
    <font>
      <b/>
      <sz val="16"/>
      <name val="Arial Narrow"/>
      <family val="2"/>
      <charset val="162"/>
    </font>
    <font>
      <b/>
      <sz val="11"/>
      <color rgb="FFC00000"/>
      <name val="Arial Tur"/>
      <charset val="162"/>
    </font>
    <font>
      <b/>
      <sz val="11"/>
      <name val="Arial Narrow"/>
      <family val="2"/>
      <charset val="162"/>
    </font>
    <font>
      <b/>
      <sz val="10"/>
      <name val="Arial Narrow"/>
      <family val="2"/>
      <charset val="162"/>
    </font>
    <font>
      <b/>
      <u/>
      <sz val="11"/>
      <name val="Arial Tur"/>
      <charset val="162"/>
    </font>
    <font>
      <b/>
      <sz val="16"/>
      <color rgb="FFC00000"/>
      <name val="Sylfaen"/>
      <family val="1"/>
      <charset val="162"/>
    </font>
    <font>
      <b/>
      <sz val="16"/>
      <name val="Sylfaen"/>
      <family val="1"/>
      <charset val="162"/>
    </font>
    <font>
      <b/>
      <sz val="9"/>
      <color rgb="FFFF0000"/>
      <name val="Arial Narrow"/>
      <family val="2"/>
      <charset val="162"/>
    </font>
    <font>
      <b/>
      <sz val="9"/>
      <name val="Bodoni MT Condensed"/>
      <family val="1"/>
    </font>
    <font>
      <b/>
      <sz val="8"/>
      <color theme="1"/>
      <name val="Calibri"/>
      <family val="2"/>
      <charset val="162"/>
      <scheme val="minor"/>
    </font>
    <font>
      <b/>
      <sz val="8"/>
      <color theme="1"/>
      <name val="Arial Narrow"/>
      <family val="2"/>
      <charset val="162"/>
    </font>
    <font>
      <b/>
      <sz val="8"/>
      <color theme="1"/>
      <name val="Arial"/>
      <family val="2"/>
      <charset val="16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DCFF9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E9FF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</fills>
  <borders count="87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9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2" borderId="0" xfId="0" applyFont="1" applyFill="1"/>
    <xf numFmtId="0" fontId="19" fillId="2" borderId="0" xfId="0" applyFont="1" applyFill="1"/>
    <xf numFmtId="0" fontId="20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3" fontId="21" fillId="4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0" fontId="9" fillId="4" borderId="0" xfId="0" applyFont="1" applyFill="1"/>
    <xf numFmtId="0" fontId="4" fillId="5" borderId="4" xfId="0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0" xfId="0" applyFill="1"/>
    <xf numFmtId="3" fontId="8" fillId="5" borderId="7" xfId="0" applyNumberFormat="1" applyFont="1" applyFill="1" applyBorder="1" applyAlignment="1">
      <alignment horizontal="center" vertical="center"/>
    </xf>
    <xf numFmtId="3" fontId="8" fillId="5" borderId="8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8" fillId="5" borderId="10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3" fontId="1" fillId="5" borderId="0" xfId="0" applyNumberFormat="1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4" fontId="12" fillId="5" borderId="4" xfId="0" applyNumberFormat="1" applyFont="1" applyFill="1" applyBorder="1" applyAlignment="1">
      <alignment horizontal="right" vertical="center"/>
    </xf>
    <xf numFmtId="4" fontId="12" fillId="5" borderId="5" xfId="0" applyNumberFormat="1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center" vertical="center"/>
    </xf>
    <xf numFmtId="4" fontId="12" fillId="5" borderId="3" xfId="0" applyNumberFormat="1" applyFont="1" applyFill="1" applyBorder="1" applyAlignment="1">
      <alignment horizontal="right" vertical="center"/>
    </xf>
    <xf numFmtId="4" fontId="12" fillId="5" borderId="6" xfId="0" applyNumberFormat="1" applyFont="1" applyFill="1" applyBorder="1" applyAlignment="1">
      <alignment horizontal="right" vertical="center"/>
    </xf>
    <xf numFmtId="0" fontId="12" fillId="5" borderId="14" xfId="0" applyFont="1" applyFill="1" applyBorder="1" applyAlignment="1">
      <alignment horizontal="center" vertical="center"/>
    </xf>
    <xf numFmtId="4" fontId="12" fillId="5" borderId="14" xfId="0" applyNumberFormat="1" applyFont="1" applyFill="1" applyBorder="1" applyAlignment="1">
      <alignment horizontal="right" vertical="center"/>
    </xf>
    <xf numFmtId="4" fontId="12" fillId="5" borderId="15" xfId="0" applyNumberFormat="1" applyFont="1" applyFill="1" applyBorder="1" applyAlignment="1">
      <alignment horizontal="right" vertical="center"/>
    </xf>
    <xf numFmtId="4" fontId="12" fillId="5" borderId="16" xfId="0" applyNumberFormat="1" applyFont="1" applyFill="1" applyBorder="1" applyAlignment="1">
      <alignment horizontal="right" vertical="center"/>
    </xf>
    <xf numFmtId="0" fontId="12" fillId="5" borderId="17" xfId="0" applyFont="1" applyFill="1" applyBorder="1" applyAlignment="1">
      <alignment horizontal="center" vertical="center"/>
    </xf>
    <xf numFmtId="4" fontId="12" fillId="5" borderId="17" xfId="0" applyNumberFormat="1" applyFont="1" applyFill="1" applyBorder="1" applyAlignment="1">
      <alignment horizontal="right" vertical="center"/>
    </xf>
    <xf numFmtId="4" fontId="12" fillId="5" borderId="18" xfId="0" applyNumberFormat="1" applyFont="1" applyFill="1" applyBorder="1" applyAlignment="1">
      <alignment horizontal="right" vertical="center"/>
    </xf>
    <xf numFmtId="0" fontId="12" fillId="6" borderId="7" xfId="0" applyFont="1" applyFill="1" applyBorder="1" applyAlignment="1">
      <alignment horizontal="center" vertical="center"/>
    </xf>
    <xf numFmtId="4" fontId="12" fillId="6" borderId="7" xfId="0" applyNumberFormat="1" applyFont="1" applyFill="1" applyBorder="1" applyAlignment="1">
      <alignment horizontal="right" vertical="center"/>
    </xf>
    <xf numFmtId="4" fontId="12" fillId="6" borderId="4" xfId="0" applyNumberFormat="1" applyFont="1" applyFill="1" applyBorder="1" applyAlignment="1">
      <alignment horizontal="right" vertical="center"/>
    </xf>
    <xf numFmtId="4" fontId="12" fillId="6" borderId="19" xfId="0" applyNumberFormat="1" applyFont="1" applyFill="1" applyBorder="1" applyAlignment="1">
      <alignment horizontal="right" vertical="center"/>
    </xf>
    <xf numFmtId="0" fontId="12" fillId="6" borderId="3" xfId="0" applyFont="1" applyFill="1" applyBorder="1" applyAlignment="1">
      <alignment horizontal="center" vertical="center"/>
    </xf>
    <xf numFmtId="4" fontId="12" fillId="6" borderId="3" xfId="0" applyNumberFormat="1" applyFont="1" applyFill="1" applyBorder="1" applyAlignment="1">
      <alignment horizontal="right" vertical="center"/>
    </xf>
    <xf numFmtId="4" fontId="12" fillId="6" borderId="6" xfId="0" applyNumberFormat="1" applyFont="1" applyFill="1" applyBorder="1" applyAlignment="1">
      <alignment horizontal="right" vertical="center"/>
    </xf>
    <xf numFmtId="4" fontId="12" fillId="6" borderId="14" xfId="0" applyNumberFormat="1" applyFont="1" applyFill="1" applyBorder="1" applyAlignment="1">
      <alignment horizontal="right" vertical="center"/>
    </xf>
    <xf numFmtId="0" fontId="12" fillId="6" borderId="17" xfId="0" applyFont="1" applyFill="1" applyBorder="1" applyAlignment="1">
      <alignment horizontal="center" vertical="center"/>
    </xf>
    <xf numFmtId="4" fontId="12" fillId="6" borderId="17" xfId="0" applyNumberFormat="1" applyFont="1" applyFill="1" applyBorder="1" applyAlignment="1">
      <alignment horizontal="right" vertical="center"/>
    </xf>
    <xf numFmtId="4" fontId="12" fillId="6" borderId="18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center" vertical="center"/>
    </xf>
    <xf numFmtId="4" fontId="12" fillId="7" borderId="7" xfId="0" applyNumberFormat="1" applyFont="1" applyFill="1" applyBorder="1" applyAlignment="1">
      <alignment horizontal="right" vertical="center"/>
    </xf>
    <xf numFmtId="4" fontId="12" fillId="7" borderId="4" xfId="0" applyNumberFormat="1" applyFont="1" applyFill="1" applyBorder="1" applyAlignment="1">
      <alignment horizontal="right" vertical="center"/>
    </xf>
    <xf numFmtId="4" fontId="12" fillId="7" borderId="19" xfId="0" applyNumberFormat="1" applyFont="1" applyFill="1" applyBorder="1" applyAlignment="1">
      <alignment horizontal="right" vertical="center"/>
    </xf>
    <xf numFmtId="0" fontId="12" fillId="7" borderId="3" xfId="0" applyFont="1" applyFill="1" applyBorder="1" applyAlignment="1">
      <alignment horizontal="center" vertical="center"/>
    </xf>
    <xf numFmtId="4" fontId="12" fillId="7" borderId="3" xfId="0" applyNumberFormat="1" applyFont="1" applyFill="1" applyBorder="1" applyAlignment="1">
      <alignment horizontal="right" vertical="center"/>
    </xf>
    <xf numFmtId="4" fontId="12" fillId="7" borderId="6" xfId="0" applyNumberFormat="1" applyFont="1" applyFill="1" applyBorder="1" applyAlignment="1">
      <alignment horizontal="right" vertical="center"/>
    </xf>
    <xf numFmtId="4" fontId="12" fillId="7" borderId="14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center" vertical="center"/>
    </xf>
    <xf numFmtId="4" fontId="12" fillId="7" borderId="17" xfId="0" applyNumberFormat="1" applyFont="1" applyFill="1" applyBorder="1" applyAlignment="1">
      <alignment horizontal="right" vertical="center"/>
    </xf>
    <xf numFmtId="4" fontId="12" fillId="7" borderId="18" xfId="0" applyNumberFormat="1" applyFont="1" applyFill="1" applyBorder="1" applyAlignment="1">
      <alignment horizontal="right" vertical="center"/>
    </xf>
    <xf numFmtId="0" fontId="12" fillId="8" borderId="7" xfId="0" applyFont="1" applyFill="1" applyBorder="1" applyAlignment="1">
      <alignment horizontal="center" vertical="center"/>
    </xf>
    <xf numFmtId="4" fontId="12" fillId="8" borderId="7" xfId="0" applyNumberFormat="1" applyFont="1" applyFill="1" applyBorder="1" applyAlignment="1">
      <alignment horizontal="right" vertical="center"/>
    </xf>
    <xf numFmtId="4" fontId="12" fillId="8" borderId="4" xfId="0" applyNumberFormat="1" applyFont="1" applyFill="1" applyBorder="1" applyAlignment="1">
      <alignment horizontal="right" vertical="center"/>
    </xf>
    <xf numFmtId="4" fontId="12" fillId="8" borderId="19" xfId="0" applyNumberFormat="1" applyFont="1" applyFill="1" applyBorder="1" applyAlignment="1">
      <alignment horizontal="right" vertical="center"/>
    </xf>
    <xf numFmtId="0" fontId="12" fillId="8" borderId="3" xfId="0" applyFont="1" applyFill="1" applyBorder="1" applyAlignment="1">
      <alignment horizontal="center" vertical="center"/>
    </xf>
    <xf numFmtId="4" fontId="12" fillId="8" borderId="3" xfId="0" applyNumberFormat="1" applyFont="1" applyFill="1" applyBorder="1" applyAlignment="1">
      <alignment horizontal="right" vertical="center"/>
    </xf>
    <xf numFmtId="4" fontId="12" fillId="8" borderId="6" xfId="0" applyNumberFormat="1" applyFont="1" applyFill="1" applyBorder="1" applyAlignment="1">
      <alignment horizontal="right" vertical="center"/>
    </xf>
    <xf numFmtId="4" fontId="12" fillId="8" borderId="14" xfId="0" applyNumberFormat="1" applyFont="1" applyFill="1" applyBorder="1" applyAlignment="1">
      <alignment horizontal="right" vertical="center"/>
    </xf>
    <xf numFmtId="0" fontId="12" fillId="8" borderId="17" xfId="0" applyFont="1" applyFill="1" applyBorder="1" applyAlignment="1">
      <alignment horizontal="center" vertical="center"/>
    </xf>
    <xf numFmtId="4" fontId="12" fillId="8" borderId="17" xfId="0" applyNumberFormat="1" applyFont="1" applyFill="1" applyBorder="1" applyAlignment="1">
      <alignment horizontal="right" vertical="center"/>
    </xf>
    <xf numFmtId="4" fontId="12" fillId="8" borderId="18" xfId="0" applyNumberFormat="1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" fontId="12" fillId="3" borderId="7" xfId="0" applyNumberFormat="1" applyFont="1" applyFill="1" applyBorder="1" applyAlignment="1">
      <alignment horizontal="right" vertical="center"/>
    </xf>
    <xf numFmtId="4" fontId="12" fillId="3" borderId="4" xfId="0" applyNumberFormat="1" applyFont="1" applyFill="1" applyBorder="1" applyAlignment="1">
      <alignment horizontal="right" vertical="center"/>
    </xf>
    <xf numFmtId="4" fontId="12" fillId="3" borderId="19" xfId="0" applyNumberFormat="1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center" vertical="center"/>
    </xf>
    <xf numFmtId="4" fontId="12" fillId="3" borderId="3" xfId="0" applyNumberFormat="1" applyFont="1" applyFill="1" applyBorder="1" applyAlignment="1">
      <alignment horizontal="right" vertical="center"/>
    </xf>
    <xf numFmtId="4" fontId="12" fillId="3" borderId="6" xfId="0" applyNumberFormat="1" applyFont="1" applyFill="1" applyBorder="1" applyAlignment="1">
      <alignment horizontal="right" vertical="center"/>
    </xf>
    <xf numFmtId="4" fontId="12" fillId="3" borderId="14" xfId="0" applyNumberFormat="1" applyFont="1" applyFill="1" applyBorder="1" applyAlignment="1">
      <alignment horizontal="right" vertical="center"/>
    </xf>
    <xf numFmtId="0" fontId="12" fillId="3" borderId="17" xfId="0" applyFont="1" applyFill="1" applyBorder="1" applyAlignment="1">
      <alignment horizontal="center" vertical="center"/>
    </xf>
    <xf numFmtId="4" fontId="12" fillId="3" borderId="18" xfId="0" applyNumberFormat="1" applyFont="1" applyFill="1" applyBorder="1" applyAlignment="1">
      <alignment horizontal="right" vertical="center"/>
    </xf>
    <xf numFmtId="4" fontId="12" fillId="9" borderId="4" xfId="0" applyNumberFormat="1" applyFont="1" applyFill="1" applyBorder="1" applyAlignment="1">
      <alignment horizontal="right" vertical="center"/>
    </xf>
    <xf numFmtId="4" fontId="12" fillId="9" borderId="19" xfId="0" applyNumberFormat="1" applyFont="1" applyFill="1" applyBorder="1" applyAlignment="1">
      <alignment horizontal="right" vertical="center"/>
    </xf>
    <xf numFmtId="4" fontId="12" fillId="9" borderId="3" xfId="0" applyNumberFormat="1" applyFont="1" applyFill="1" applyBorder="1" applyAlignment="1">
      <alignment horizontal="right" vertical="center"/>
    </xf>
    <xf numFmtId="4" fontId="12" fillId="9" borderId="6" xfId="0" applyNumberFormat="1" applyFont="1" applyFill="1" applyBorder="1" applyAlignment="1">
      <alignment horizontal="right" vertical="center"/>
    </xf>
    <xf numFmtId="4" fontId="12" fillId="9" borderId="14" xfId="0" applyNumberFormat="1" applyFont="1" applyFill="1" applyBorder="1" applyAlignment="1">
      <alignment horizontal="right" vertical="center"/>
    </xf>
    <xf numFmtId="0" fontId="12" fillId="9" borderId="17" xfId="0" applyFont="1" applyFill="1" applyBorder="1" applyAlignment="1">
      <alignment horizontal="center" vertical="center"/>
    </xf>
    <xf numFmtId="4" fontId="12" fillId="9" borderId="18" xfId="0" applyNumberFormat="1" applyFont="1" applyFill="1" applyBorder="1" applyAlignment="1">
      <alignment horizontal="right" vertical="center"/>
    </xf>
    <xf numFmtId="0" fontId="12" fillId="10" borderId="7" xfId="0" applyFont="1" applyFill="1" applyBorder="1" applyAlignment="1">
      <alignment horizontal="center" vertical="center"/>
    </xf>
    <xf numFmtId="4" fontId="12" fillId="10" borderId="7" xfId="0" applyNumberFormat="1" applyFont="1" applyFill="1" applyBorder="1" applyAlignment="1">
      <alignment horizontal="right" vertical="center"/>
    </xf>
    <xf numFmtId="4" fontId="12" fillId="10" borderId="4" xfId="0" applyNumberFormat="1" applyFont="1" applyFill="1" applyBorder="1" applyAlignment="1">
      <alignment horizontal="right" vertical="center"/>
    </xf>
    <xf numFmtId="4" fontId="12" fillId="10" borderId="19" xfId="0" applyNumberFormat="1" applyFont="1" applyFill="1" applyBorder="1" applyAlignment="1">
      <alignment horizontal="right" vertical="center"/>
    </xf>
    <xf numFmtId="0" fontId="12" fillId="10" borderId="3" xfId="0" applyFont="1" applyFill="1" applyBorder="1" applyAlignment="1">
      <alignment horizontal="center" vertical="center"/>
    </xf>
    <xf numFmtId="4" fontId="12" fillId="10" borderId="3" xfId="0" applyNumberFormat="1" applyFont="1" applyFill="1" applyBorder="1" applyAlignment="1">
      <alignment horizontal="right" vertical="center"/>
    </xf>
    <xf numFmtId="4" fontId="12" fillId="10" borderId="6" xfId="0" applyNumberFormat="1" applyFont="1" applyFill="1" applyBorder="1" applyAlignment="1">
      <alignment horizontal="right" vertical="center"/>
    </xf>
    <xf numFmtId="4" fontId="12" fillId="10" borderId="14" xfId="0" applyNumberFormat="1" applyFont="1" applyFill="1" applyBorder="1" applyAlignment="1">
      <alignment horizontal="right" vertical="center"/>
    </xf>
    <xf numFmtId="0" fontId="12" fillId="10" borderId="17" xfId="0" applyFont="1" applyFill="1" applyBorder="1" applyAlignment="1">
      <alignment horizontal="center" vertical="center"/>
    </xf>
    <xf numFmtId="4" fontId="12" fillId="10" borderId="18" xfId="0" applyNumberFormat="1" applyFont="1" applyFill="1" applyBorder="1" applyAlignment="1">
      <alignment horizontal="right" vertical="center"/>
    </xf>
    <xf numFmtId="0" fontId="12" fillId="11" borderId="7" xfId="0" applyFont="1" applyFill="1" applyBorder="1" applyAlignment="1">
      <alignment horizontal="center" vertical="center"/>
    </xf>
    <xf numFmtId="4" fontId="12" fillId="11" borderId="7" xfId="0" applyNumberFormat="1" applyFont="1" applyFill="1" applyBorder="1" applyAlignment="1">
      <alignment horizontal="right" vertical="center"/>
    </xf>
    <xf numFmtId="4" fontId="12" fillId="11" borderId="4" xfId="0" applyNumberFormat="1" applyFont="1" applyFill="1" applyBorder="1" applyAlignment="1">
      <alignment horizontal="right" vertical="center"/>
    </xf>
    <xf numFmtId="4" fontId="12" fillId="11" borderId="19" xfId="0" applyNumberFormat="1" applyFont="1" applyFill="1" applyBorder="1" applyAlignment="1">
      <alignment horizontal="right" vertical="center"/>
    </xf>
    <xf numFmtId="0" fontId="12" fillId="11" borderId="3" xfId="0" applyFont="1" applyFill="1" applyBorder="1" applyAlignment="1">
      <alignment horizontal="center" vertical="center"/>
    </xf>
    <xf numFmtId="4" fontId="12" fillId="11" borderId="3" xfId="0" applyNumberFormat="1" applyFont="1" applyFill="1" applyBorder="1" applyAlignment="1">
      <alignment horizontal="right" vertical="center"/>
    </xf>
    <xf numFmtId="4" fontId="12" fillId="11" borderId="6" xfId="0" applyNumberFormat="1" applyFont="1" applyFill="1" applyBorder="1" applyAlignment="1">
      <alignment horizontal="right" vertical="center"/>
    </xf>
    <xf numFmtId="4" fontId="12" fillId="11" borderId="14" xfId="0" applyNumberFormat="1" applyFont="1" applyFill="1" applyBorder="1" applyAlignment="1">
      <alignment horizontal="right" vertical="center"/>
    </xf>
    <xf numFmtId="0" fontId="12" fillId="11" borderId="17" xfId="0" applyFont="1" applyFill="1" applyBorder="1" applyAlignment="1">
      <alignment horizontal="center" vertical="center"/>
    </xf>
    <xf numFmtId="4" fontId="12" fillId="11" borderId="18" xfId="0" applyNumberFormat="1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center" vertical="center"/>
    </xf>
    <xf numFmtId="4" fontId="12" fillId="4" borderId="7" xfId="0" applyNumberFormat="1" applyFont="1" applyFill="1" applyBorder="1" applyAlignment="1">
      <alignment horizontal="right" vertical="center"/>
    </xf>
    <xf numFmtId="4" fontId="12" fillId="4" borderId="4" xfId="0" applyNumberFormat="1" applyFont="1" applyFill="1" applyBorder="1" applyAlignment="1">
      <alignment horizontal="right" vertical="center"/>
    </xf>
    <xf numFmtId="4" fontId="12" fillId="4" borderId="19" xfId="0" applyNumberFormat="1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center" vertical="center"/>
    </xf>
    <xf numFmtId="4" fontId="12" fillId="4" borderId="3" xfId="0" applyNumberFormat="1" applyFont="1" applyFill="1" applyBorder="1" applyAlignment="1">
      <alignment horizontal="right" vertical="center"/>
    </xf>
    <xf numFmtId="4" fontId="12" fillId="4" borderId="6" xfId="0" applyNumberFormat="1" applyFont="1" applyFill="1" applyBorder="1" applyAlignment="1">
      <alignment horizontal="right" vertical="center"/>
    </xf>
    <xf numFmtId="0" fontId="12" fillId="4" borderId="17" xfId="0" applyFont="1" applyFill="1" applyBorder="1" applyAlignment="1">
      <alignment horizontal="center" vertical="center"/>
    </xf>
    <xf numFmtId="4" fontId="12" fillId="4" borderId="18" xfId="0" applyNumberFormat="1" applyFont="1" applyFill="1" applyBorder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 wrapText="1"/>
    </xf>
    <xf numFmtId="4" fontId="11" fillId="0" borderId="0" xfId="0" applyNumberFormat="1" applyFont="1" applyFill="1" applyAlignment="1">
      <alignment horizontal="right" vertical="center"/>
    </xf>
    <xf numFmtId="0" fontId="27" fillId="2" borderId="0" xfId="0" applyFont="1" applyFill="1" applyAlignment="1">
      <alignment horizontal="left" vertical="center" wrapText="1"/>
    </xf>
    <xf numFmtId="0" fontId="12" fillId="13" borderId="20" xfId="0" applyFont="1" applyFill="1" applyBorder="1" applyAlignment="1">
      <alignment horizontal="center" vertical="center" wrapText="1"/>
    </xf>
    <xf numFmtId="4" fontId="25" fillId="13" borderId="21" xfId="0" applyNumberFormat="1" applyFont="1" applyFill="1" applyBorder="1" applyAlignment="1">
      <alignment horizontal="center" vertical="center" wrapText="1"/>
    </xf>
    <xf numFmtId="0" fontId="24" fillId="14" borderId="22" xfId="0" applyFont="1" applyFill="1" applyBorder="1" applyAlignment="1">
      <alignment horizontal="left" vertical="center" wrapText="1"/>
    </xf>
    <xf numFmtId="0" fontId="12" fillId="14" borderId="20" xfId="0" applyFont="1" applyFill="1" applyBorder="1" applyAlignment="1">
      <alignment horizontal="center" vertical="center" wrapText="1"/>
    </xf>
    <xf numFmtId="4" fontId="25" fillId="14" borderId="21" xfId="0" applyNumberFormat="1" applyFont="1" applyFill="1" applyBorder="1" applyAlignment="1">
      <alignment horizontal="center" vertical="center" wrapText="1"/>
    </xf>
    <xf numFmtId="4" fontId="12" fillId="4" borderId="15" xfId="0" applyNumberFormat="1" applyFont="1" applyFill="1" applyBorder="1" applyAlignment="1">
      <alignment horizontal="right" vertical="center"/>
    </xf>
    <xf numFmtId="0" fontId="12" fillId="12" borderId="7" xfId="0" applyFont="1" applyFill="1" applyBorder="1" applyAlignment="1">
      <alignment horizontal="center" vertical="center"/>
    </xf>
    <xf numFmtId="4" fontId="12" fillId="12" borderId="7" xfId="0" applyNumberFormat="1" applyFont="1" applyFill="1" applyBorder="1" applyAlignment="1">
      <alignment horizontal="right" vertical="center"/>
    </xf>
    <xf numFmtId="4" fontId="12" fillId="12" borderId="4" xfId="0" applyNumberFormat="1" applyFont="1" applyFill="1" applyBorder="1" applyAlignment="1">
      <alignment horizontal="right" vertical="center"/>
    </xf>
    <xf numFmtId="4" fontId="12" fillId="12" borderId="19" xfId="0" applyNumberFormat="1" applyFont="1" applyFill="1" applyBorder="1" applyAlignment="1">
      <alignment horizontal="right" vertical="center"/>
    </xf>
    <xf numFmtId="0" fontId="12" fillId="12" borderId="3" xfId="0" applyFont="1" applyFill="1" applyBorder="1" applyAlignment="1">
      <alignment horizontal="center" vertical="center"/>
    </xf>
    <xf numFmtId="4" fontId="12" fillId="12" borderId="3" xfId="0" applyNumberFormat="1" applyFont="1" applyFill="1" applyBorder="1" applyAlignment="1">
      <alignment horizontal="right" vertical="center"/>
    </xf>
    <xf numFmtId="4" fontId="12" fillId="12" borderId="6" xfId="0" applyNumberFormat="1" applyFont="1" applyFill="1" applyBorder="1" applyAlignment="1">
      <alignment horizontal="right" vertical="center"/>
    </xf>
    <xf numFmtId="4" fontId="12" fillId="12" borderId="14" xfId="0" applyNumberFormat="1" applyFont="1" applyFill="1" applyBorder="1" applyAlignment="1">
      <alignment horizontal="right" vertical="center"/>
    </xf>
    <xf numFmtId="0" fontId="12" fillId="12" borderId="17" xfId="0" applyFont="1" applyFill="1" applyBorder="1" applyAlignment="1">
      <alignment horizontal="center" vertical="center"/>
    </xf>
    <xf numFmtId="4" fontId="12" fillId="12" borderId="18" xfId="0" applyNumberFormat="1" applyFont="1" applyFill="1" applyBorder="1" applyAlignment="1">
      <alignment horizontal="right" vertical="center"/>
    </xf>
    <xf numFmtId="165" fontId="25" fillId="13" borderId="20" xfId="0" applyNumberFormat="1" applyFont="1" applyFill="1" applyBorder="1" applyAlignment="1">
      <alignment horizontal="center" vertical="center" wrapText="1"/>
    </xf>
    <xf numFmtId="165" fontId="12" fillId="5" borderId="4" xfId="0" applyNumberFormat="1" applyFont="1" applyFill="1" applyBorder="1" applyAlignment="1">
      <alignment horizontal="right" vertical="center"/>
    </xf>
    <xf numFmtId="165" fontId="12" fillId="5" borderId="3" xfId="0" applyNumberFormat="1" applyFont="1" applyFill="1" applyBorder="1" applyAlignment="1">
      <alignment horizontal="right" vertical="center"/>
    </xf>
    <xf numFmtId="165" fontId="12" fillId="5" borderId="15" xfId="0" applyNumberFormat="1" applyFont="1" applyFill="1" applyBorder="1" applyAlignment="1">
      <alignment horizontal="right" vertical="center"/>
    </xf>
    <xf numFmtId="165" fontId="12" fillId="5" borderId="17" xfId="0" applyNumberFormat="1" applyFont="1" applyFill="1" applyBorder="1" applyAlignment="1">
      <alignment horizontal="right" vertical="center"/>
    </xf>
    <xf numFmtId="165" fontId="12" fillId="6" borderId="7" xfId="0" applyNumberFormat="1" applyFont="1" applyFill="1" applyBorder="1" applyAlignment="1">
      <alignment horizontal="right" vertical="center"/>
    </xf>
    <xf numFmtId="165" fontId="12" fillId="6" borderId="3" xfId="0" applyNumberFormat="1" applyFont="1" applyFill="1" applyBorder="1" applyAlignment="1">
      <alignment horizontal="right" vertical="center"/>
    </xf>
    <xf numFmtId="165" fontId="12" fillId="6" borderId="17" xfId="0" applyNumberFormat="1" applyFont="1" applyFill="1" applyBorder="1" applyAlignment="1">
      <alignment horizontal="right" vertical="center"/>
    </xf>
    <xf numFmtId="165" fontId="12" fillId="7" borderId="7" xfId="0" applyNumberFormat="1" applyFont="1" applyFill="1" applyBorder="1" applyAlignment="1">
      <alignment horizontal="right" vertical="center"/>
    </xf>
    <xf numFmtId="165" fontId="12" fillId="7" borderId="3" xfId="0" applyNumberFormat="1" applyFont="1" applyFill="1" applyBorder="1" applyAlignment="1">
      <alignment horizontal="right" vertical="center"/>
    </xf>
    <xf numFmtId="165" fontId="12" fillId="7" borderId="17" xfId="0" applyNumberFormat="1" applyFont="1" applyFill="1" applyBorder="1" applyAlignment="1">
      <alignment horizontal="right" vertical="center"/>
    </xf>
    <xf numFmtId="165" fontId="12" fillId="8" borderId="7" xfId="0" applyNumberFormat="1" applyFont="1" applyFill="1" applyBorder="1" applyAlignment="1">
      <alignment horizontal="right" vertical="center"/>
    </xf>
    <xf numFmtId="165" fontId="12" fillId="8" borderId="3" xfId="0" applyNumberFormat="1" applyFont="1" applyFill="1" applyBorder="1" applyAlignment="1">
      <alignment horizontal="right" vertical="center"/>
    </xf>
    <xf numFmtId="165" fontId="12" fillId="8" borderId="17" xfId="0" applyNumberFormat="1" applyFont="1" applyFill="1" applyBorder="1" applyAlignment="1">
      <alignment horizontal="right" vertical="center"/>
    </xf>
    <xf numFmtId="165" fontId="12" fillId="3" borderId="7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165" fontId="12" fillId="3" borderId="17" xfId="0" applyNumberFormat="1" applyFont="1" applyFill="1" applyBorder="1" applyAlignment="1">
      <alignment horizontal="center" vertical="center"/>
    </xf>
    <xf numFmtId="165" fontId="12" fillId="9" borderId="7" xfId="0" applyNumberFormat="1" applyFont="1" applyFill="1" applyBorder="1" applyAlignment="1">
      <alignment horizontal="right" vertical="center"/>
    </xf>
    <xf numFmtId="165" fontId="12" fillId="9" borderId="3" xfId="0" applyNumberFormat="1" applyFont="1" applyFill="1" applyBorder="1" applyAlignment="1">
      <alignment horizontal="right" vertical="center"/>
    </xf>
    <xf numFmtId="165" fontId="12" fillId="9" borderId="17" xfId="0" applyNumberFormat="1" applyFont="1" applyFill="1" applyBorder="1" applyAlignment="1">
      <alignment horizontal="center" vertical="center"/>
    </xf>
    <xf numFmtId="165" fontId="12" fillId="10" borderId="7" xfId="0" applyNumberFormat="1" applyFont="1" applyFill="1" applyBorder="1" applyAlignment="1">
      <alignment horizontal="right" vertical="center"/>
    </xf>
    <xf numFmtId="165" fontId="12" fillId="10" borderId="3" xfId="0" applyNumberFormat="1" applyFont="1" applyFill="1" applyBorder="1" applyAlignment="1">
      <alignment horizontal="right" vertical="center"/>
    </xf>
    <xf numFmtId="165" fontId="12" fillId="6" borderId="17" xfId="0" applyNumberFormat="1" applyFont="1" applyFill="1" applyBorder="1" applyAlignment="1">
      <alignment horizontal="center" vertical="center"/>
    </xf>
    <xf numFmtId="165" fontId="12" fillId="7" borderId="17" xfId="0" applyNumberFormat="1" applyFont="1" applyFill="1" applyBorder="1" applyAlignment="1">
      <alignment horizontal="center" vertical="center"/>
    </xf>
    <xf numFmtId="165" fontId="12" fillId="11" borderId="7" xfId="0" applyNumberFormat="1" applyFont="1" applyFill="1" applyBorder="1" applyAlignment="1">
      <alignment horizontal="right" vertical="center"/>
    </xf>
    <xf numFmtId="165" fontId="12" fillId="11" borderId="3" xfId="0" applyNumberFormat="1" applyFont="1" applyFill="1" applyBorder="1" applyAlignment="1">
      <alignment horizontal="right" vertical="center"/>
    </xf>
    <xf numFmtId="165" fontId="12" fillId="11" borderId="17" xfId="0" applyNumberFormat="1" applyFont="1" applyFill="1" applyBorder="1" applyAlignment="1">
      <alignment horizontal="center" vertical="center"/>
    </xf>
    <xf numFmtId="165" fontId="12" fillId="8" borderId="17" xfId="0" applyNumberFormat="1" applyFont="1" applyFill="1" applyBorder="1" applyAlignment="1">
      <alignment horizontal="center" vertical="center"/>
    </xf>
    <xf numFmtId="165" fontId="12" fillId="4" borderId="7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165" fontId="12" fillId="4" borderId="17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2" fillId="3" borderId="17" xfId="0" applyNumberFormat="1" applyFont="1" applyFill="1" applyBorder="1" applyAlignment="1">
      <alignment horizontal="right" vertical="center"/>
    </xf>
    <xf numFmtId="165" fontId="12" fillId="9" borderId="17" xfId="0" applyNumberFormat="1" applyFont="1" applyFill="1" applyBorder="1" applyAlignment="1">
      <alignment horizontal="right" vertical="center"/>
    </xf>
    <xf numFmtId="165" fontId="12" fillId="10" borderId="17" xfId="0" applyNumberFormat="1" applyFont="1" applyFill="1" applyBorder="1" applyAlignment="1">
      <alignment horizontal="right" vertical="center"/>
    </xf>
    <xf numFmtId="165" fontId="12" fillId="11" borderId="17" xfId="0" applyNumberFormat="1" applyFont="1" applyFill="1" applyBorder="1" applyAlignment="1">
      <alignment horizontal="right" vertical="center"/>
    </xf>
    <xf numFmtId="165" fontId="12" fillId="4" borderId="17" xfId="0" applyNumberFormat="1" applyFont="1" applyFill="1" applyBorder="1" applyAlignment="1">
      <alignment horizontal="right" vertical="center"/>
    </xf>
    <xf numFmtId="0" fontId="10" fillId="6" borderId="7" xfId="0" applyFont="1" applyFill="1" applyBorder="1" applyAlignment="1">
      <alignment horizontal="center" vertical="center"/>
    </xf>
    <xf numFmtId="4" fontId="10" fillId="6" borderId="7" xfId="0" applyNumberFormat="1" applyFont="1" applyFill="1" applyBorder="1" applyAlignment="1">
      <alignment horizontal="right" vertical="center"/>
    </xf>
    <xf numFmtId="165" fontId="10" fillId="6" borderId="7" xfId="0" applyNumberFormat="1" applyFont="1" applyFill="1" applyBorder="1" applyAlignment="1">
      <alignment horizontal="right" vertical="center"/>
    </xf>
    <xf numFmtId="4" fontId="10" fillId="6" borderId="4" xfId="0" applyNumberFormat="1" applyFont="1" applyFill="1" applyBorder="1" applyAlignment="1">
      <alignment horizontal="right" vertical="center"/>
    </xf>
    <xf numFmtId="0" fontId="10" fillId="6" borderId="3" xfId="0" applyFont="1" applyFill="1" applyBorder="1" applyAlignment="1">
      <alignment horizontal="center" vertical="center"/>
    </xf>
    <xf numFmtId="4" fontId="10" fillId="6" borderId="3" xfId="0" applyNumberFormat="1" applyFont="1" applyFill="1" applyBorder="1" applyAlignment="1">
      <alignment horizontal="right" vertical="center"/>
    </xf>
    <xf numFmtId="165" fontId="10" fillId="6" borderId="3" xfId="0" applyNumberFormat="1" applyFont="1" applyFill="1" applyBorder="1" applyAlignment="1">
      <alignment horizontal="right" vertical="center"/>
    </xf>
    <xf numFmtId="4" fontId="10" fillId="6" borderId="14" xfId="0" applyNumberFormat="1" applyFont="1" applyFill="1" applyBorder="1" applyAlignment="1">
      <alignment horizontal="right" vertical="center"/>
    </xf>
    <xf numFmtId="4" fontId="26" fillId="5" borderId="23" xfId="0" applyNumberFormat="1" applyFont="1" applyFill="1" applyBorder="1" applyAlignment="1">
      <alignment horizontal="left" vertical="center"/>
    </xf>
    <xf numFmtId="4" fontId="26" fillId="6" borderId="23" xfId="0" applyNumberFormat="1" applyFont="1" applyFill="1" applyBorder="1" applyAlignment="1">
      <alignment horizontal="left" vertical="center"/>
    </xf>
    <xf numFmtId="4" fontId="12" fillId="7" borderId="24" xfId="0" applyNumberFormat="1" applyFont="1" applyFill="1" applyBorder="1" applyAlignment="1">
      <alignment horizontal="left" vertical="center"/>
    </xf>
    <xf numFmtId="4" fontId="12" fillId="7" borderId="25" xfId="0" applyNumberFormat="1" applyFont="1" applyFill="1" applyBorder="1" applyAlignment="1">
      <alignment horizontal="left" vertical="center"/>
    </xf>
    <xf numFmtId="4" fontId="26" fillId="7" borderId="23" xfId="0" applyNumberFormat="1" applyFont="1" applyFill="1" applyBorder="1" applyAlignment="1">
      <alignment horizontal="left" vertical="center"/>
    </xf>
    <xf numFmtId="4" fontId="12" fillId="8" borderId="24" xfId="0" applyNumberFormat="1" applyFont="1" applyFill="1" applyBorder="1" applyAlignment="1">
      <alignment horizontal="left" vertical="center"/>
    </xf>
    <xf numFmtId="4" fontId="12" fillId="8" borderId="25" xfId="0" applyNumberFormat="1" applyFont="1" applyFill="1" applyBorder="1" applyAlignment="1">
      <alignment horizontal="left" vertical="center"/>
    </xf>
    <xf numFmtId="4" fontId="26" fillId="8" borderId="23" xfId="0" applyNumberFormat="1" applyFont="1" applyFill="1" applyBorder="1" applyAlignment="1">
      <alignment horizontal="left" vertical="center"/>
    </xf>
    <xf numFmtId="4" fontId="12" fillId="3" borderId="24" xfId="0" applyNumberFormat="1" applyFont="1" applyFill="1" applyBorder="1" applyAlignment="1">
      <alignment horizontal="left" vertical="center"/>
    </xf>
    <xf numFmtId="4" fontId="12" fillId="3" borderId="25" xfId="0" applyNumberFormat="1" applyFont="1" applyFill="1" applyBorder="1" applyAlignment="1">
      <alignment horizontal="left" vertical="center"/>
    </xf>
    <xf numFmtId="4" fontId="26" fillId="3" borderId="23" xfId="0" applyNumberFormat="1" applyFont="1" applyFill="1" applyBorder="1" applyAlignment="1">
      <alignment horizontal="left" vertical="center"/>
    </xf>
    <xf numFmtId="4" fontId="26" fillId="9" borderId="23" xfId="0" applyNumberFormat="1" applyFont="1" applyFill="1" applyBorder="1" applyAlignment="1">
      <alignment horizontal="left" vertical="center"/>
    </xf>
    <xf numFmtId="4" fontId="12" fillId="10" borderId="24" xfId="0" applyNumberFormat="1" applyFont="1" applyFill="1" applyBorder="1" applyAlignment="1">
      <alignment horizontal="left" vertical="center"/>
    </xf>
    <xf numFmtId="4" fontId="12" fillId="10" borderId="25" xfId="0" applyNumberFormat="1" applyFont="1" applyFill="1" applyBorder="1" applyAlignment="1">
      <alignment horizontal="left" vertical="center"/>
    </xf>
    <xf numFmtId="4" fontId="26" fillId="10" borderId="23" xfId="0" applyNumberFormat="1" applyFont="1" applyFill="1" applyBorder="1" applyAlignment="1">
      <alignment horizontal="left" vertical="center"/>
    </xf>
    <xf numFmtId="4" fontId="12" fillId="6" borderId="24" xfId="0" applyNumberFormat="1" applyFont="1" applyFill="1" applyBorder="1" applyAlignment="1">
      <alignment horizontal="left" vertical="center"/>
    </xf>
    <xf numFmtId="4" fontId="12" fillId="6" borderId="25" xfId="0" applyNumberFormat="1" applyFont="1" applyFill="1" applyBorder="1" applyAlignment="1">
      <alignment horizontal="left" vertical="center"/>
    </xf>
    <xf numFmtId="4" fontId="12" fillId="11" borderId="24" xfId="0" applyNumberFormat="1" applyFont="1" applyFill="1" applyBorder="1" applyAlignment="1">
      <alignment horizontal="left" vertical="center"/>
    </xf>
    <xf numFmtId="4" fontId="12" fillId="11" borderId="25" xfId="0" applyNumberFormat="1" applyFont="1" applyFill="1" applyBorder="1" applyAlignment="1">
      <alignment horizontal="left" vertical="center"/>
    </xf>
    <xf numFmtId="4" fontId="26" fillId="11" borderId="23" xfId="0" applyNumberFormat="1" applyFont="1" applyFill="1" applyBorder="1" applyAlignment="1">
      <alignment horizontal="left" vertical="center"/>
    </xf>
    <xf numFmtId="4" fontId="12" fillId="4" borderId="24" xfId="0" applyNumberFormat="1" applyFont="1" applyFill="1" applyBorder="1" applyAlignment="1">
      <alignment horizontal="left" vertical="center"/>
    </xf>
    <xf numFmtId="4" fontId="12" fillId="4" borderId="25" xfId="0" applyNumberFormat="1" applyFont="1" applyFill="1" applyBorder="1" applyAlignment="1">
      <alignment horizontal="left" vertical="center"/>
    </xf>
    <xf numFmtId="4" fontId="26" fillId="4" borderId="23" xfId="0" applyNumberFormat="1" applyFont="1" applyFill="1" applyBorder="1" applyAlignment="1">
      <alignment horizontal="left" vertical="center"/>
    </xf>
    <xf numFmtId="4" fontId="11" fillId="0" borderId="0" xfId="0" applyNumberFormat="1" applyFont="1" applyFill="1" applyAlignment="1">
      <alignment horizontal="left" vertical="center"/>
    </xf>
    <xf numFmtId="4" fontId="11" fillId="2" borderId="0" xfId="0" applyNumberFormat="1" applyFont="1" applyFill="1" applyAlignment="1">
      <alignment horizontal="left" vertical="center"/>
    </xf>
    <xf numFmtId="4" fontId="12" fillId="5" borderId="24" xfId="0" applyNumberFormat="1" applyFont="1" applyFill="1" applyBorder="1" applyAlignment="1">
      <alignment horizontal="left" vertical="center"/>
    </xf>
    <xf numFmtId="4" fontId="12" fillId="5" borderId="25" xfId="0" applyNumberFormat="1" applyFont="1" applyFill="1" applyBorder="1" applyAlignment="1">
      <alignment horizontal="left" vertical="center"/>
    </xf>
    <xf numFmtId="4" fontId="12" fillId="5" borderId="26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65" fontId="10" fillId="4" borderId="7" xfId="0" applyNumberFormat="1" applyFont="1" applyFill="1" applyBorder="1" applyAlignment="1">
      <alignment horizontal="right" vertical="center"/>
    </xf>
    <xf numFmtId="4" fontId="10" fillId="4" borderId="4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center" vertical="center"/>
    </xf>
    <xf numFmtId="4" fontId="10" fillId="4" borderId="3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4" fontId="10" fillId="4" borderId="14" xfId="0" applyNumberFormat="1" applyFont="1" applyFill="1" applyBorder="1" applyAlignment="1">
      <alignment horizontal="right" vertical="center"/>
    </xf>
    <xf numFmtId="4" fontId="10" fillId="3" borderId="24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4" fontId="10" fillId="3" borderId="7" xfId="0" applyNumberFormat="1" applyFont="1" applyFill="1" applyBorder="1" applyAlignment="1">
      <alignment horizontal="right" vertical="center"/>
    </xf>
    <xf numFmtId="165" fontId="10" fillId="3" borderId="7" xfId="0" applyNumberFormat="1" applyFont="1" applyFill="1" applyBorder="1" applyAlignment="1">
      <alignment horizontal="right" vertical="center"/>
    </xf>
    <xf numFmtId="4" fontId="10" fillId="3" borderId="4" xfId="0" applyNumberFormat="1" applyFont="1" applyFill="1" applyBorder="1" applyAlignment="1">
      <alignment horizontal="right" vertical="center"/>
    </xf>
    <xf numFmtId="4" fontId="10" fillId="3" borderId="25" xfId="0" applyNumberFormat="1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4" fontId="10" fillId="3" borderId="3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4" fontId="10" fillId="3" borderId="14" xfId="0" applyNumberFormat="1" applyFont="1" applyFill="1" applyBorder="1" applyAlignment="1">
      <alignment horizontal="right" vertical="center"/>
    </xf>
    <xf numFmtId="4" fontId="10" fillId="8" borderId="24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4" fontId="10" fillId="8" borderId="7" xfId="0" applyNumberFormat="1" applyFont="1" applyFill="1" applyBorder="1" applyAlignment="1">
      <alignment horizontal="right" vertical="center"/>
    </xf>
    <xf numFmtId="165" fontId="10" fillId="8" borderId="7" xfId="0" applyNumberFormat="1" applyFont="1" applyFill="1" applyBorder="1" applyAlignment="1">
      <alignment horizontal="right" vertical="center"/>
    </xf>
    <xf numFmtId="4" fontId="10" fillId="8" borderId="4" xfId="0" applyNumberFormat="1" applyFont="1" applyFill="1" applyBorder="1" applyAlignment="1">
      <alignment horizontal="right" vertical="center"/>
    </xf>
    <xf numFmtId="4" fontId="10" fillId="8" borderId="25" xfId="0" applyNumberFormat="1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/>
    </xf>
    <xf numFmtId="4" fontId="10" fillId="8" borderId="3" xfId="0" applyNumberFormat="1" applyFont="1" applyFill="1" applyBorder="1" applyAlignment="1">
      <alignment horizontal="right" vertical="center"/>
    </xf>
    <xf numFmtId="165" fontId="10" fillId="8" borderId="3" xfId="0" applyNumberFormat="1" applyFont="1" applyFill="1" applyBorder="1" applyAlignment="1">
      <alignment horizontal="right" vertical="center"/>
    </xf>
    <xf numFmtId="4" fontId="10" fillId="8" borderId="14" xfId="0" applyNumberFormat="1" applyFont="1" applyFill="1" applyBorder="1" applyAlignment="1">
      <alignment horizontal="right" vertical="center"/>
    </xf>
    <xf numFmtId="0" fontId="10" fillId="11" borderId="7" xfId="0" applyFont="1" applyFill="1" applyBorder="1" applyAlignment="1">
      <alignment horizontal="center" vertical="center"/>
    </xf>
    <xf numFmtId="4" fontId="10" fillId="11" borderId="7" xfId="0" applyNumberFormat="1" applyFont="1" applyFill="1" applyBorder="1" applyAlignment="1">
      <alignment horizontal="right" vertical="center"/>
    </xf>
    <xf numFmtId="165" fontId="10" fillId="11" borderId="7" xfId="0" applyNumberFormat="1" applyFont="1" applyFill="1" applyBorder="1" applyAlignment="1">
      <alignment horizontal="right" vertical="center"/>
    </xf>
    <xf numFmtId="4" fontId="10" fillId="11" borderId="4" xfId="0" applyNumberFormat="1" applyFont="1" applyFill="1" applyBorder="1" applyAlignment="1">
      <alignment horizontal="right" vertical="center"/>
    </xf>
    <xf numFmtId="4" fontId="10" fillId="11" borderId="25" xfId="0" applyNumberFormat="1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center" vertical="center"/>
    </xf>
    <xf numFmtId="4" fontId="10" fillId="11" borderId="3" xfId="0" applyNumberFormat="1" applyFont="1" applyFill="1" applyBorder="1" applyAlignment="1">
      <alignment horizontal="right" vertical="center"/>
    </xf>
    <xf numFmtId="165" fontId="10" fillId="11" borderId="3" xfId="0" applyNumberFormat="1" applyFont="1" applyFill="1" applyBorder="1" applyAlignment="1">
      <alignment horizontal="right" vertical="center"/>
    </xf>
    <xf numFmtId="4" fontId="10" fillId="11" borderId="14" xfId="0" applyNumberFormat="1" applyFont="1" applyFill="1" applyBorder="1" applyAlignment="1">
      <alignment horizontal="right" vertical="center"/>
    </xf>
    <xf numFmtId="4" fontId="10" fillId="7" borderId="24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4" fontId="10" fillId="7" borderId="7" xfId="0" applyNumberFormat="1" applyFont="1" applyFill="1" applyBorder="1" applyAlignment="1">
      <alignment horizontal="right" vertical="center"/>
    </xf>
    <xf numFmtId="165" fontId="10" fillId="7" borderId="7" xfId="0" applyNumberFormat="1" applyFont="1" applyFill="1" applyBorder="1" applyAlignment="1">
      <alignment horizontal="right" vertical="center"/>
    </xf>
    <xf numFmtId="4" fontId="10" fillId="7" borderId="4" xfId="0" applyNumberFormat="1" applyFont="1" applyFill="1" applyBorder="1" applyAlignment="1">
      <alignment horizontal="right" vertical="center"/>
    </xf>
    <xf numFmtId="4" fontId="10" fillId="7" borderId="25" xfId="0" applyNumberFormat="1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center" vertical="center"/>
    </xf>
    <xf numFmtId="4" fontId="10" fillId="7" borderId="3" xfId="0" applyNumberFormat="1" applyFont="1" applyFill="1" applyBorder="1" applyAlignment="1">
      <alignment horizontal="right" vertical="center"/>
    </xf>
    <xf numFmtId="165" fontId="10" fillId="7" borderId="3" xfId="0" applyNumberFormat="1" applyFont="1" applyFill="1" applyBorder="1" applyAlignment="1">
      <alignment horizontal="right" vertical="center"/>
    </xf>
    <xf numFmtId="4" fontId="10" fillId="7" borderId="14" xfId="0" applyNumberFormat="1" applyFont="1" applyFill="1" applyBorder="1" applyAlignment="1">
      <alignment horizontal="right" vertical="center"/>
    </xf>
    <xf numFmtId="0" fontId="10" fillId="10" borderId="7" xfId="0" applyFont="1" applyFill="1" applyBorder="1" applyAlignment="1">
      <alignment horizontal="center" vertical="center"/>
    </xf>
    <xf numFmtId="4" fontId="10" fillId="10" borderId="7" xfId="0" applyNumberFormat="1" applyFont="1" applyFill="1" applyBorder="1" applyAlignment="1">
      <alignment horizontal="right" vertical="center"/>
    </xf>
    <xf numFmtId="165" fontId="10" fillId="10" borderId="7" xfId="0" applyNumberFormat="1" applyFont="1" applyFill="1" applyBorder="1" applyAlignment="1">
      <alignment horizontal="right" vertical="center"/>
    </xf>
    <xf numFmtId="4" fontId="10" fillId="10" borderId="4" xfId="0" applyNumberFormat="1" applyFont="1" applyFill="1" applyBorder="1" applyAlignment="1">
      <alignment horizontal="right" vertical="center"/>
    </xf>
    <xf numFmtId="0" fontId="10" fillId="10" borderId="3" xfId="0" applyFont="1" applyFill="1" applyBorder="1" applyAlignment="1">
      <alignment horizontal="center" vertical="center"/>
    </xf>
    <xf numFmtId="4" fontId="10" fillId="10" borderId="3" xfId="0" applyNumberFormat="1" applyFont="1" applyFill="1" applyBorder="1" applyAlignment="1">
      <alignment horizontal="right" vertical="center"/>
    </xf>
    <xf numFmtId="165" fontId="10" fillId="10" borderId="3" xfId="0" applyNumberFormat="1" applyFont="1" applyFill="1" applyBorder="1" applyAlignment="1">
      <alignment horizontal="right" vertical="center"/>
    </xf>
    <xf numFmtId="4" fontId="10" fillId="10" borderId="14" xfId="0" applyNumberFormat="1" applyFont="1" applyFill="1" applyBorder="1" applyAlignment="1">
      <alignment horizontal="right" vertical="center"/>
    </xf>
    <xf numFmtId="4" fontId="10" fillId="9" borderId="24" xfId="0" applyNumberFormat="1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4" fontId="10" fillId="9" borderId="7" xfId="0" applyNumberFormat="1" applyFont="1" applyFill="1" applyBorder="1" applyAlignment="1">
      <alignment horizontal="right" vertical="center"/>
    </xf>
    <xf numFmtId="165" fontId="10" fillId="9" borderId="7" xfId="0" applyNumberFormat="1" applyFont="1" applyFill="1" applyBorder="1" applyAlignment="1">
      <alignment horizontal="right" vertical="center"/>
    </xf>
    <xf numFmtId="4" fontId="10" fillId="9" borderId="4" xfId="0" applyNumberFormat="1" applyFont="1" applyFill="1" applyBorder="1" applyAlignment="1">
      <alignment horizontal="right" vertical="center"/>
    </xf>
    <xf numFmtId="4" fontId="10" fillId="9" borderId="25" xfId="0" applyNumberFormat="1" applyFont="1" applyFill="1" applyBorder="1" applyAlignment="1">
      <alignment horizontal="left" vertical="center"/>
    </xf>
    <xf numFmtId="0" fontId="10" fillId="9" borderId="3" xfId="0" applyFont="1" applyFill="1" applyBorder="1" applyAlignment="1">
      <alignment horizontal="center" vertical="center"/>
    </xf>
    <xf numFmtId="4" fontId="10" fillId="9" borderId="3" xfId="0" applyNumberFormat="1" applyFont="1" applyFill="1" applyBorder="1" applyAlignment="1">
      <alignment horizontal="right" vertical="center"/>
    </xf>
    <xf numFmtId="165" fontId="10" fillId="9" borderId="3" xfId="0" applyNumberFormat="1" applyFont="1" applyFill="1" applyBorder="1" applyAlignment="1">
      <alignment horizontal="right" vertical="center"/>
    </xf>
    <xf numFmtId="4" fontId="10" fillId="9" borderId="14" xfId="0" applyNumberFormat="1" applyFont="1" applyFill="1" applyBorder="1" applyAlignment="1">
      <alignment horizontal="right" vertical="center"/>
    </xf>
    <xf numFmtId="0" fontId="24" fillId="14" borderId="2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165" fontId="25" fillId="14" borderId="20" xfId="0" applyNumberFormat="1" applyFont="1" applyFill="1" applyBorder="1" applyAlignment="1">
      <alignment horizontal="center" vertical="center" wrapText="1"/>
    </xf>
    <xf numFmtId="165" fontId="12" fillId="5" borderId="17" xfId="0" applyNumberFormat="1" applyFont="1" applyFill="1" applyBorder="1" applyAlignment="1">
      <alignment horizontal="center" vertical="center"/>
    </xf>
    <xf numFmtId="165" fontId="12" fillId="12" borderId="7" xfId="0" applyNumberFormat="1" applyFont="1" applyFill="1" applyBorder="1" applyAlignment="1">
      <alignment horizontal="right" vertical="center"/>
    </xf>
    <xf numFmtId="165" fontId="12" fillId="12" borderId="3" xfId="0" applyNumberFormat="1" applyFont="1" applyFill="1" applyBorder="1" applyAlignment="1">
      <alignment horizontal="right" vertical="center"/>
    </xf>
    <xf numFmtId="165" fontId="12" fillId="12" borderId="17" xfId="0" applyNumberFormat="1" applyFont="1" applyFill="1" applyBorder="1" applyAlignment="1">
      <alignment horizontal="center" vertical="center"/>
    </xf>
    <xf numFmtId="165" fontId="12" fillId="12" borderId="17" xfId="0" applyNumberFormat="1" applyFont="1" applyFill="1" applyBorder="1" applyAlignment="1">
      <alignment horizontal="right" vertical="center"/>
    </xf>
    <xf numFmtId="4" fontId="25" fillId="14" borderId="20" xfId="0" applyNumberFormat="1" applyFont="1" applyFill="1" applyBorder="1" applyAlignment="1">
      <alignment horizontal="left" vertical="center" wrapText="1"/>
    </xf>
    <xf numFmtId="4" fontId="12" fillId="12" borderId="24" xfId="0" applyNumberFormat="1" applyFont="1" applyFill="1" applyBorder="1" applyAlignment="1">
      <alignment horizontal="left" vertical="center"/>
    </xf>
    <xf numFmtId="4" fontId="12" fillId="12" borderId="25" xfId="0" applyNumberFormat="1" applyFont="1" applyFill="1" applyBorder="1" applyAlignment="1">
      <alignment horizontal="left" vertical="center"/>
    </xf>
    <xf numFmtId="4" fontId="26" fillId="12" borderId="23" xfId="0" applyNumberFormat="1" applyFont="1" applyFill="1" applyBorder="1" applyAlignment="1">
      <alignment horizontal="left" vertical="center"/>
    </xf>
    <xf numFmtId="165" fontId="21" fillId="4" borderId="3" xfId="0" applyNumberFormat="1" applyFont="1" applyFill="1" applyBorder="1" applyAlignment="1">
      <alignment horizontal="center" vertical="center" wrapText="1"/>
    </xf>
    <xf numFmtId="165" fontId="7" fillId="4" borderId="3" xfId="0" applyNumberFormat="1" applyFont="1" applyFill="1" applyBorder="1" applyAlignment="1">
      <alignment horizontal="center" vertical="center"/>
    </xf>
    <xf numFmtId="165" fontId="9" fillId="4" borderId="0" xfId="0" applyNumberFormat="1" applyFont="1" applyFill="1"/>
    <xf numFmtId="166" fontId="21" fillId="4" borderId="3" xfId="0" applyNumberFormat="1" applyFont="1" applyFill="1" applyBorder="1" applyAlignment="1">
      <alignment horizontal="center" vertical="center" wrapText="1"/>
    </xf>
    <xf numFmtId="166" fontId="7" fillId="4" borderId="3" xfId="0" applyNumberFormat="1" applyFont="1" applyFill="1" applyBorder="1" applyAlignment="1">
      <alignment horizontal="center" vertical="center"/>
    </xf>
    <xf numFmtId="166" fontId="9" fillId="4" borderId="0" xfId="0" applyNumberFormat="1" applyFont="1" applyFill="1"/>
    <xf numFmtId="0" fontId="7" fillId="4" borderId="3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/>
    </xf>
    <xf numFmtId="0" fontId="5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5" fillId="0" borderId="0" xfId="0" applyFont="1"/>
    <xf numFmtId="0" fontId="7" fillId="5" borderId="29" xfId="0" applyFont="1" applyFill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 wrapText="1"/>
    </xf>
    <xf numFmtId="166" fontId="5" fillId="5" borderId="3" xfId="0" applyNumberFormat="1" applyFont="1" applyFill="1" applyBorder="1" applyAlignment="1">
      <alignment horizontal="center" vertical="center"/>
    </xf>
    <xf numFmtId="166" fontId="0" fillId="5" borderId="0" xfId="0" applyNumberFormat="1" applyFill="1"/>
    <xf numFmtId="0" fontId="7" fillId="5" borderId="30" xfId="0" applyFont="1" applyFill="1" applyBorder="1" applyAlignment="1">
      <alignment horizontal="center" vertical="center"/>
    </xf>
    <xf numFmtId="0" fontId="9" fillId="5" borderId="0" xfId="0" applyFont="1" applyFill="1"/>
    <xf numFmtId="165" fontId="4" fillId="5" borderId="4" xfId="0" applyNumberFormat="1" applyFont="1" applyFill="1" applyBorder="1" applyAlignment="1">
      <alignment horizontal="center" vertical="center" wrapText="1"/>
    </xf>
    <xf numFmtId="165" fontId="5" fillId="5" borderId="3" xfId="0" applyNumberFormat="1" applyFont="1" applyFill="1" applyBorder="1" applyAlignment="1">
      <alignment horizontal="center" vertical="center"/>
    </xf>
    <xf numFmtId="165" fontId="0" fillId="5" borderId="0" xfId="0" applyNumberFormat="1" applyFill="1"/>
    <xf numFmtId="0" fontId="6" fillId="15" borderId="31" xfId="0" applyFont="1" applyFill="1" applyBorder="1" applyAlignment="1">
      <alignment horizontal="center" vertical="center" wrapText="1"/>
    </xf>
    <xf numFmtId="0" fontId="6" fillId="15" borderId="32" xfId="0" applyFont="1" applyFill="1" applyBorder="1" applyAlignment="1">
      <alignment horizontal="center" vertical="center" wrapText="1"/>
    </xf>
    <xf numFmtId="166" fontId="6" fillId="15" borderId="32" xfId="0" applyNumberFormat="1" applyFont="1" applyFill="1" applyBorder="1" applyAlignment="1">
      <alignment horizontal="center" vertical="center" wrapText="1"/>
    </xf>
    <xf numFmtId="3" fontId="6" fillId="15" borderId="32" xfId="0" applyNumberFormat="1" applyFont="1" applyFill="1" applyBorder="1" applyAlignment="1">
      <alignment horizontal="center" vertical="center" wrapText="1"/>
    </xf>
    <xf numFmtId="167" fontId="6" fillId="15" borderId="32" xfId="0" applyNumberFormat="1" applyFont="1" applyFill="1" applyBorder="1" applyAlignment="1">
      <alignment horizontal="center" vertical="center" wrapText="1"/>
    </xf>
    <xf numFmtId="0" fontId="6" fillId="15" borderId="33" xfId="0" applyFont="1" applyFill="1" applyBorder="1" applyAlignment="1">
      <alignment horizontal="center" vertical="center" wrapText="1"/>
    </xf>
    <xf numFmtId="0" fontId="7" fillId="15" borderId="25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166" fontId="8" fillId="15" borderId="3" xfId="0" applyNumberFormat="1" applyFont="1" applyFill="1" applyBorder="1" applyAlignment="1">
      <alignment horizontal="center" vertical="center"/>
    </xf>
    <xf numFmtId="3" fontId="8" fillId="15" borderId="3" xfId="0" applyNumberFormat="1" applyFont="1" applyFill="1" applyBorder="1" applyAlignment="1">
      <alignment horizontal="center" vertical="center"/>
    </xf>
    <xf numFmtId="167" fontId="8" fillId="15" borderId="3" xfId="0" applyNumberFormat="1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166" fontId="1" fillId="15" borderId="3" xfId="0" applyNumberFormat="1" applyFont="1" applyFill="1" applyBorder="1" applyAlignment="1">
      <alignment horizontal="center" vertical="center"/>
    </xf>
    <xf numFmtId="3" fontId="1" fillId="15" borderId="3" xfId="0" applyNumberFormat="1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6" fontId="1" fillId="15" borderId="0" xfId="0" applyNumberFormat="1" applyFont="1" applyFill="1" applyAlignment="1">
      <alignment horizontal="center" vertical="center"/>
    </xf>
    <xf numFmtId="3" fontId="1" fillId="15" borderId="0" xfId="0" applyNumberFormat="1" applyFont="1" applyFill="1" applyAlignment="1">
      <alignment horizontal="center" vertical="center"/>
    </xf>
    <xf numFmtId="167" fontId="1" fillId="15" borderId="0" xfId="0" applyNumberFormat="1" applyFont="1" applyFill="1" applyAlignment="1">
      <alignment horizontal="center" vertical="center"/>
    </xf>
    <xf numFmtId="0" fontId="6" fillId="16" borderId="31" xfId="0" applyFont="1" applyFill="1" applyBorder="1" applyAlignment="1">
      <alignment horizontal="center" vertical="center" wrapText="1"/>
    </xf>
    <xf numFmtId="0" fontId="6" fillId="16" borderId="32" xfId="0" applyFont="1" applyFill="1" applyBorder="1" applyAlignment="1">
      <alignment horizontal="center" vertical="center" wrapText="1"/>
    </xf>
    <xf numFmtId="166" fontId="6" fillId="16" borderId="32" xfId="0" applyNumberFormat="1" applyFont="1" applyFill="1" applyBorder="1" applyAlignment="1">
      <alignment horizontal="center" vertical="center" wrapText="1"/>
    </xf>
    <xf numFmtId="3" fontId="6" fillId="16" borderId="32" xfId="0" applyNumberFormat="1" applyFont="1" applyFill="1" applyBorder="1" applyAlignment="1">
      <alignment horizontal="center" vertical="center" wrapText="1"/>
    </xf>
    <xf numFmtId="167" fontId="6" fillId="16" borderId="32" xfId="0" applyNumberFormat="1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66" fontId="8" fillId="16" borderId="3" xfId="0" applyNumberFormat="1" applyFont="1" applyFill="1" applyBorder="1" applyAlignment="1">
      <alignment horizontal="center" vertical="center"/>
    </xf>
    <xf numFmtId="3" fontId="8" fillId="16" borderId="3" xfId="0" applyNumberFormat="1" applyFont="1" applyFill="1" applyBorder="1" applyAlignment="1">
      <alignment horizontal="center" vertical="center"/>
    </xf>
    <xf numFmtId="167" fontId="8" fillId="16" borderId="3" xfId="0" applyNumberFormat="1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166" fontId="1" fillId="16" borderId="3" xfId="0" applyNumberFormat="1" applyFont="1" applyFill="1" applyBorder="1" applyAlignment="1">
      <alignment horizontal="center" vertical="center"/>
    </xf>
    <xf numFmtId="3" fontId="1" fillId="16" borderId="3" xfId="0" applyNumberFormat="1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166" fontId="1" fillId="16" borderId="0" xfId="0" applyNumberFormat="1" applyFont="1" applyFill="1" applyAlignment="1">
      <alignment horizontal="center" vertical="center"/>
    </xf>
    <xf numFmtId="3" fontId="1" fillId="16" borderId="0" xfId="0" applyNumberFormat="1" applyFont="1" applyFill="1" applyAlignment="1">
      <alignment horizontal="center" vertical="center"/>
    </xf>
    <xf numFmtId="167" fontId="1" fillId="16" borderId="0" xfId="0" applyNumberFormat="1" applyFont="1" applyFill="1" applyAlignment="1">
      <alignment horizontal="center" vertical="center"/>
    </xf>
    <xf numFmtId="4" fontId="10" fillId="17" borderId="24" xfId="0" applyNumberFormat="1" applyFont="1" applyFill="1" applyBorder="1" applyAlignment="1">
      <alignment horizontal="left" vertical="center"/>
    </xf>
    <xf numFmtId="0" fontId="10" fillId="17" borderId="7" xfId="0" applyFont="1" applyFill="1" applyBorder="1" applyAlignment="1">
      <alignment horizontal="center" vertical="center"/>
    </xf>
    <xf numFmtId="4" fontId="10" fillId="17" borderId="7" xfId="0" applyNumberFormat="1" applyFont="1" applyFill="1" applyBorder="1" applyAlignment="1">
      <alignment horizontal="right" vertical="center"/>
    </xf>
    <xf numFmtId="165" fontId="10" fillId="17" borderId="7" xfId="0" applyNumberFormat="1" applyFont="1" applyFill="1" applyBorder="1" applyAlignment="1">
      <alignment horizontal="right" vertical="center"/>
    </xf>
    <xf numFmtId="4" fontId="10" fillId="17" borderId="4" xfId="0" applyNumberFormat="1" applyFont="1" applyFill="1" applyBorder="1" applyAlignment="1">
      <alignment horizontal="right" vertical="center"/>
    </xf>
    <xf numFmtId="4" fontId="10" fillId="17" borderId="25" xfId="0" applyNumberFormat="1" applyFont="1" applyFill="1" applyBorder="1" applyAlignment="1">
      <alignment horizontal="left" vertical="center"/>
    </xf>
    <xf numFmtId="0" fontId="10" fillId="17" borderId="3" xfId="0" applyFont="1" applyFill="1" applyBorder="1" applyAlignment="1">
      <alignment horizontal="center" vertical="center"/>
    </xf>
    <xf numFmtId="4" fontId="10" fillId="17" borderId="3" xfId="0" applyNumberFormat="1" applyFont="1" applyFill="1" applyBorder="1" applyAlignment="1">
      <alignment horizontal="right" vertical="center"/>
    </xf>
    <xf numFmtId="165" fontId="10" fillId="17" borderId="3" xfId="0" applyNumberFormat="1" applyFont="1" applyFill="1" applyBorder="1" applyAlignment="1">
      <alignment horizontal="right" vertical="center"/>
    </xf>
    <xf numFmtId="4" fontId="10" fillId="17" borderId="14" xfId="0" applyNumberFormat="1" applyFont="1" applyFill="1" applyBorder="1" applyAlignment="1">
      <alignment horizontal="right" vertical="center"/>
    </xf>
    <xf numFmtId="4" fontId="26" fillId="17" borderId="23" xfId="0" applyNumberFormat="1" applyFont="1" applyFill="1" applyBorder="1" applyAlignment="1">
      <alignment horizontal="left" vertical="center"/>
    </xf>
    <xf numFmtId="0" fontId="12" fillId="17" borderId="17" xfId="0" applyFont="1" applyFill="1" applyBorder="1" applyAlignment="1">
      <alignment horizontal="center" vertical="center"/>
    </xf>
    <xf numFmtId="4" fontId="12" fillId="17" borderId="17" xfId="0" applyNumberFormat="1" applyFont="1" applyFill="1" applyBorder="1" applyAlignment="1">
      <alignment horizontal="right" vertical="center"/>
    </xf>
    <xf numFmtId="165" fontId="12" fillId="17" borderId="17" xfId="0" applyNumberFormat="1" applyFont="1" applyFill="1" applyBorder="1" applyAlignment="1">
      <alignment horizontal="right" vertical="center"/>
    </xf>
    <xf numFmtId="168" fontId="8" fillId="18" borderId="3" xfId="0" applyNumberFormat="1" applyFont="1" applyFill="1" applyBorder="1" applyAlignment="1">
      <alignment horizontal="center" vertical="center"/>
    </xf>
    <xf numFmtId="0" fontId="7" fillId="18" borderId="25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68" fontId="1" fillId="18" borderId="0" xfId="0" applyNumberFormat="1" applyFont="1" applyFill="1" applyAlignment="1">
      <alignment horizontal="center" vertical="center"/>
    </xf>
    <xf numFmtId="165" fontId="1" fillId="18" borderId="0" xfId="0" applyNumberFormat="1" applyFont="1" applyFill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/>
    </xf>
    <xf numFmtId="168" fontId="6" fillId="5" borderId="35" xfId="0" applyNumberFormat="1" applyFont="1" applyFill="1" applyBorder="1" applyAlignment="1">
      <alignment horizontal="center" vertical="center" wrapText="1"/>
    </xf>
    <xf numFmtId="168" fontId="8" fillId="5" borderId="7" xfId="0" applyNumberFormat="1" applyFont="1" applyFill="1" applyBorder="1" applyAlignment="1">
      <alignment horizontal="center" vertical="center"/>
    </xf>
    <xf numFmtId="168" fontId="1" fillId="5" borderId="3" xfId="0" applyNumberFormat="1" applyFont="1" applyFill="1" applyBorder="1" applyAlignment="1">
      <alignment horizontal="center" vertical="center"/>
    </xf>
    <xf numFmtId="165" fontId="6" fillId="5" borderId="35" xfId="0" applyNumberFormat="1" applyFont="1" applyFill="1" applyBorder="1" applyAlignment="1">
      <alignment horizontal="center" vertical="center" wrapText="1"/>
    </xf>
    <xf numFmtId="165" fontId="8" fillId="5" borderId="7" xfId="0" applyNumberFormat="1" applyFont="1" applyFill="1" applyBorder="1" applyAlignment="1">
      <alignment horizontal="center" vertical="center"/>
    </xf>
    <xf numFmtId="3" fontId="9" fillId="5" borderId="35" xfId="0" applyNumberFormat="1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3" fontId="7" fillId="17" borderId="36" xfId="0" applyNumberFormat="1" applyFont="1" applyFill="1" applyBorder="1" applyAlignment="1">
      <alignment horizontal="center" vertical="center" wrapText="1"/>
    </xf>
    <xf numFmtId="0" fontId="6" fillId="17" borderId="35" xfId="0" applyFont="1" applyFill="1" applyBorder="1" applyAlignment="1">
      <alignment horizontal="center" vertical="center" wrapText="1"/>
    </xf>
    <xf numFmtId="168" fontId="6" fillId="17" borderId="35" xfId="0" applyNumberFormat="1" applyFont="1" applyFill="1" applyBorder="1" applyAlignment="1">
      <alignment horizontal="center" vertical="center" wrapText="1"/>
    </xf>
    <xf numFmtId="3" fontId="7" fillId="17" borderId="35" xfId="0" applyNumberFormat="1" applyFont="1" applyFill="1" applyBorder="1" applyAlignment="1">
      <alignment horizontal="center" vertical="center" wrapText="1"/>
    </xf>
    <xf numFmtId="165" fontId="6" fillId="17" borderId="35" xfId="0" applyNumberFormat="1" applyFont="1" applyFill="1" applyBorder="1" applyAlignment="1">
      <alignment horizontal="center" vertical="center" wrapText="1"/>
    </xf>
    <xf numFmtId="3" fontId="6" fillId="17" borderId="35" xfId="0" applyNumberFormat="1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7" fillId="17" borderId="34" xfId="0" applyFont="1" applyFill="1" applyBorder="1" applyAlignment="1">
      <alignment horizontal="center" vertical="center"/>
    </xf>
    <xf numFmtId="3" fontId="8" fillId="17" borderId="8" xfId="0" applyNumberFormat="1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68" fontId="8" fillId="17" borderId="7" xfId="0" applyNumberFormat="1" applyFont="1" applyFill="1" applyBorder="1" applyAlignment="1">
      <alignment horizontal="center" vertical="center"/>
    </xf>
    <xf numFmtId="3" fontId="8" fillId="17" borderId="7" xfId="0" applyNumberFormat="1" applyFont="1" applyFill="1" applyBorder="1" applyAlignment="1">
      <alignment horizontal="center" vertical="center"/>
    </xf>
    <xf numFmtId="165" fontId="8" fillId="17" borderId="7" xfId="0" applyNumberFormat="1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7" fillId="17" borderId="25" xfId="0" applyFont="1" applyFill="1" applyBorder="1" applyAlignment="1">
      <alignment horizontal="center" vertical="center"/>
    </xf>
    <xf numFmtId="3" fontId="8" fillId="17" borderId="10" xfId="0" applyNumberFormat="1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168" fontId="8" fillId="17" borderId="3" xfId="0" applyNumberFormat="1" applyFont="1" applyFill="1" applyBorder="1" applyAlignment="1">
      <alignment horizontal="center" vertical="center"/>
    </xf>
    <xf numFmtId="3" fontId="8" fillId="17" borderId="3" xfId="0" applyNumberFormat="1" applyFont="1" applyFill="1" applyBorder="1" applyAlignment="1">
      <alignment horizontal="center" vertical="center"/>
    </xf>
    <xf numFmtId="165" fontId="8" fillId="17" borderId="3" xfId="0" applyNumberFormat="1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168" fontId="1" fillId="17" borderId="3" xfId="0" applyNumberFormat="1" applyFont="1" applyFill="1" applyBorder="1" applyAlignment="1">
      <alignment horizontal="center" vertical="center"/>
    </xf>
    <xf numFmtId="3" fontId="1" fillId="17" borderId="3" xfId="0" applyNumberFormat="1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3" fontId="1" fillId="17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8" fontId="1" fillId="17" borderId="0" xfId="0" applyNumberFormat="1" applyFont="1" applyFill="1" applyAlignment="1">
      <alignment horizontal="center" vertical="center"/>
    </xf>
    <xf numFmtId="165" fontId="1" fillId="17" borderId="0" xfId="0" applyNumberFormat="1" applyFont="1" applyFill="1" applyAlignment="1">
      <alignment horizontal="center" vertical="center"/>
    </xf>
    <xf numFmtId="3" fontId="10" fillId="3" borderId="2" xfId="0" applyNumberFormat="1" applyFont="1" applyFill="1" applyBorder="1" applyAlignment="1">
      <alignment horizontal="right" vertical="center"/>
    </xf>
    <xf numFmtId="3" fontId="10" fillId="3" borderId="37" xfId="0" applyNumberFormat="1" applyFont="1" applyFill="1" applyBorder="1" applyAlignment="1">
      <alignment horizontal="right" vertical="center"/>
    </xf>
    <xf numFmtId="3" fontId="11" fillId="2" borderId="0" xfId="0" applyNumberFormat="1" applyFont="1" applyFill="1" applyAlignment="1">
      <alignment horizontal="right" vertical="center"/>
    </xf>
    <xf numFmtId="3" fontId="26" fillId="2" borderId="0" xfId="0" applyNumberFormat="1" applyFont="1" applyFill="1" applyAlignment="1">
      <alignment horizontal="left" vertical="center"/>
    </xf>
    <xf numFmtId="3" fontId="10" fillId="2" borderId="0" xfId="0" applyNumberFormat="1" applyFont="1" applyFill="1" applyAlignment="1">
      <alignment horizontal="left" vertical="center"/>
    </xf>
    <xf numFmtId="3" fontId="39" fillId="2" borderId="0" xfId="0" applyNumberFormat="1" applyFont="1" applyFill="1" applyAlignment="1">
      <alignment horizontal="left" vertical="center"/>
    </xf>
    <xf numFmtId="4" fontId="10" fillId="19" borderId="24" xfId="0" applyNumberFormat="1" applyFont="1" applyFill="1" applyBorder="1" applyAlignment="1">
      <alignment horizontal="left" vertical="center"/>
    </xf>
    <xf numFmtId="0" fontId="10" fillId="19" borderId="7" xfId="0" applyFont="1" applyFill="1" applyBorder="1" applyAlignment="1">
      <alignment horizontal="center" vertical="center"/>
    </xf>
    <xf numFmtId="4" fontId="10" fillId="19" borderId="7" xfId="0" applyNumberFormat="1" applyFont="1" applyFill="1" applyBorder="1" applyAlignment="1">
      <alignment horizontal="right" vertical="center"/>
    </xf>
    <xf numFmtId="165" fontId="10" fillId="19" borderId="7" xfId="0" applyNumberFormat="1" applyFont="1" applyFill="1" applyBorder="1" applyAlignment="1">
      <alignment horizontal="right" vertical="center"/>
    </xf>
    <xf numFmtId="4" fontId="10" fillId="19" borderId="4" xfId="0" applyNumberFormat="1" applyFont="1" applyFill="1" applyBorder="1" applyAlignment="1">
      <alignment horizontal="right" vertical="center"/>
    </xf>
    <xf numFmtId="4" fontId="10" fillId="19" borderId="25" xfId="0" applyNumberFormat="1" applyFont="1" applyFill="1" applyBorder="1" applyAlignment="1">
      <alignment horizontal="left" vertical="center"/>
    </xf>
    <xf numFmtId="0" fontId="10" fillId="19" borderId="3" xfId="0" applyFont="1" applyFill="1" applyBorder="1" applyAlignment="1">
      <alignment horizontal="center" vertical="center"/>
    </xf>
    <xf numFmtId="4" fontId="10" fillId="19" borderId="3" xfId="0" applyNumberFormat="1" applyFont="1" applyFill="1" applyBorder="1" applyAlignment="1">
      <alignment horizontal="right" vertical="center"/>
    </xf>
    <xf numFmtId="165" fontId="10" fillId="19" borderId="3" xfId="0" applyNumberFormat="1" applyFont="1" applyFill="1" applyBorder="1" applyAlignment="1">
      <alignment horizontal="right" vertical="center"/>
    </xf>
    <xf numFmtId="4" fontId="10" fillId="19" borderId="14" xfId="0" applyNumberFormat="1" applyFont="1" applyFill="1" applyBorder="1" applyAlignment="1">
      <alignment horizontal="right" vertical="center"/>
    </xf>
    <xf numFmtId="4" fontId="26" fillId="19" borderId="23" xfId="0" applyNumberFormat="1" applyFont="1" applyFill="1" applyBorder="1" applyAlignment="1">
      <alignment horizontal="left" vertical="center"/>
    </xf>
    <xf numFmtId="165" fontId="12" fillId="19" borderId="17" xfId="0" applyNumberFormat="1" applyFont="1" applyFill="1" applyBorder="1" applyAlignment="1">
      <alignment horizontal="right" vertical="center"/>
    </xf>
    <xf numFmtId="4" fontId="10" fillId="20" borderId="24" xfId="0" applyNumberFormat="1" applyFont="1" applyFill="1" applyBorder="1" applyAlignment="1">
      <alignment horizontal="left" vertical="center"/>
    </xf>
    <xf numFmtId="0" fontId="10" fillId="20" borderId="7" xfId="0" applyFont="1" applyFill="1" applyBorder="1" applyAlignment="1">
      <alignment horizontal="center" vertical="center"/>
    </xf>
    <xf numFmtId="4" fontId="10" fillId="20" borderId="7" xfId="0" applyNumberFormat="1" applyFont="1" applyFill="1" applyBorder="1" applyAlignment="1">
      <alignment horizontal="right" vertical="center"/>
    </xf>
    <xf numFmtId="165" fontId="10" fillId="20" borderId="7" xfId="0" applyNumberFormat="1" applyFont="1" applyFill="1" applyBorder="1" applyAlignment="1">
      <alignment horizontal="right" vertical="center"/>
    </xf>
    <xf numFmtId="4" fontId="10" fillId="20" borderId="4" xfId="0" applyNumberFormat="1" applyFont="1" applyFill="1" applyBorder="1" applyAlignment="1">
      <alignment horizontal="right" vertical="center"/>
    </xf>
    <xf numFmtId="4" fontId="10" fillId="20" borderId="25" xfId="0" applyNumberFormat="1" applyFont="1" applyFill="1" applyBorder="1" applyAlignment="1">
      <alignment horizontal="left" vertical="center"/>
    </xf>
    <xf numFmtId="0" fontId="10" fillId="20" borderId="3" xfId="0" applyFont="1" applyFill="1" applyBorder="1" applyAlignment="1">
      <alignment horizontal="center" vertical="center"/>
    </xf>
    <xf numFmtId="4" fontId="10" fillId="20" borderId="3" xfId="0" applyNumberFormat="1" applyFont="1" applyFill="1" applyBorder="1" applyAlignment="1">
      <alignment horizontal="right" vertical="center"/>
    </xf>
    <xf numFmtId="165" fontId="10" fillId="20" borderId="3" xfId="0" applyNumberFormat="1" applyFont="1" applyFill="1" applyBorder="1" applyAlignment="1">
      <alignment horizontal="right" vertical="center"/>
    </xf>
    <xf numFmtId="4" fontId="10" fillId="20" borderId="14" xfId="0" applyNumberFormat="1" applyFont="1" applyFill="1" applyBorder="1" applyAlignment="1">
      <alignment horizontal="right" vertical="center"/>
    </xf>
    <xf numFmtId="4" fontId="26" fillId="20" borderId="23" xfId="0" applyNumberFormat="1" applyFont="1" applyFill="1" applyBorder="1" applyAlignment="1">
      <alignment horizontal="left" vertical="center"/>
    </xf>
    <xf numFmtId="0" fontId="12" fillId="20" borderId="17" xfId="0" applyFont="1" applyFill="1" applyBorder="1" applyAlignment="1">
      <alignment horizontal="center" vertical="center"/>
    </xf>
    <xf numFmtId="165" fontId="12" fillId="20" borderId="17" xfId="0" applyNumberFormat="1" applyFont="1" applyFill="1" applyBorder="1" applyAlignment="1">
      <alignment horizontal="center" vertical="center"/>
    </xf>
    <xf numFmtId="165" fontId="12" fillId="20" borderId="17" xfId="0" applyNumberFormat="1" applyFont="1" applyFill="1" applyBorder="1" applyAlignment="1">
      <alignment horizontal="right" vertical="center"/>
    </xf>
    <xf numFmtId="4" fontId="10" fillId="21" borderId="24" xfId="0" applyNumberFormat="1" applyFont="1" applyFill="1" applyBorder="1" applyAlignment="1">
      <alignment horizontal="left" vertical="center"/>
    </xf>
    <xf numFmtId="0" fontId="10" fillId="21" borderId="7" xfId="0" applyFont="1" applyFill="1" applyBorder="1" applyAlignment="1">
      <alignment horizontal="center" vertical="center"/>
    </xf>
    <xf numFmtId="4" fontId="10" fillId="21" borderId="7" xfId="0" applyNumberFormat="1" applyFont="1" applyFill="1" applyBorder="1" applyAlignment="1">
      <alignment horizontal="right" vertical="center"/>
    </xf>
    <xf numFmtId="165" fontId="10" fillId="21" borderId="7" xfId="0" applyNumberFormat="1" applyFont="1" applyFill="1" applyBorder="1" applyAlignment="1">
      <alignment horizontal="right" vertical="center"/>
    </xf>
    <xf numFmtId="4" fontId="10" fillId="21" borderId="4" xfId="0" applyNumberFormat="1" applyFont="1" applyFill="1" applyBorder="1" applyAlignment="1">
      <alignment horizontal="right" vertical="center"/>
    </xf>
    <xf numFmtId="4" fontId="10" fillId="21" borderId="25" xfId="0" applyNumberFormat="1" applyFont="1" applyFill="1" applyBorder="1" applyAlignment="1">
      <alignment horizontal="left" vertical="center"/>
    </xf>
    <xf numFmtId="0" fontId="10" fillId="21" borderId="3" xfId="0" applyFont="1" applyFill="1" applyBorder="1" applyAlignment="1">
      <alignment horizontal="center" vertical="center"/>
    </xf>
    <xf numFmtId="4" fontId="10" fillId="21" borderId="3" xfId="0" applyNumberFormat="1" applyFont="1" applyFill="1" applyBorder="1" applyAlignment="1">
      <alignment horizontal="right" vertical="center"/>
    </xf>
    <xf numFmtId="165" fontId="10" fillId="21" borderId="3" xfId="0" applyNumberFormat="1" applyFont="1" applyFill="1" applyBorder="1" applyAlignment="1">
      <alignment horizontal="right" vertical="center"/>
    </xf>
    <xf numFmtId="4" fontId="10" fillId="21" borderId="14" xfId="0" applyNumberFormat="1" applyFont="1" applyFill="1" applyBorder="1" applyAlignment="1">
      <alignment horizontal="right" vertical="center"/>
    </xf>
    <xf numFmtId="4" fontId="26" fillId="21" borderId="23" xfId="0" applyNumberFormat="1" applyFont="1" applyFill="1" applyBorder="1" applyAlignment="1">
      <alignment horizontal="left" vertical="center"/>
    </xf>
    <xf numFmtId="0" fontId="12" fillId="21" borderId="17" xfId="0" applyFont="1" applyFill="1" applyBorder="1" applyAlignment="1">
      <alignment horizontal="center" vertical="center"/>
    </xf>
    <xf numFmtId="165" fontId="12" fillId="21" borderId="17" xfId="0" applyNumberFormat="1" applyFont="1" applyFill="1" applyBorder="1" applyAlignment="1">
      <alignment horizontal="center" vertical="center"/>
    </xf>
    <xf numFmtId="165" fontId="12" fillId="21" borderId="17" xfId="0" applyNumberFormat="1" applyFont="1" applyFill="1" applyBorder="1" applyAlignment="1">
      <alignment horizontal="right" vertical="center"/>
    </xf>
    <xf numFmtId="0" fontId="10" fillId="22" borderId="7" xfId="0" applyFont="1" applyFill="1" applyBorder="1" applyAlignment="1">
      <alignment horizontal="center" vertical="center"/>
    </xf>
    <xf numFmtId="4" fontId="10" fillId="22" borderId="7" xfId="0" applyNumberFormat="1" applyFont="1" applyFill="1" applyBorder="1" applyAlignment="1">
      <alignment horizontal="right" vertical="center"/>
    </xf>
    <xf numFmtId="165" fontId="10" fillId="22" borderId="7" xfId="0" applyNumberFormat="1" applyFont="1" applyFill="1" applyBorder="1" applyAlignment="1">
      <alignment horizontal="right" vertical="center"/>
    </xf>
    <xf numFmtId="4" fontId="10" fillId="22" borderId="4" xfId="0" applyNumberFormat="1" applyFont="1" applyFill="1" applyBorder="1" applyAlignment="1">
      <alignment horizontal="right" vertical="center"/>
    </xf>
    <xf numFmtId="4" fontId="10" fillId="22" borderId="25" xfId="0" applyNumberFormat="1" applyFont="1" applyFill="1" applyBorder="1" applyAlignment="1">
      <alignment horizontal="left" vertical="center"/>
    </xf>
    <xf numFmtId="0" fontId="10" fillId="22" borderId="3" xfId="0" applyFont="1" applyFill="1" applyBorder="1" applyAlignment="1">
      <alignment horizontal="center" vertical="center"/>
    </xf>
    <xf numFmtId="4" fontId="10" fillId="22" borderId="3" xfId="0" applyNumberFormat="1" applyFont="1" applyFill="1" applyBorder="1" applyAlignment="1">
      <alignment horizontal="right" vertical="center"/>
    </xf>
    <xf numFmtId="165" fontId="10" fillId="22" borderId="3" xfId="0" applyNumberFormat="1" applyFont="1" applyFill="1" applyBorder="1" applyAlignment="1">
      <alignment horizontal="right" vertical="center"/>
    </xf>
    <xf numFmtId="4" fontId="10" fillId="22" borderId="14" xfId="0" applyNumberFormat="1" applyFont="1" applyFill="1" applyBorder="1" applyAlignment="1">
      <alignment horizontal="right" vertical="center"/>
    </xf>
    <xf numFmtId="4" fontId="26" fillId="22" borderId="23" xfId="0" applyNumberFormat="1" applyFont="1" applyFill="1" applyBorder="1" applyAlignment="1">
      <alignment horizontal="left" vertical="center"/>
    </xf>
    <xf numFmtId="0" fontId="12" fillId="22" borderId="17" xfId="0" applyFont="1" applyFill="1" applyBorder="1" applyAlignment="1">
      <alignment horizontal="center" vertical="center"/>
    </xf>
    <xf numFmtId="165" fontId="12" fillId="22" borderId="17" xfId="0" applyNumberFormat="1" applyFont="1" applyFill="1" applyBorder="1" applyAlignment="1">
      <alignment horizontal="center" vertical="center"/>
    </xf>
    <xf numFmtId="165" fontId="12" fillId="22" borderId="17" xfId="0" applyNumberFormat="1" applyFont="1" applyFill="1" applyBorder="1" applyAlignment="1">
      <alignment horizontal="right" vertical="center"/>
    </xf>
    <xf numFmtId="4" fontId="10" fillId="23" borderId="24" xfId="0" applyNumberFormat="1" applyFont="1" applyFill="1" applyBorder="1" applyAlignment="1">
      <alignment horizontal="left" vertical="center"/>
    </xf>
    <xf numFmtId="0" fontId="10" fillId="23" borderId="7" xfId="0" applyFont="1" applyFill="1" applyBorder="1" applyAlignment="1">
      <alignment horizontal="center" vertical="center"/>
    </xf>
    <xf numFmtId="4" fontId="10" fillId="23" borderId="7" xfId="0" applyNumberFormat="1" applyFont="1" applyFill="1" applyBorder="1" applyAlignment="1">
      <alignment horizontal="right" vertical="center"/>
    </xf>
    <xf numFmtId="165" fontId="10" fillId="23" borderId="7" xfId="0" applyNumberFormat="1" applyFont="1" applyFill="1" applyBorder="1" applyAlignment="1">
      <alignment horizontal="right" vertical="center"/>
    </xf>
    <xf numFmtId="4" fontId="10" fillId="23" borderId="4" xfId="0" applyNumberFormat="1" applyFont="1" applyFill="1" applyBorder="1" applyAlignment="1">
      <alignment horizontal="right" vertical="center"/>
    </xf>
    <xf numFmtId="4" fontId="10" fillId="23" borderId="25" xfId="0" applyNumberFormat="1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4" fontId="10" fillId="23" borderId="3" xfId="0" applyNumberFormat="1" applyFont="1" applyFill="1" applyBorder="1" applyAlignment="1">
      <alignment horizontal="right" vertical="center"/>
    </xf>
    <xf numFmtId="165" fontId="10" fillId="23" borderId="3" xfId="0" applyNumberFormat="1" applyFont="1" applyFill="1" applyBorder="1" applyAlignment="1">
      <alignment horizontal="right" vertical="center"/>
    </xf>
    <xf numFmtId="4" fontId="10" fillId="23" borderId="14" xfId="0" applyNumberFormat="1" applyFont="1" applyFill="1" applyBorder="1" applyAlignment="1">
      <alignment horizontal="right" vertical="center"/>
    </xf>
    <xf numFmtId="4" fontId="26" fillId="23" borderId="23" xfId="0" applyNumberFormat="1" applyFont="1" applyFill="1" applyBorder="1" applyAlignment="1">
      <alignment horizontal="left" vertical="center"/>
    </xf>
    <xf numFmtId="0" fontId="12" fillId="23" borderId="17" xfId="0" applyFont="1" applyFill="1" applyBorder="1" applyAlignment="1">
      <alignment horizontal="center" vertical="center"/>
    </xf>
    <xf numFmtId="165" fontId="12" fillId="23" borderId="17" xfId="0" applyNumberFormat="1" applyFont="1" applyFill="1" applyBorder="1" applyAlignment="1">
      <alignment horizontal="center" vertical="center"/>
    </xf>
    <xf numFmtId="165" fontId="12" fillId="23" borderId="17" xfId="0" applyNumberFormat="1" applyFont="1" applyFill="1" applyBorder="1" applyAlignment="1">
      <alignment horizontal="right" vertical="center"/>
    </xf>
    <xf numFmtId="4" fontId="10" fillId="24" borderId="24" xfId="0" applyNumberFormat="1" applyFont="1" applyFill="1" applyBorder="1" applyAlignment="1">
      <alignment horizontal="left" vertical="center"/>
    </xf>
    <xf numFmtId="0" fontId="10" fillId="24" borderId="7" xfId="0" applyFont="1" applyFill="1" applyBorder="1" applyAlignment="1">
      <alignment horizontal="center" vertical="center"/>
    </xf>
    <xf numFmtId="4" fontId="10" fillId="24" borderId="7" xfId="0" applyNumberFormat="1" applyFont="1" applyFill="1" applyBorder="1" applyAlignment="1">
      <alignment horizontal="right" vertical="center"/>
    </xf>
    <xf numFmtId="165" fontId="10" fillId="24" borderId="7" xfId="0" applyNumberFormat="1" applyFont="1" applyFill="1" applyBorder="1" applyAlignment="1">
      <alignment horizontal="right" vertical="center"/>
    </xf>
    <xf numFmtId="4" fontId="10" fillId="24" borderId="4" xfId="0" applyNumberFormat="1" applyFont="1" applyFill="1" applyBorder="1" applyAlignment="1">
      <alignment horizontal="right" vertical="center"/>
    </xf>
    <xf numFmtId="4" fontId="10" fillId="24" borderId="25" xfId="0" applyNumberFormat="1" applyFont="1" applyFill="1" applyBorder="1" applyAlignment="1">
      <alignment horizontal="left" vertical="center"/>
    </xf>
    <xf numFmtId="0" fontId="10" fillId="24" borderId="3" xfId="0" applyFont="1" applyFill="1" applyBorder="1" applyAlignment="1">
      <alignment horizontal="center" vertical="center"/>
    </xf>
    <xf numFmtId="4" fontId="10" fillId="24" borderId="3" xfId="0" applyNumberFormat="1" applyFont="1" applyFill="1" applyBorder="1" applyAlignment="1">
      <alignment horizontal="right" vertical="center"/>
    </xf>
    <xf numFmtId="165" fontId="10" fillId="24" borderId="3" xfId="0" applyNumberFormat="1" applyFont="1" applyFill="1" applyBorder="1" applyAlignment="1">
      <alignment horizontal="right" vertical="center"/>
    </xf>
    <xf numFmtId="4" fontId="10" fillId="24" borderId="14" xfId="0" applyNumberFormat="1" applyFont="1" applyFill="1" applyBorder="1" applyAlignment="1">
      <alignment horizontal="right" vertical="center"/>
    </xf>
    <xf numFmtId="4" fontId="26" fillId="24" borderId="23" xfId="0" applyNumberFormat="1" applyFont="1" applyFill="1" applyBorder="1" applyAlignment="1">
      <alignment horizontal="left" vertical="center"/>
    </xf>
    <xf numFmtId="0" fontId="12" fillId="24" borderId="17" xfId="0" applyFont="1" applyFill="1" applyBorder="1" applyAlignment="1">
      <alignment horizontal="center" vertical="center"/>
    </xf>
    <xf numFmtId="165" fontId="12" fillId="24" borderId="17" xfId="0" applyNumberFormat="1" applyFont="1" applyFill="1" applyBorder="1" applyAlignment="1">
      <alignment horizontal="center" vertical="center"/>
    </xf>
    <xf numFmtId="165" fontId="12" fillId="24" borderId="17" xfId="0" applyNumberFormat="1" applyFont="1" applyFill="1" applyBorder="1" applyAlignment="1">
      <alignment horizontal="right" vertical="center"/>
    </xf>
    <xf numFmtId="4" fontId="10" fillId="25" borderId="24" xfId="0" applyNumberFormat="1" applyFont="1" applyFill="1" applyBorder="1" applyAlignment="1">
      <alignment horizontal="left" vertical="center"/>
    </xf>
    <xf numFmtId="0" fontId="10" fillId="25" borderId="7" xfId="0" applyFont="1" applyFill="1" applyBorder="1" applyAlignment="1">
      <alignment horizontal="center" vertical="center"/>
    </xf>
    <xf numFmtId="4" fontId="10" fillId="25" borderId="7" xfId="0" applyNumberFormat="1" applyFont="1" applyFill="1" applyBorder="1" applyAlignment="1">
      <alignment horizontal="right" vertical="center"/>
    </xf>
    <xf numFmtId="165" fontId="10" fillId="25" borderId="7" xfId="0" applyNumberFormat="1" applyFont="1" applyFill="1" applyBorder="1" applyAlignment="1">
      <alignment horizontal="right" vertical="center"/>
    </xf>
    <xf numFmtId="4" fontId="10" fillId="25" borderId="4" xfId="0" applyNumberFormat="1" applyFont="1" applyFill="1" applyBorder="1" applyAlignment="1">
      <alignment horizontal="right" vertical="center"/>
    </xf>
    <xf numFmtId="4" fontId="10" fillId="25" borderId="25" xfId="0" applyNumberFormat="1" applyFont="1" applyFill="1" applyBorder="1" applyAlignment="1">
      <alignment horizontal="left" vertical="center"/>
    </xf>
    <xf numFmtId="0" fontId="10" fillId="25" borderId="3" xfId="0" applyFont="1" applyFill="1" applyBorder="1" applyAlignment="1">
      <alignment horizontal="center" vertical="center"/>
    </xf>
    <xf numFmtId="4" fontId="10" fillId="25" borderId="3" xfId="0" applyNumberFormat="1" applyFont="1" applyFill="1" applyBorder="1" applyAlignment="1">
      <alignment horizontal="right" vertical="center"/>
    </xf>
    <xf numFmtId="165" fontId="10" fillId="25" borderId="3" xfId="0" applyNumberFormat="1" applyFont="1" applyFill="1" applyBorder="1" applyAlignment="1">
      <alignment horizontal="right" vertical="center"/>
    </xf>
    <xf numFmtId="4" fontId="10" fillId="25" borderId="14" xfId="0" applyNumberFormat="1" applyFont="1" applyFill="1" applyBorder="1" applyAlignment="1">
      <alignment horizontal="right" vertical="center"/>
    </xf>
    <xf numFmtId="4" fontId="26" fillId="25" borderId="23" xfId="0" applyNumberFormat="1" applyFont="1" applyFill="1" applyBorder="1" applyAlignment="1">
      <alignment horizontal="left" vertical="center"/>
    </xf>
    <xf numFmtId="0" fontId="12" fillId="25" borderId="17" xfId="0" applyFont="1" applyFill="1" applyBorder="1" applyAlignment="1">
      <alignment horizontal="center" vertical="center"/>
    </xf>
    <xf numFmtId="165" fontId="12" fillId="25" borderId="17" xfId="0" applyNumberFormat="1" applyFont="1" applyFill="1" applyBorder="1" applyAlignment="1">
      <alignment horizontal="center" vertical="center"/>
    </xf>
    <xf numFmtId="165" fontId="12" fillId="25" borderId="17" xfId="0" applyNumberFormat="1" applyFont="1" applyFill="1" applyBorder="1" applyAlignment="1">
      <alignment horizontal="right" vertical="center"/>
    </xf>
    <xf numFmtId="3" fontId="7" fillId="5" borderId="35" xfId="0" applyNumberFormat="1" applyFont="1" applyFill="1" applyBorder="1" applyAlignment="1">
      <alignment horizontal="center" vertical="center" wrapText="1"/>
    </xf>
    <xf numFmtId="3" fontId="40" fillId="25" borderId="3" xfId="0" applyNumberFormat="1" applyFont="1" applyFill="1" applyBorder="1" applyAlignment="1">
      <alignment horizontal="left" vertical="center"/>
    </xf>
    <xf numFmtId="0" fontId="11" fillId="26" borderId="0" xfId="0" applyFont="1" applyFill="1" applyAlignment="1">
      <alignment horizontal="center" vertical="center"/>
    </xf>
    <xf numFmtId="4" fontId="12" fillId="3" borderId="17" xfId="0" applyNumberFormat="1" applyFont="1" applyFill="1" applyBorder="1" applyAlignment="1">
      <alignment horizontal="right" vertical="center"/>
    </xf>
    <xf numFmtId="4" fontId="12" fillId="9" borderId="17" xfId="0" applyNumberFormat="1" applyFont="1" applyFill="1" applyBorder="1" applyAlignment="1">
      <alignment horizontal="right" vertical="center"/>
    </xf>
    <xf numFmtId="4" fontId="12" fillId="11" borderId="17" xfId="0" applyNumberFormat="1" applyFont="1" applyFill="1" applyBorder="1" applyAlignment="1">
      <alignment horizontal="right" vertical="center"/>
    </xf>
    <xf numFmtId="4" fontId="12" fillId="4" borderId="17" xfId="0" applyNumberFormat="1" applyFont="1" applyFill="1" applyBorder="1" applyAlignment="1">
      <alignment horizontal="right" vertical="center"/>
    </xf>
    <xf numFmtId="4" fontId="12" fillId="19" borderId="17" xfId="0" applyNumberFormat="1" applyFont="1" applyFill="1" applyBorder="1" applyAlignment="1">
      <alignment horizontal="right" vertical="center"/>
    </xf>
    <xf numFmtId="4" fontId="12" fillId="20" borderId="17" xfId="0" applyNumberFormat="1" applyFont="1" applyFill="1" applyBorder="1" applyAlignment="1">
      <alignment horizontal="right" vertical="center"/>
    </xf>
    <xf numFmtId="4" fontId="12" fillId="21" borderId="17" xfId="0" applyNumberFormat="1" applyFont="1" applyFill="1" applyBorder="1" applyAlignment="1">
      <alignment horizontal="right" vertical="center"/>
    </xf>
    <xf numFmtId="4" fontId="12" fillId="22" borderId="17" xfId="0" applyNumberFormat="1" applyFont="1" applyFill="1" applyBorder="1" applyAlignment="1">
      <alignment horizontal="right" vertical="center"/>
    </xf>
    <xf numFmtId="4" fontId="12" fillId="23" borderId="17" xfId="0" applyNumberFormat="1" applyFont="1" applyFill="1" applyBorder="1" applyAlignment="1">
      <alignment horizontal="right" vertical="center"/>
    </xf>
    <xf numFmtId="4" fontId="12" fillId="24" borderId="17" xfId="0" applyNumberFormat="1" applyFont="1" applyFill="1" applyBorder="1" applyAlignment="1">
      <alignment horizontal="right" vertical="center"/>
    </xf>
    <xf numFmtId="4" fontId="12" fillId="25" borderId="17" xfId="0" applyNumberFormat="1" applyFont="1" applyFill="1" applyBorder="1" applyAlignment="1">
      <alignment horizontal="right" vertical="center"/>
    </xf>
    <xf numFmtId="4" fontId="25" fillId="13" borderId="20" xfId="0" applyNumberFormat="1" applyFont="1" applyFill="1" applyBorder="1" applyAlignment="1">
      <alignment horizontal="center" vertical="center" wrapText="1"/>
    </xf>
    <xf numFmtId="4" fontId="25" fillId="13" borderId="51" xfId="0" applyNumberFormat="1" applyFont="1" applyFill="1" applyBorder="1" applyAlignment="1">
      <alignment horizontal="center" vertical="center" wrapText="1"/>
    </xf>
    <xf numFmtId="4" fontId="12" fillId="12" borderId="17" xfId="0" applyNumberFormat="1" applyFont="1" applyFill="1" applyBorder="1" applyAlignment="1">
      <alignment horizontal="right" vertical="center"/>
    </xf>
    <xf numFmtId="4" fontId="25" fillId="14" borderId="20" xfId="0" applyNumberFormat="1" applyFont="1" applyFill="1" applyBorder="1" applyAlignment="1">
      <alignment horizontal="center" vertical="center" wrapText="1"/>
    </xf>
    <xf numFmtId="168" fontId="23" fillId="5" borderId="3" xfId="0" applyNumberFormat="1" applyFont="1" applyFill="1" applyBorder="1" applyAlignment="1">
      <alignment horizontal="center" vertical="center"/>
    </xf>
    <xf numFmtId="168" fontId="9" fillId="5" borderId="3" xfId="0" applyNumberFormat="1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left" vertical="center"/>
    </xf>
    <xf numFmtId="3" fontId="34" fillId="5" borderId="36" xfId="0" applyNumberFormat="1" applyFont="1" applyFill="1" applyBorder="1" applyAlignment="1">
      <alignment horizontal="center" vertical="center" wrapText="1"/>
    </xf>
    <xf numFmtId="0" fontId="33" fillId="16" borderId="3" xfId="0" applyFont="1" applyFill="1" applyBorder="1" applyAlignment="1">
      <alignment horizontal="center" vertical="center"/>
    </xf>
    <xf numFmtId="3" fontId="40" fillId="25" borderId="27" xfId="0" applyNumberFormat="1" applyFont="1" applyFill="1" applyBorder="1" applyAlignment="1">
      <alignment horizontal="left" vertical="center"/>
    </xf>
    <xf numFmtId="0" fontId="0" fillId="16" borderId="11" xfId="0" applyFill="1" applyBorder="1" applyAlignment="1">
      <alignment horizontal="center" vertical="center"/>
    </xf>
    <xf numFmtId="0" fontId="0" fillId="18" borderId="3" xfId="0" applyFont="1" applyFill="1" applyBorder="1" applyAlignment="1">
      <alignment horizontal="left" vertical="center"/>
    </xf>
    <xf numFmtId="168" fontId="0" fillId="5" borderId="3" xfId="0" applyNumberFormat="1" applyFont="1" applyFill="1" applyBorder="1" applyAlignment="1">
      <alignment vertical="center"/>
    </xf>
    <xf numFmtId="0" fontId="0" fillId="5" borderId="3" xfId="0" applyFill="1" applyBorder="1" applyAlignment="1">
      <alignment horizontal="left" vertical="center"/>
    </xf>
    <xf numFmtId="0" fontId="1" fillId="2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right" vertical="center"/>
    </xf>
    <xf numFmtId="4" fontId="10" fillId="19" borderId="54" xfId="0" applyNumberFormat="1" applyFont="1" applyFill="1" applyBorder="1" applyAlignment="1">
      <alignment horizontal="left" vertical="center"/>
    </xf>
    <xf numFmtId="4" fontId="37" fillId="10" borderId="25" xfId="0" applyNumberFormat="1" applyFont="1" applyFill="1" applyBorder="1" applyAlignment="1">
      <alignment horizontal="left" vertical="center"/>
    </xf>
    <xf numFmtId="166" fontId="0" fillId="16" borderId="3" xfId="0" applyNumberForma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4" fontId="11" fillId="6" borderId="25" xfId="0" applyNumberFormat="1" applyFont="1" applyFill="1" applyBorder="1" applyAlignment="1">
      <alignment horizontal="left" vertical="center" wrapText="1"/>
    </xf>
    <xf numFmtId="4" fontId="36" fillId="21" borderId="25" xfId="0" applyNumberFormat="1" applyFont="1" applyFill="1" applyBorder="1" applyAlignment="1">
      <alignment horizontal="left" vertical="center" wrapText="1"/>
    </xf>
    <xf numFmtId="4" fontId="37" fillId="22" borderId="24" xfId="0" applyNumberFormat="1" applyFont="1" applyFill="1" applyBorder="1" applyAlignment="1">
      <alignment horizontal="left" vertical="center" wrapText="1"/>
    </xf>
    <xf numFmtId="4" fontId="10" fillId="28" borderId="24" xfId="0" applyNumberFormat="1" applyFont="1" applyFill="1" applyBorder="1" applyAlignment="1">
      <alignment horizontal="left" vertical="center"/>
    </xf>
    <xf numFmtId="0" fontId="10" fillId="28" borderId="4" xfId="0" applyFont="1" applyFill="1" applyBorder="1" applyAlignment="1">
      <alignment horizontal="center" vertical="center"/>
    </xf>
    <xf numFmtId="4" fontId="10" fillId="28" borderId="4" xfId="0" applyNumberFormat="1" applyFont="1" applyFill="1" applyBorder="1" applyAlignment="1">
      <alignment horizontal="right" vertical="center"/>
    </xf>
    <xf numFmtId="165" fontId="10" fillId="28" borderId="4" xfId="0" applyNumberFormat="1" applyFont="1" applyFill="1" applyBorder="1" applyAlignment="1">
      <alignment horizontal="right" vertical="center"/>
    </xf>
    <xf numFmtId="4" fontId="10" fillId="28" borderId="25" xfId="0" applyNumberFormat="1" applyFont="1" applyFill="1" applyBorder="1" applyAlignment="1">
      <alignment horizontal="left" vertical="center"/>
    </xf>
    <xf numFmtId="0" fontId="10" fillId="28" borderId="3" xfId="0" applyFont="1" applyFill="1" applyBorder="1" applyAlignment="1">
      <alignment horizontal="center" vertical="center"/>
    </xf>
    <xf numFmtId="4" fontId="10" fillId="28" borderId="3" xfId="0" applyNumberFormat="1" applyFont="1" applyFill="1" applyBorder="1" applyAlignment="1">
      <alignment horizontal="right" vertical="center"/>
    </xf>
    <xf numFmtId="165" fontId="10" fillId="28" borderId="3" xfId="0" applyNumberFormat="1" applyFont="1" applyFill="1" applyBorder="1" applyAlignment="1">
      <alignment horizontal="right" vertical="center"/>
    </xf>
    <xf numFmtId="4" fontId="10" fillId="28" borderId="26" xfId="0" applyNumberFormat="1" applyFont="1" applyFill="1" applyBorder="1" applyAlignment="1">
      <alignment horizontal="left" vertical="center"/>
    </xf>
    <xf numFmtId="0" fontId="10" fillId="28" borderId="14" xfId="0" applyFont="1" applyFill="1" applyBorder="1" applyAlignment="1">
      <alignment horizontal="center" vertical="center"/>
    </xf>
    <xf numFmtId="4" fontId="10" fillId="28" borderId="14" xfId="0" applyNumberFormat="1" applyFont="1" applyFill="1" applyBorder="1" applyAlignment="1">
      <alignment horizontal="right" vertical="center"/>
    </xf>
    <xf numFmtId="165" fontId="10" fillId="28" borderId="15" xfId="0" applyNumberFormat="1" applyFont="1" applyFill="1" applyBorder="1" applyAlignment="1">
      <alignment horizontal="right" vertical="center"/>
    </xf>
    <xf numFmtId="4" fontId="10" fillId="28" borderId="15" xfId="0" applyNumberFormat="1" applyFont="1" applyFill="1" applyBorder="1" applyAlignment="1">
      <alignment horizontal="right" vertical="center"/>
    </xf>
    <xf numFmtId="4" fontId="26" fillId="28" borderId="23" xfId="0" applyNumberFormat="1" applyFont="1" applyFill="1" applyBorder="1" applyAlignment="1">
      <alignment horizontal="left" vertical="center"/>
    </xf>
    <xf numFmtId="0" fontId="12" fillId="28" borderId="17" xfId="0" applyFont="1" applyFill="1" applyBorder="1" applyAlignment="1">
      <alignment horizontal="center" vertical="center"/>
    </xf>
    <xf numFmtId="4" fontId="12" fillId="28" borderId="17" xfId="0" applyNumberFormat="1" applyFont="1" applyFill="1" applyBorder="1" applyAlignment="1">
      <alignment horizontal="right" vertical="center"/>
    </xf>
    <xf numFmtId="165" fontId="12" fillId="28" borderId="17" xfId="0" applyNumberFormat="1" applyFont="1" applyFill="1" applyBorder="1" applyAlignment="1">
      <alignment horizontal="right" vertical="center"/>
    </xf>
    <xf numFmtId="4" fontId="12" fillId="28" borderId="55" xfId="0" applyNumberFormat="1" applyFont="1" applyFill="1" applyBorder="1" applyAlignment="1">
      <alignment horizontal="right" vertical="center"/>
    </xf>
    <xf numFmtId="0" fontId="10" fillId="28" borderId="7" xfId="0" applyFont="1" applyFill="1" applyBorder="1" applyAlignment="1">
      <alignment horizontal="center" vertical="center"/>
    </xf>
    <xf numFmtId="4" fontId="10" fillId="28" borderId="7" xfId="0" applyNumberFormat="1" applyFont="1" applyFill="1" applyBorder="1" applyAlignment="1">
      <alignment horizontal="right" vertical="center"/>
    </xf>
    <xf numFmtId="165" fontId="10" fillId="28" borderId="7" xfId="0" applyNumberFormat="1" applyFont="1" applyFill="1" applyBorder="1" applyAlignment="1">
      <alignment horizontal="right" vertical="center"/>
    </xf>
    <xf numFmtId="0" fontId="17" fillId="29" borderId="47" xfId="0" applyFont="1" applyFill="1" applyBorder="1" applyAlignment="1">
      <alignment horizontal="left" vertical="center"/>
    </xf>
    <xf numFmtId="3" fontId="15" fillId="29" borderId="48" xfId="0" applyNumberFormat="1" applyFont="1" applyFill="1" applyBorder="1" applyAlignment="1">
      <alignment horizontal="center" vertical="center" wrapText="1"/>
    </xf>
    <xf numFmtId="3" fontId="44" fillId="29" borderId="48" xfId="0" applyNumberFormat="1" applyFont="1" applyFill="1" applyBorder="1" applyAlignment="1">
      <alignment horizontal="center" vertical="center" wrapText="1"/>
    </xf>
    <xf numFmtId="0" fontId="16" fillId="29" borderId="49" xfId="0" applyFont="1" applyFill="1" applyBorder="1" applyAlignment="1">
      <alignment horizontal="left" vertical="center"/>
    </xf>
    <xf numFmtId="3" fontId="16" fillId="29" borderId="7" xfId="0" applyNumberFormat="1" applyFont="1" applyFill="1" applyBorder="1" applyAlignment="1">
      <alignment horizontal="right" vertical="center"/>
    </xf>
    <xf numFmtId="3" fontId="45" fillId="29" borderId="7" xfId="0" applyNumberFormat="1" applyFont="1" applyFill="1" applyBorder="1" applyAlignment="1">
      <alignment horizontal="right" vertical="center"/>
    </xf>
    <xf numFmtId="3" fontId="16" fillId="29" borderId="3" xfId="0" applyNumberFormat="1" applyFont="1" applyFill="1" applyBorder="1" applyAlignment="1">
      <alignment horizontal="right" vertical="center"/>
    </xf>
    <xf numFmtId="3" fontId="45" fillId="29" borderId="3" xfId="0" applyNumberFormat="1" applyFont="1" applyFill="1" applyBorder="1" applyAlignment="1">
      <alignment horizontal="right" vertical="center"/>
    </xf>
    <xf numFmtId="3" fontId="29" fillId="29" borderId="50" xfId="0" applyNumberFormat="1" applyFont="1" applyFill="1" applyBorder="1" applyAlignment="1">
      <alignment horizontal="left" vertical="center"/>
    </xf>
    <xf numFmtId="3" fontId="46" fillId="29" borderId="45" xfId="0" applyNumberFormat="1" applyFont="1" applyFill="1" applyBorder="1" applyAlignment="1">
      <alignment horizontal="right" vertical="center"/>
    </xf>
    <xf numFmtId="0" fontId="13" fillId="30" borderId="38" xfId="0" applyFont="1" applyFill="1" applyBorder="1" applyAlignment="1">
      <alignment horizontal="left" vertical="center"/>
    </xf>
    <xf numFmtId="3" fontId="48" fillId="30" borderId="40" xfId="0" applyNumberFormat="1" applyFont="1" applyFill="1" applyBorder="1" applyAlignment="1">
      <alignment horizontal="center" vertical="center"/>
    </xf>
    <xf numFmtId="3" fontId="41" fillId="30" borderId="52" xfId="0" applyNumberFormat="1" applyFont="1" applyFill="1" applyBorder="1" applyAlignment="1">
      <alignment horizontal="center" vertical="center"/>
    </xf>
    <xf numFmtId="0" fontId="14" fillId="30" borderId="41" xfId="0" applyFont="1" applyFill="1" applyBorder="1" applyAlignment="1">
      <alignment horizontal="left" vertical="center"/>
    </xf>
    <xf numFmtId="3" fontId="49" fillId="30" borderId="5" xfId="0" applyNumberFormat="1" applyFont="1" applyFill="1" applyBorder="1" applyAlignment="1">
      <alignment horizontal="right" vertical="center"/>
    </xf>
    <xf numFmtId="3" fontId="42" fillId="30" borderId="53" xfId="0" applyNumberFormat="1" applyFont="1" applyFill="1" applyBorder="1" applyAlignment="1">
      <alignment horizontal="right" vertical="center"/>
    </xf>
    <xf numFmtId="0" fontId="14" fillId="30" borderId="30" xfId="0" applyFont="1" applyFill="1" applyBorder="1" applyAlignment="1">
      <alignment horizontal="left" vertical="center"/>
    </xf>
    <xf numFmtId="3" fontId="49" fillId="30" borderId="6" xfId="0" applyNumberFormat="1" applyFont="1" applyFill="1" applyBorder="1" applyAlignment="1">
      <alignment horizontal="right" vertical="center"/>
    </xf>
    <xf numFmtId="3" fontId="49" fillId="30" borderId="43" xfId="0" applyNumberFormat="1" applyFont="1" applyFill="1" applyBorder="1" applyAlignment="1">
      <alignment horizontal="right" vertical="center"/>
    </xf>
    <xf numFmtId="3" fontId="42" fillId="30" borderId="0" xfId="0" applyNumberFormat="1" applyFont="1" applyFill="1" applyBorder="1" applyAlignment="1">
      <alignment horizontal="right" vertical="center"/>
    </xf>
    <xf numFmtId="3" fontId="28" fillId="30" borderId="44" xfId="0" applyNumberFormat="1" applyFont="1" applyFill="1" applyBorder="1" applyAlignment="1">
      <alignment horizontal="left" vertical="center"/>
    </xf>
    <xf numFmtId="3" fontId="50" fillId="30" borderId="46" xfId="0" applyNumberFormat="1" applyFont="1" applyFill="1" applyBorder="1" applyAlignment="1">
      <alignment horizontal="right" vertical="center"/>
    </xf>
    <xf numFmtId="3" fontId="43" fillId="30" borderId="50" xfId="0" applyNumberFormat="1" applyFont="1" applyFill="1" applyBorder="1" applyAlignment="1">
      <alignment horizontal="right" vertical="center"/>
    </xf>
    <xf numFmtId="0" fontId="8" fillId="16" borderId="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 vertical="center"/>
    </xf>
    <xf numFmtId="4" fontId="10" fillId="3" borderId="10" xfId="0" applyNumberFormat="1" applyFont="1" applyFill="1" applyBorder="1" applyAlignment="1">
      <alignment horizontal="left" vertical="center"/>
    </xf>
    <xf numFmtId="165" fontId="10" fillId="3" borderId="4" xfId="0" applyNumberFormat="1" applyFont="1" applyFill="1" applyBorder="1" applyAlignment="1">
      <alignment horizontal="right" vertical="center"/>
    </xf>
    <xf numFmtId="165" fontId="10" fillId="3" borderId="15" xfId="0" applyNumberFormat="1" applyFont="1" applyFill="1" applyBorder="1" applyAlignment="1">
      <alignment horizontal="right" vertical="center"/>
    </xf>
    <xf numFmtId="0" fontId="12" fillId="31" borderId="17" xfId="0" applyFont="1" applyFill="1" applyBorder="1" applyAlignment="1">
      <alignment horizontal="center" vertical="center"/>
    </xf>
    <xf numFmtId="4" fontId="12" fillId="31" borderId="17" xfId="0" applyNumberFormat="1" applyFont="1" applyFill="1" applyBorder="1" applyAlignment="1">
      <alignment horizontal="right" vertical="center"/>
    </xf>
    <xf numFmtId="165" fontId="12" fillId="31" borderId="17" xfId="0" applyNumberFormat="1" applyFont="1" applyFill="1" applyBorder="1" applyAlignment="1">
      <alignment horizontal="center" vertical="center"/>
    </xf>
    <xf numFmtId="3" fontId="51" fillId="27" borderId="0" xfId="0" applyNumberFormat="1" applyFont="1" applyFill="1" applyAlignment="1">
      <alignment horizontal="right" vertical="center"/>
    </xf>
    <xf numFmtId="3" fontId="52" fillId="27" borderId="0" xfId="0" applyNumberFormat="1" applyFont="1" applyFill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18" borderId="3" xfId="0" applyFill="1" applyBorder="1" applyAlignment="1">
      <alignment horizontal="left" vertical="center"/>
    </xf>
    <xf numFmtId="4" fontId="10" fillId="28" borderId="6" xfId="0" applyNumberFormat="1" applyFont="1" applyFill="1" applyBorder="1" applyAlignment="1">
      <alignment horizontal="center" vertical="center"/>
    </xf>
    <xf numFmtId="4" fontId="12" fillId="28" borderId="18" xfId="0" applyNumberFormat="1" applyFont="1" applyFill="1" applyBorder="1" applyAlignment="1">
      <alignment horizontal="center" vertical="center"/>
    </xf>
    <xf numFmtId="4" fontId="10" fillId="28" borderId="19" xfId="0" applyNumberFormat="1" applyFont="1" applyFill="1" applyBorder="1" applyAlignment="1">
      <alignment horizontal="center" vertical="center"/>
    </xf>
    <xf numFmtId="4" fontId="10" fillId="7" borderId="19" xfId="0" applyNumberFormat="1" applyFont="1" applyFill="1" applyBorder="1" applyAlignment="1">
      <alignment horizontal="center" vertical="center"/>
    </xf>
    <xf numFmtId="4" fontId="10" fillId="7" borderId="6" xfId="0" applyNumberFormat="1" applyFont="1" applyFill="1" applyBorder="1" applyAlignment="1">
      <alignment horizontal="center" vertical="center"/>
    </xf>
    <xf numFmtId="4" fontId="12" fillId="7" borderId="18" xfId="0" applyNumberFormat="1" applyFont="1" applyFill="1" applyBorder="1" applyAlignment="1">
      <alignment horizontal="center" vertical="center"/>
    </xf>
    <xf numFmtId="4" fontId="10" fillId="17" borderId="19" xfId="0" applyNumberFormat="1" applyFont="1" applyFill="1" applyBorder="1" applyAlignment="1">
      <alignment horizontal="center" vertical="center"/>
    </xf>
    <xf numFmtId="4" fontId="10" fillId="17" borderId="6" xfId="0" applyNumberFormat="1" applyFont="1" applyFill="1" applyBorder="1" applyAlignment="1">
      <alignment horizontal="center" vertical="center"/>
    </xf>
    <xf numFmtId="4" fontId="12" fillId="17" borderId="18" xfId="0" applyNumberFormat="1" applyFont="1" applyFill="1" applyBorder="1" applyAlignment="1">
      <alignment horizontal="center" vertical="center"/>
    </xf>
    <xf numFmtId="4" fontId="10" fillId="8" borderId="19" xfId="0" applyNumberFormat="1" applyFont="1" applyFill="1" applyBorder="1" applyAlignment="1">
      <alignment horizontal="center" vertical="center"/>
    </xf>
    <xf numFmtId="4" fontId="10" fillId="8" borderId="6" xfId="0" applyNumberFormat="1" applyFont="1" applyFill="1" applyBorder="1" applyAlignment="1">
      <alignment horizontal="center" vertical="center"/>
    </xf>
    <xf numFmtId="4" fontId="12" fillId="8" borderId="18" xfId="0" applyNumberFormat="1" applyFont="1" applyFill="1" applyBorder="1" applyAlignment="1">
      <alignment horizontal="center" vertical="center"/>
    </xf>
    <xf numFmtId="4" fontId="10" fillId="3" borderId="19" xfId="0" applyNumberFormat="1" applyFont="1" applyFill="1" applyBorder="1" applyAlignment="1">
      <alignment horizontal="center" vertical="center"/>
    </xf>
    <xf numFmtId="4" fontId="10" fillId="3" borderId="6" xfId="0" applyNumberFormat="1" applyFont="1" applyFill="1" applyBorder="1" applyAlignment="1">
      <alignment horizontal="center" vertical="center"/>
    </xf>
    <xf numFmtId="4" fontId="12" fillId="3" borderId="18" xfId="0" applyNumberFormat="1" applyFont="1" applyFill="1" applyBorder="1" applyAlignment="1">
      <alignment horizontal="center" vertical="center"/>
    </xf>
    <xf numFmtId="4" fontId="10" fillId="9" borderId="19" xfId="0" applyNumberFormat="1" applyFont="1" applyFill="1" applyBorder="1" applyAlignment="1">
      <alignment horizontal="center" vertical="center"/>
    </xf>
    <xf numFmtId="4" fontId="12" fillId="9" borderId="18" xfId="0" applyNumberFormat="1" applyFont="1" applyFill="1" applyBorder="1" applyAlignment="1">
      <alignment horizontal="center" vertical="center"/>
    </xf>
    <xf numFmtId="4" fontId="10" fillId="10" borderId="19" xfId="0" applyNumberFormat="1" applyFont="1" applyFill="1" applyBorder="1" applyAlignment="1">
      <alignment horizontal="center" vertical="center"/>
    </xf>
    <xf numFmtId="4" fontId="12" fillId="10" borderId="18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6" xfId="0" applyNumberFormat="1" applyFont="1" applyFill="1" applyBorder="1" applyAlignment="1">
      <alignment horizontal="center" vertical="center"/>
    </xf>
    <xf numFmtId="4" fontId="12" fillId="6" borderId="18" xfId="0" applyNumberFormat="1" applyFont="1" applyFill="1" applyBorder="1" applyAlignment="1">
      <alignment horizontal="center" vertical="center"/>
    </xf>
    <xf numFmtId="4" fontId="10" fillId="11" borderId="19" xfId="0" applyNumberFormat="1" applyFont="1" applyFill="1" applyBorder="1" applyAlignment="1">
      <alignment horizontal="center" vertical="center"/>
    </xf>
    <xf numFmtId="4" fontId="12" fillId="11" borderId="18" xfId="0" applyNumberFormat="1" applyFont="1" applyFill="1" applyBorder="1" applyAlignment="1">
      <alignment horizontal="center" vertical="center"/>
    </xf>
    <xf numFmtId="4" fontId="10" fillId="4" borderId="19" xfId="0" applyNumberFormat="1" applyFont="1" applyFill="1" applyBorder="1" applyAlignment="1">
      <alignment horizontal="center" vertical="center"/>
    </xf>
    <xf numFmtId="4" fontId="12" fillId="4" borderId="18" xfId="0" applyNumberFormat="1" applyFont="1" applyFill="1" applyBorder="1" applyAlignment="1">
      <alignment horizontal="center" vertical="center"/>
    </xf>
    <xf numFmtId="4" fontId="10" fillId="19" borderId="19" xfId="0" applyNumberFormat="1" applyFont="1" applyFill="1" applyBorder="1" applyAlignment="1">
      <alignment horizontal="center" vertical="center"/>
    </xf>
    <xf numFmtId="4" fontId="12" fillId="19" borderId="18" xfId="0" applyNumberFormat="1" applyFont="1" applyFill="1" applyBorder="1" applyAlignment="1">
      <alignment horizontal="center" vertical="center"/>
    </xf>
    <xf numFmtId="4" fontId="10" fillId="20" borderId="19" xfId="0" applyNumberFormat="1" applyFont="1" applyFill="1" applyBorder="1" applyAlignment="1">
      <alignment horizontal="center" vertical="center"/>
    </xf>
    <xf numFmtId="4" fontId="12" fillId="20" borderId="18" xfId="0" applyNumberFormat="1" applyFont="1" applyFill="1" applyBorder="1" applyAlignment="1">
      <alignment horizontal="center" vertical="center"/>
    </xf>
    <xf numFmtId="4" fontId="10" fillId="21" borderId="19" xfId="0" applyNumberFormat="1" applyFont="1" applyFill="1" applyBorder="1" applyAlignment="1">
      <alignment horizontal="center" vertical="center"/>
    </xf>
    <xf numFmtId="4" fontId="10" fillId="21" borderId="6" xfId="0" applyNumberFormat="1" applyFont="1" applyFill="1" applyBorder="1" applyAlignment="1">
      <alignment horizontal="center" vertical="center"/>
    </xf>
    <xf numFmtId="4" fontId="12" fillId="21" borderId="18" xfId="0" applyNumberFormat="1" applyFont="1" applyFill="1" applyBorder="1" applyAlignment="1">
      <alignment horizontal="center" vertical="center"/>
    </xf>
    <xf numFmtId="4" fontId="10" fillId="22" borderId="19" xfId="0" applyNumberFormat="1" applyFont="1" applyFill="1" applyBorder="1" applyAlignment="1">
      <alignment horizontal="center" vertical="center"/>
    </xf>
    <xf numFmtId="4" fontId="10" fillId="22" borderId="6" xfId="0" applyNumberFormat="1" applyFont="1" applyFill="1" applyBorder="1" applyAlignment="1">
      <alignment horizontal="center" vertical="center"/>
    </xf>
    <xf numFmtId="4" fontId="12" fillId="22" borderId="18" xfId="0" applyNumberFormat="1" applyFont="1" applyFill="1" applyBorder="1" applyAlignment="1">
      <alignment horizontal="center" vertical="center"/>
    </xf>
    <xf numFmtId="4" fontId="10" fillId="23" borderId="19" xfId="0" applyNumberFormat="1" applyFont="1" applyFill="1" applyBorder="1" applyAlignment="1">
      <alignment horizontal="center" vertical="center"/>
    </xf>
    <xf numFmtId="4" fontId="10" fillId="23" borderId="6" xfId="0" applyNumberFormat="1" applyFont="1" applyFill="1" applyBorder="1" applyAlignment="1">
      <alignment horizontal="center" vertical="center"/>
    </xf>
    <xf numFmtId="4" fontId="12" fillId="23" borderId="18" xfId="0" applyNumberFormat="1" applyFont="1" applyFill="1" applyBorder="1" applyAlignment="1">
      <alignment horizontal="center" vertical="center"/>
    </xf>
    <xf numFmtId="4" fontId="10" fillId="24" borderId="19" xfId="0" applyNumberFormat="1" applyFont="1" applyFill="1" applyBorder="1" applyAlignment="1">
      <alignment horizontal="center" vertical="center"/>
    </xf>
    <xf numFmtId="4" fontId="10" fillId="24" borderId="6" xfId="0" applyNumberFormat="1" applyFont="1" applyFill="1" applyBorder="1" applyAlignment="1">
      <alignment horizontal="center" vertical="center"/>
    </xf>
    <xf numFmtId="4" fontId="12" fillId="24" borderId="18" xfId="0" applyNumberFormat="1" applyFont="1" applyFill="1" applyBorder="1" applyAlignment="1">
      <alignment horizontal="center" vertical="center"/>
    </xf>
    <xf numFmtId="4" fontId="10" fillId="25" borderId="19" xfId="0" applyNumberFormat="1" applyFont="1" applyFill="1" applyBorder="1" applyAlignment="1">
      <alignment horizontal="center" vertical="center"/>
    </xf>
    <xf numFmtId="4" fontId="10" fillId="25" borderId="6" xfId="0" applyNumberFormat="1" applyFont="1" applyFill="1" applyBorder="1" applyAlignment="1">
      <alignment horizontal="center" vertical="center"/>
    </xf>
    <xf numFmtId="4" fontId="12" fillId="25" borderId="18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4" fontId="37" fillId="9" borderId="25" xfId="0" applyNumberFormat="1" applyFont="1" applyFill="1" applyBorder="1" applyAlignment="1">
      <alignment horizontal="left" vertical="center"/>
    </xf>
    <xf numFmtId="4" fontId="37" fillId="10" borderId="24" xfId="0" applyNumberFormat="1" applyFont="1" applyFill="1" applyBorder="1" applyAlignment="1">
      <alignment horizontal="left" vertical="center"/>
    </xf>
    <xf numFmtId="4" fontId="37" fillId="11" borderId="25" xfId="0" applyNumberFormat="1" applyFont="1" applyFill="1" applyBorder="1" applyAlignment="1">
      <alignment horizontal="left" vertical="center"/>
    </xf>
    <xf numFmtId="4" fontId="10" fillId="8" borderId="24" xfId="0" applyNumberFormat="1" applyFont="1" applyFill="1" applyBorder="1" applyAlignment="1">
      <alignment horizontal="left" vertical="center" wrapText="1"/>
    </xf>
    <xf numFmtId="4" fontId="10" fillId="8" borderId="25" xfId="0" applyNumberFormat="1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4" fontId="53" fillId="6" borderId="25" xfId="0" applyNumberFormat="1" applyFont="1" applyFill="1" applyBorder="1" applyAlignment="1">
      <alignment horizontal="left" vertical="center" wrapText="1"/>
    </xf>
    <xf numFmtId="4" fontId="10" fillId="6" borderId="24" xfId="0" applyNumberFormat="1" applyFont="1" applyFill="1" applyBorder="1" applyAlignment="1">
      <alignment horizontal="left" vertical="center"/>
    </xf>
    <xf numFmtId="4" fontId="10" fillId="6" borderId="25" xfId="0" applyNumberFormat="1" applyFont="1" applyFill="1" applyBorder="1" applyAlignment="1">
      <alignment horizontal="left" vertical="center"/>
    </xf>
    <xf numFmtId="4" fontId="10" fillId="6" borderId="17" xfId="0" applyNumberFormat="1" applyFont="1" applyFill="1" applyBorder="1" applyAlignment="1">
      <alignment horizontal="right" vertical="center"/>
    </xf>
    <xf numFmtId="4" fontId="10" fillId="7" borderId="17" xfId="0" applyNumberFormat="1" applyFont="1" applyFill="1" applyBorder="1" applyAlignment="1">
      <alignment horizontal="right" vertical="center"/>
    </xf>
    <xf numFmtId="4" fontId="12" fillId="28" borderId="72" xfId="0" applyNumberFormat="1" applyFont="1" applyFill="1" applyBorder="1" applyAlignment="1">
      <alignment horizontal="center" vertical="center"/>
    </xf>
    <xf numFmtId="4" fontId="10" fillId="7" borderId="24" xfId="0" applyNumberFormat="1" applyFont="1" applyFill="1" applyBorder="1" applyAlignment="1">
      <alignment horizontal="left" vertical="center" wrapText="1"/>
    </xf>
    <xf numFmtId="4" fontId="37" fillId="25" borderId="25" xfId="0" applyNumberFormat="1" applyFont="1" applyFill="1" applyBorder="1" applyAlignment="1">
      <alignment horizontal="left" vertical="center"/>
    </xf>
    <xf numFmtId="0" fontId="35" fillId="26" borderId="32" xfId="0" applyFont="1" applyFill="1" applyBorder="1" applyAlignment="1">
      <alignment horizontal="center" vertical="center"/>
    </xf>
    <xf numFmtId="0" fontId="35" fillId="26" borderId="3" xfId="0" applyFont="1" applyFill="1" applyBorder="1" applyAlignment="1">
      <alignment horizontal="center" vertical="center"/>
    </xf>
    <xf numFmtId="0" fontId="35" fillId="26" borderId="14" xfId="0" applyFont="1" applyFill="1" applyBorder="1" applyAlignment="1">
      <alignment horizontal="center" vertical="center"/>
    </xf>
    <xf numFmtId="3" fontId="54" fillId="32" borderId="13" xfId="0" applyNumberFormat="1" applyFont="1" applyFill="1" applyBorder="1" applyAlignment="1">
      <alignment horizontal="center" vertical="center"/>
    </xf>
    <xf numFmtId="3" fontId="35" fillId="32" borderId="35" xfId="0" applyNumberFormat="1" applyFont="1" applyFill="1" applyBorder="1" applyAlignment="1">
      <alignment horizontal="center" vertical="center"/>
    </xf>
    <xf numFmtId="3" fontId="25" fillId="30" borderId="39" xfId="0" applyNumberFormat="1" applyFont="1" applyFill="1" applyBorder="1" applyAlignment="1">
      <alignment horizontal="center" vertical="center"/>
    </xf>
    <xf numFmtId="3" fontId="12" fillId="30" borderId="8" xfId="0" applyNumberFormat="1" applyFont="1" applyFill="1" applyBorder="1" applyAlignment="1">
      <alignment horizontal="right" vertical="center"/>
    </xf>
    <xf numFmtId="3" fontId="12" fillId="30" borderId="10" xfId="0" applyNumberFormat="1" applyFont="1" applyFill="1" applyBorder="1" applyAlignment="1">
      <alignment horizontal="right" vertical="center"/>
    </xf>
    <xf numFmtId="3" fontId="12" fillId="30" borderId="10" xfId="0" applyNumberFormat="1" applyFont="1" applyFill="1" applyBorder="1" applyAlignment="1" applyProtection="1">
      <alignment horizontal="right" vertical="center"/>
    </xf>
    <xf numFmtId="3" fontId="12" fillId="30" borderId="42" xfId="0" applyNumberFormat="1" applyFont="1" applyFill="1" applyBorder="1" applyAlignment="1">
      <alignment horizontal="right" vertical="center"/>
    </xf>
    <xf numFmtId="3" fontId="55" fillId="30" borderId="39" xfId="0" applyNumberFormat="1" applyFont="1" applyFill="1" applyBorder="1" applyAlignment="1">
      <alignment horizontal="center" vertical="center"/>
    </xf>
    <xf numFmtId="3" fontId="45" fillId="30" borderId="8" xfId="0" applyNumberFormat="1" applyFont="1" applyFill="1" applyBorder="1" applyAlignment="1">
      <alignment horizontal="right" vertical="center"/>
    </xf>
    <xf numFmtId="3" fontId="45" fillId="30" borderId="10" xfId="0" applyNumberFormat="1" applyFont="1" applyFill="1" applyBorder="1" applyAlignment="1">
      <alignment horizontal="right" vertical="center"/>
    </xf>
    <xf numFmtId="3" fontId="45" fillId="30" borderId="42" xfId="0" applyNumberFormat="1" applyFont="1" applyFill="1" applyBorder="1" applyAlignment="1">
      <alignment horizontal="right" vertical="center"/>
    </xf>
    <xf numFmtId="3" fontId="46" fillId="30" borderId="45" xfId="0" applyNumberFormat="1" applyFont="1" applyFill="1" applyBorder="1" applyAlignment="1">
      <alignment horizontal="right" vertical="center"/>
    </xf>
    <xf numFmtId="3" fontId="56" fillId="3" borderId="2" xfId="0" applyNumberFormat="1" applyFont="1" applyFill="1" applyBorder="1" applyAlignment="1">
      <alignment horizontal="right" vertical="center"/>
    </xf>
    <xf numFmtId="3" fontId="57" fillId="2" borderId="0" xfId="0" applyNumberFormat="1" applyFont="1" applyFill="1" applyAlignment="1">
      <alignment horizontal="right" vertical="center"/>
    </xf>
    <xf numFmtId="3" fontId="58" fillId="3" borderId="2" xfId="0" applyNumberFormat="1" applyFont="1" applyFill="1" applyBorder="1" applyAlignment="1">
      <alignment horizontal="right" vertical="center"/>
    </xf>
    <xf numFmtId="3" fontId="59" fillId="2" borderId="0" xfId="0" applyNumberFormat="1" applyFont="1" applyFill="1" applyAlignment="1">
      <alignment horizontal="right" vertical="center"/>
    </xf>
    <xf numFmtId="0" fontId="60" fillId="30" borderId="39" xfId="0" applyFont="1" applyFill="1" applyBorder="1" applyAlignment="1">
      <alignment horizontal="center" vertical="center" wrapText="1"/>
    </xf>
    <xf numFmtId="0" fontId="60" fillId="30" borderId="7" xfId="0" applyFont="1" applyFill="1" applyBorder="1" applyAlignment="1">
      <alignment horizontal="center" vertical="center"/>
    </xf>
    <xf numFmtId="0" fontId="60" fillId="30" borderId="3" xfId="0" applyFont="1" applyFill="1" applyBorder="1" applyAlignment="1">
      <alignment horizontal="center" vertical="center"/>
    </xf>
    <xf numFmtId="0" fontId="60" fillId="30" borderId="14" xfId="0" applyFont="1" applyFill="1" applyBorder="1" applyAlignment="1">
      <alignment horizontal="center" vertical="center"/>
    </xf>
    <xf numFmtId="0" fontId="61" fillId="3" borderId="2" xfId="0" applyFont="1" applyFill="1" applyBorder="1" applyAlignment="1">
      <alignment horizontal="center" vertical="center"/>
    </xf>
    <xf numFmtId="0" fontId="62" fillId="2" borderId="0" xfId="0" applyFont="1" applyFill="1" applyAlignment="1">
      <alignment horizontal="center" vertical="center"/>
    </xf>
    <xf numFmtId="0" fontId="60" fillId="29" borderId="39" xfId="0" applyFont="1" applyFill="1" applyBorder="1" applyAlignment="1">
      <alignment horizontal="center" vertical="center" wrapText="1"/>
    </xf>
    <xf numFmtId="0" fontId="60" fillId="29" borderId="7" xfId="0" applyFont="1" applyFill="1" applyBorder="1" applyAlignment="1">
      <alignment horizontal="center" vertical="center"/>
    </xf>
    <xf numFmtId="0" fontId="60" fillId="29" borderId="3" xfId="0" applyFont="1" applyFill="1" applyBorder="1" applyAlignment="1">
      <alignment horizontal="center" vertical="center"/>
    </xf>
    <xf numFmtId="3" fontId="25" fillId="29" borderId="40" xfId="0" applyNumberFormat="1" applyFont="1" applyFill="1" applyBorder="1" applyAlignment="1">
      <alignment horizontal="center" vertical="center"/>
    </xf>
    <xf numFmtId="3" fontId="12" fillId="29" borderId="19" xfId="0" applyNumberFormat="1" applyFont="1" applyFill="1" applyBorder="1" applyAlignment="1">
      <alignment horizontal="right" vertical="center"/>
    </xf>
    <xf numFmtId="3" fontId="12" fillId="29" borderId="6" xfId="0" applyNumberFormat="1" applyFont="1" applyFill="1" applyBorder="1" applyAlignment="1">
      <alignment horizontal="right" vertical="center"/>
    </xf>
    <xf numFmtId="3" fontId="63" fillId="29" borderId="46" xfId="0" applyNumberFormat="1" applyFont="1" applyFill="1" applyBorder="1" applyAlignment="1">
      <alignment horizontal="right" vertical="center"/>
    </xf>
    <xf numFmtId="0" fontId="64" fillId="18" borderId="13" xfId="0" applyFont="1" applyFill="1" applyBorder="1" applyAlignment="1">
      <alignment horizontal="center" vertical="center" wrapText="1"/>
    </xf>
    <xf numFmtId="0" fontId="35" fillId="32" borderId="70" xfId="0" applyFont="1" applyFill="1" applyBorder="1" applyAlignment="1">
      <alignment vertical="center"/>
    </xf>
    <xf numFmtId="0" fontId="7" fillId="32" borderId="69" xfId="0" applyFont="1" applyFill="1" applyBorder="1" applyAlignment="1">
      <alignment vertical="center"/>
    </xf>
    <xf numFmtId="0" fontId="35" fillId="32" borderId="71" xfId="0" applyFont="1" applyFill="1" applyBorder="1" applyAlignment="1">
      <alignment vertical="center"/>
    </xf>
    <xf numFmtId="3" fontId="66" fillId="32" borderId="35" xfId="0" applyNumberFormat="1" applyFont="1" applyFill="1" applyBorder="1" applyAlignment="1">
      <alignment horizontal="center" vertical="center"/>
    </xf>
    <xf numFmtId="3" fontId="54" fillId="33" borderId="3" xfId="0" applyNumberFormat="1" applyFont="1" applyFill="1" applyBorder="1" applyAlignment="1">
      <alignment horizontal="center" vertical="center"/>
    </xf>
    <xf numFmtId="3" fontId="67" fillId="33" borderId="3" xfId="0" applyNumberFormat="1" applyFont="1" applyFill="1" applyBorder="1" applyAlignment="1">
      <alignment horizontal="center" vertical="center" wrapText="1"/>
    </xf>
    <xf numFmtId="3" fontId="67" fillId="0" borderId="3" xfId="0" applyNumberFormat="1" applyFont="1" applyBorder="1" applyAlignment="1">
      <alignment horizontal="center" vertical="center"/>
    </xf>
    <xf numFmtId="3" fontId="54" fillId="0" borderId="3" xfId="0" applyNumberFormat="1" applyFont="1" applyBorder="1" applyAlignment="1">
      <alignment vertical="center"/>
    </xf>
    <xf numFmtId="3" fontId="68" fillId="33" borderId="3" xfId="0" applyNumberFormat="1" applyFont="1" applyFill="1" applyBorder="1" applyAlignment="1">
      <alignment horizontal="center" vertical="center"/>
    </xf>
    <xf numFmtId="3" fontId="69" fillId="33" borderId="3" xfId="0" applyNumberFormat="1" applyFont="1" applyFill="1" applyBorder="1" applyAlignment="1">
      <alignment horizontal="center" vertical="center"/>
    </xf>
    <xf numFmtId="3" fontId="69" fillId="0" borderId="3" xfId="0" applyNumberFormat="1" applyFont="1" applyBorder="1" applyAlignment="1">
      <alignment vertical="center"/>
    </xf>
    <xf numFmtId="169" fontId="72" fillId="18" borderId="35" xfId="0" applyNumberFormat="1" applyFont="1" applyFill="1" applyBorder="1" applyAlignment="1">
      <alignment horizontal="center" vertical="center" wrapText="1"/>
    </xf>
    <xf numFmtId="3" fontId="74" fillId="0" borderId="25" xfId="0" applyNumberFormat="1" applyFont="1" applyBorder="1" applyAlignment="1">
      <alignment vertical="center"/>
    </xf>
    <xf numFmtId="3" fontId="71" fillId="18" borderId="35" xfId="0" applyNumberFormat="1" applyFont="1" applyFill="1" applyBorder="1" applyAlignment="1">
      <alignment horizontal="center" vertical="center" wrapText="1"/>
    </xf>
    <xf numFmtId="3" fontId="75" fillId="32" borderId="35" xfId="0" applyNumberFormat="1" applyFont="1" applyFill="1" applyBorder="1" applyAlignment="1">
      <alignment horizontal="center" vertical="center"/>
    </xf>
    <xf numFmtId="0" fontId="78" fillId="18" borderId="35" xfId="0" applyFont="1" applyFill="1" applyBorder="1" applyAlignment="1">
      <alignment horizontal="center" vertical="center" wrapText="1"/>
    </xf>
    <xf numFmtId="0" fontId="79" fillId="18" borderId="35" xfId="0" applyFont="1" applyFill="1" applyBorder="1" applyAlignment="1">
      <alignment horizontal="center" vertical="center" wrapText="1"/>
    </xf>
    <xf numFmtId="0" fontId="73" fillId="18" borderId="36" xfId="0" applyFont="1" applyFill="1" applyBorder="1" applyAlignment="1">
      <alignment vertical="center" wrapText="1"/>
    </xf>
    <xf numFmtId="0" fontId="73" fillId="18" borderId="71" xfId="0" applyFont="1" applyFill="1" applyBorder="1" applyAlignment="1">
      <alignment horizontal="center" vertical="center" wrapText="1"/>
    </xf>
    <xf numFmtId="0" fontId="35" fillId="26" borderId="76" xfId="0" applyFont="1" applyFill="1" applyBorder="1" applyAlignment="1" applyProtection="1">
      <alignment horizontal="left" vertical="center"/>
      <protection locked="0"/>
    </xf>
    <xf numFmtId="169" fontId="35" fillId="26" borderId="32" xfId="0" applyNumberFormat="1" applyFont="1" applyFill="1" applyBorder="1" applyAlignment="1" applyProtection="1">
      <alignment horizontal="center" vertical="center"/>
      <protection locked="0"/>
    </xf>
    <xf numFmtId="3" fontId="35" fillId="26" borderId="32" xfId="0" applyNumberFormat="1" applyFont="1" applyFill="1" applyBorder="1" applyAlignment="1" applyProtection="1">
      <alignment horizontal="center" vertical="center"/>
      <protection locked="0"/>
    </xf>
    <xf numFmtId="3" fontId="76" fillId="32" borderId="32" xfId="0" applyNumberFormat="1" applyFont="1" applyFill="1" applyBorder="1" applyAlignment="1">
      <alignment horizontal="center" vertical="center"/>
    </xf>
    <xf numFmtId="3" fontId="81" fillId="26" borderId="32" xfId="0" applyNumberFormat="1" applyFont="1" applyFill="1" applyBorder="1" applyAlignment="1">
      <alignment horizontal="center" vertical="center"/>
    </xf>
    <xf numFmtId="0" fontId="35" fillId="26" borderId="33" xfId="0" applyFont="1" applyFill="1" applyBorder="1" applyAlignment="1" applyProtection="1">
      <alignment horizontal="left" vertical="center"/>
      <protection locked="0"/>
    </xf>
    <xf numFmtId="3" fontId="68" fillId="0" borderId="0" xfId="0" applyNumberFormat="1" applyFont="1"/>
    <xf numFmtId="3" fontId="69" fillId="0" borderId="0" xfId="0" applyNumberFormat="1" applyFont="1"/>
    <xf numFmtId="3" fontId="54" fillId="0" borderId="0" xfId="0" applyNumberFormat="1" applyFont="1"/>
    <xf numFmtId="3" fontId="67" fillId="0" borderId="0" xfId="0" applyNumberFormat="1" applyFont="1"/>
    <xf numFmtId="3" fontId="35" fillId="26" borderId="3" xfId="0" applyNumberFormat="1" applyFont="1" applyFill="1" applyBorder="1" applyAlignment="1" applyProtection="1">
      <alignment horizontal="center" vertical="center"/>
      <protection locked="0"/>
    </xf>
    <xf numFmtId="3" fontId="76" fillId="32" borderId="3" xfId="0" applyNumberFormat="1" applyFont="1" applyFill="1" applyBorder="1" applyAlignment="1">
      <alignment horizontal="center" vertical="center"/>
    </xf>
    <xf numFmtId="3" fontId="81" fillId="26" borderId="7" xfId="0" applyNumberFormat="1" applyFont="1" applyFill="1" applyBorder="1" applyAlignment="1">
      <alignment horizontal="center" vertical="center"/>
    </xf>
    <xf numFmtId="0" fontId="35" fillId="26" borderId="9" xfId="0" applyFont="1" applyFill="1" applyBorder="1" applyAlignment="1" applyProtection="1">
      <alignment horizontal="left" vertical="center"/>
      <protection locked="0"/>
    </xf>
    <xf numFmtId="0" fontId="35" fillId="26" borderId="3" xfId="0" applyFont="1" applyFill="1" applyBorder="1" applyAlignment="1" applyProtection="1">
      <alignment horizontal="left" vertical="center"/>
      <protection locked="0"/>
    </xf>
    <xf numFmtId="169" fontId="35" fillId="26" borderId="3" xfId="0" applyNumberFormat="1" applyFont="1" applyFill="1" applyBorder="1" applyAlignment="1" applyProtection="1">
      <alignment horizontal="center" vertical="center"/>
      <protection locked="0"/>
    </xf>
    <xf numFmtId="0" fontId="35" fillId="26" borderId="68" xfId="0" applyFont="1" applyFill="1" applyBorder="1" applyAlignment="1" applyProtection="1">
      <alignment horizontal="left" vertical="center"/>
      <protection locked="0"/>
    </xf>
    <xf numFmtId="169" fontId="35" fillId="26" borderId="14" xfId="0" applyNumberFormat="1" applyFont="1" applyFill="1" applyBorder="1" applyAlignment="1" applyProtection="1">
      <alignment horizontal="center" vertical="center"/>
      <protection locked="0"/>
    </xf>
    <xf numFmtId="3" fontId="35" fillId="26" borderId="15" xfId="0" applyNumberFormat="1" applyFont="1" applyFill="1" applyBorder="1" applyAlignment="1" applyProtection="1">
      <alignment horizontal="center" vertical="center"/>
      <protection locked="0"/>
    </xf>
    <xf numFmtId="3" fontId="76" fillId="32" borderId="14" xfId="0" applyNumberFormat="1" applyFont="1" applyFill="1" applyBorder="1" applyAlignment="1">
      <alignment horizontal="center" vertical="center"/>
    </xf>
    <xf numFmtId="0" fontId="35" fillId="32" borderId="78" xfId="0" applyFont="1" applyFill="1" applyBorder="1" applyAlignment="1">
      <alignment horizontal="left" vertical="center"/>
    </xf>
    <xf numFmtId="3" fontId="82" fillId="32" borderId="32" xfId="0" applyNumberFormat="1" applyFont="1" applyFill="1" applyBorder="1" applyAlignment="1">
      <alignment horizontal="center" vertical="center"/>
    </xf>
    <xf numFmtId="3" fontId="82" fillId="32" borderId="3" xfId="0" applyNumberFormat="1" applyFont="1" applyFill="1" applyBorder="1" applyAlignment="1">
      <alignment horizontal="center" vertical="center"/>
    </xf>
    <xf numFmtId="3" fontId="35" fillId="26" borderId="7" xfId="0" applyNumberFormat="1" applyFont="1" applyFill="1" applyBorder="1" applyAlignment="1" applyProtection="1">
      <alignment horizontal="center" vertical="center"/>
      <protection locked="0"/>
    </xf>
    <xf numFmtId="3" fontId="35" fillId="26" borderId="14" xfId="0" applyNumberFormat="1" applyFont="1" applyFill="1" applyBorder="1" applyAlignment="1" applyProtection="1">
      <alignment horizontal="center" vertical="center"/>
      <protection locked="0"/>
    </xf>
    <xf numFmtId="3" fontId="82" fillId="32" borderId="14" xfId="0" applyNumberFormat="1" applyFont="1" applyFill="1" applyBorder="1" applyAlignment="1">
      <alignment horizontal="center" vertical="center"/>
    </xf>
    <xf numFmtId="0" fontId="35" fillId="0" borderId="76" xfId="0" applyFont="1" applyFill="1" applyBorder="1" applyAlignment="1" applyProtection="1">
      <alignment horizontal="left" vertical="center"/>
      <protection locked="0"/>
    </xf>
    <xf numFmtId="0" fontId="35" fillId="0" borderId="3" xfId="0" applyFont="1" applyFill="1" applyBorder="1" applyAlignment="1" applyProtection="1">
      <alignment horizontal="left" vertical="center"/>
      <protection locked="0"/>
    </xf>
    <xf numFmtId="3" fontId="35" fillId="0" borderId="7" xfId="0" applyNumberFormat="1" applyFont="1" applyFill="1" applyBorder="1" applyAlignment="1" applyProtection="1">
      <alignment horizontal="center" vertical="center"/>
      <protection locked="0"/>
    </xf>
    <xf numFmtId="0" fontId="34" fillId="26" borderId="9" xfId="0" applyFont="1" applyFill="1" applyBorder="1" applyAlignment="1" applyProtection="1">
      <alignment horizontal="left" vertical="center"/>
      <protection locked="0"/>
    </xf>
    <xf numFmtId="0" fontId="35" fillId="0" borderId="68" xfId="0" applyFont="1" applyFill="1" applyBorder="1" applyAlignment="1" applyProtection="1">
      <alignment horizontal="left" vertical="center"/>
      <protection locked="0"/>
    </xf>
    <xf numFmtId="169" fontId="35" fillId="26" borderId="3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83" fillId="0" borderId="0" xfId="0" applyFont="1"/>
    <xf numFmtId="3" fontId="84" fillId="26" borderId="7" xfId="0" applyNumberFormat="1" applyFont="1" applyFill="1" applyBorder="1" applyAlignment="1" applyProtection="1">
      <alignment horizontal="center" vertical="center"/>
      <protection locked="0"/>
    </xf>
    <xf numFmtId="169" fontId="35" fillId="0" borderId="32" xfId="0" applyNumberFormat="1" applyFont="1" applyFill="1" applyBorder="1" applyAlignment="1" applyProtection="1">
      <alignment horizontal="center" vertical="center"/>
      <protection locked="0"/>
    </xf>
    <xf numFmtId="3" fontId="35" fillId="0" borderId="32" xfId="0" applyNumberFormat="1" applyFont="1" applyFill="1" applyBorder="1" applyAlignment="1" applyProtection="1">
      <alignment horizontal="center" vertical="center"/>
      <protection locked="0"/>
    </xf>
    <xf numFmtId="3" fontId="35" fillId="35" borderId="32" xfId="0" applyNumberFormat="1" applyFont="1" applyFill="1" applyBorder="1" applyAlignment="1" applyProtection="1">
      <alignment horizontal="center" vertical="center"/>
      <protection locked="0"/>
    </xf>
    <xf numFmtId="3" fontId="35" fillId="35" borderId="7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27" borderId="0" xfId="0" applyFill="1"/>
    <xf numFmtId="0" fontId="86" fillId="0" borderId="0" xfId="0" applyFont="1"/>
    <xf numFmtId="0" fontId="87" fillId="18" borderId="35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 applyProtection="1">
      <alignment horizontal="left" vertical="center"/>
      <protection locked="0"/>
    </xf>
    <xf numFmtId="0" fontId="9" fillId="26" borderId="76" xfId="0" applyFont="1" applyFill="1" applyBorder="1" applyAlignment="1" applyProtection="1">
      <alignment horizontal="left" vertical="center"/>
      <protection locked="0"/>
    </xf>
    <xf numFmtId="0" fontId="6" fillId="26" borderId="76" xfId="0" applyFont="1" applyFill="1" applyBorder="1" applyAlignment="1" applyProtection="1">
      <alignment horizontal="center" vertical="center"/>
      <protection locked="0"/>
    </xf>
    <xf numFmtId="0" fontId="35" fillId="36" borderId="76" xfId="0" applyFont="1" applyFill="1" applyBorder="1" applyAlignment="1" applyProtection="1">
      <alignment horizontal="left" vertical="center"/>
      <protection locked="0"/>
    </xf>
    <xf numFmtId="0" fontId="35" fillId="36" borderId="3" xfId="0" applyFont="1" applyFill="1" applyBorder="1" applyAlignment="1" applyProtection="1">
      <alignment horizontal="left" vertical="center"/>
      <protection locked="0"/>
    </xf>
    <xf numFmtId="0" fontId="35" fillId="36" borderId="68" xfId="0" applyFont="1" applyFill="1" applyBorder="1" applyAlignment="1" applyProtection="1">
      <alignment horizontal="left" vertical="center"/>
      <protection locked="0"/>
    </xf>
    <xf numFmtId="0" fontId="88" fillId="18" borderId="12" xfId="0" applyFont="1" applyFill="1" applyBorder="1" applyAlignment="1">
      <alignment horizontal="center" vertical="center" wrapText="1"/>
    </xf>
    <xf numFmtId="3" fontId="89" fillId="18" borderId="35" xfId="0" applyNumberFormat="1" applyFont="1" applyFill="1" applyBorder="1" applyAlignment="1">
      <alignment horizontal="center" vertical="center" wrapText="1"/>
    </xf>
    <xf numFmtId="3" fontId="90" fillId="18" borderId="35" xfId="0" applyNumberFormat="1" applyFont="1" applyFill="1" applyBorder="1" applyAlignment="1">
      <alignment horizontal="center" vertical="center" wrapText="1"/>
    </xf>
    <xf numFmtId="3" fontId="91" fillId="18" borderId="35" xfId="0" applyNumberFormat="1" applyFont="1" applyFill="1" applyBorder="1" applyAlignment="1">
      <alignment horizontal="center" vertical="center" wrapText="1"/>
    </xf>
    <xf numFmtId="0" fontId="77" fillId="34" borderId="67" xfId="0" applyFont="1" applyFill="1" applyBorder="1" applyAlignment="1">
      <alignment horizontal="center" vertical="center"/>
    </xf>
    <xf numFmtId="0" fontId="80" fillId="26" borderId="31" xfId="0" applyFont="1" applyFill="1" applyBorder="1" applyAlignment="1">
      <alignment horizontal="center" vertical="center"/>
    </xf>
    <xf numFmtId="0" fontId="80" fillId="26" borderId="25" xfId="0" applyFont="1" applyFill="1" applyBorder="1" applyAlignment="1">
      <alignment horizontal="center" vertical="center"/>
    </xf>
    <xf numFmtId="0" fontId="80" fillId="26" borderId="54" xfId="0" applyFont="1" applyFill="1" applyBorder="1" applyAlignment="1">
      <alignment horizontal="center" vertical="center"/>
    </xf>
    <xf numFmtId="0" fontId="65" fillId="26" borderId="32" xfId="0" applyFont="1" applyFill="1" applyBorder="1" applyAlignment="1" applyProtection="1">
      <alignment horizontal="center" vertical="center" textRotation="90"/>
      <protection locked="0"/>
    </xf>
    <xf numFmtId="0" fontId="65" fillId="26" borderId="3" xfId="0" applyFont="1" applyFill="1" applyBorder="1" applyAlignment="1" applyProtection="1">
      <alignment horizontal="center" vertical="center" textRotation="90"/>
      <protection locked="0"/>
    </xf>
    <xf numFmtId="0" fontId="65" fillId="26" borderId="15" xfId="0" applyFont="1" applyFill="1" applyBorder="1" applyAlignment="1" applyProtection="1">
      <alignment horizontal="center" vertical="center" textRotation="90"/>
      <protection locked="0"/>
    </xf>
    <xf numFmtId="164" fontId="32" fillId="26" borderId="32" xfId="0" applyNumberFormat="1" applyFont="1" applyFill="1" applyBorder="1" applyAlignment="1" applyProtection="1">
      <alignment horizontal="center" vertical="center" textRotation="90"/>
      <protection locked="0"/>
    </xf>
    <xf numFmtId="0" fontId="32" fillId="26" borderId="3" xfId="0" applyFont="1" applyFill="1" applyBorder="1" applyAlignment="1" applyProtection="1">
      <alignment horizontal="center" vertical="center" textRotation="90"/>
      <protection locked="0"/>
    </xf>
    <xf numFmtId="0" fontId="32" fillId="26" borderId="15" xfId="0" applyFont="1" applyFill="1" applyBorder="1" applyAlignment="1" applyProtection="1">
      <alignment horizontal="center" vertical="center" textRotation="90"/>
      <protection locked="0"/>
    </xf>
    <xf numFmtId="3" fontId="85" fillId="26" borderId="32" xfId="0" applyNumberFormat="1" applyFont="1" applyFill="1" applyBorder="1" applyAlignment="1" applyProtection="1">
      <alignment horizontal="center" vertical="center" textRotation="90" wrapText="1"/>
      <protection locked="0"/>
    </xf>
    <xf numFmtId="3" fontId="85" fillId="26" borderId="3" xfId="0" applyNumberFormat="1" applyFont="1" applyFill="1" applyBorder="1" applyAlignment="1" applyProtection="1">
      <alignment horizontal="center" vertical="center" textRotation="90"/>
      <protection locked="0"/>
    </xf>
    <xf numFmtId="3" fontId="85" fillId="26" borderId="77" xfId="0" applyNumberFormat="1" applyFont="1" applyFill="1" applyBorder="1" applyAlignment="1" applyProtection="1">
      <alignment horizontal="center" vertical="center" textRotation="90"/>
      <protection locked="0"/>
    </xf>
    <xf numFmtId="0" fontId="80" fillId="26" borderId="79" xfId="0" applyFont="1" applyFill="1" applyBorder="1" applyAlignment="1">
      <alignment horizontal="center" vertical="center"/>
    </xf>
    <xf numFmtId="0" fontId="80" fillId="26" borderId="80" xfId="0" applyFont="1" applyFill="1" applyBorder="1" applyAlignment="1">
      <alignment horizontal="center" vertical="center"/>
    </xf>
    <xf numFmtId="0" fontId="80" fillId="26" borderId="81" xfId="0" applyFont="1" applyFill="1" applyBorder="1" applyAlignment="1">
      <alignment horizontal="center" vertical="center"/>
    </xf>
    <xf numFmtId="0" fontId="65" fillId="26" borderId="76" xfId="0" applyFont="1" applyFill="1" applyBorder="1" applyAlignment="1" applyProtection="1">
      <alignment horizontal="center" vertical="center" textRotation="90"/>
      <protection locked="0"/>
    </xf>
    <xf numFmtId="0" fontId="65" fillId="26" borderId="68" xfId="0" applyFont="1" applyFill="1" applyBorder="1" applyAlignment="1" applyProtection="1">
      <alignment horizontal="center" vertical="center" textRotation="90"/>
      <protection locked="0"/>
    </xf>
    <xf numFmtId="0" fontId="65" fillId="26" borderId="84" xfId="0" applyFont="1" applyFill="1" applyBorder="1" applyAlignment="1" applyProtection="1">
      <alignment horizontal="center" vertical="center" textRotation="90"/>
      <protection locked="0"/>
    </xf>
    <xf numFmtId="164" fontId="32" fillId="26" borderId="76" xfId="0" applyNumberFormat="1" applyFont="1" applyFill="1" applyBorder="1" applyAlignment="1" applyProtection="1">
      <alignment horizontal="center" vertical="center" textRotation="90"/>
      <protection locked="0"/>
    </xf>
    <xf numFmtId="164" fontId="32" fillId="26" borderId="68" xfId="0" applyNumberFormat="1" applyFont="1" applyFill="1" applyBorder="1" applyAlignment="1" applyProtection="1">
      <alignment horizontal="center" vertical="center" textRotation="90"/>
      <protection locked="0"/>
    </xf>
    <xf numFmtId="164" fontId="32" fillId="26" borderId="84" xfId="0" applyNumberFormat="1" applyFont="1" applyFill="1" applyBorder="1" applyAlignment="1" applyProtection="1">
      <alignment horizontal="center" vertical="center" textRotation="90"/>
      <protection locked="0"/>
    </xf>
    <xf numFmtId="3" fontId="85" fillId="26" borderId="82" xfId="0" applyNumberFormat="1" applyFont="1" applyFill="1" applyBorder="1" applyAlignment="1" applyProtection="1">
      <alignment horizontal="center" vertical="center" textRotation="90" wrapText="1"/>
      <protection locked="0"/>
    </xf>
    <xf numFmtId="3" fontId="85" fillId="26" borderId="83" xfId="0" applyNumberFormat="1" applyFont="1" applyFill="1" applyBorder="1" applyAlignment="1" applyProtection="1">
      <alignment horizontal="center" vertical="center" textRotation="90" wrapText="1"/>
      <protection locked="0"/>
    </xf>
    <xf numFmtId="3" fontId="85" fillId="26" borderId="85" xfId="0" applyNumberFormat="1" applyFont="1" applyFill="1" applyBorder="1" applyAlignment="1" applyProtection="1">
      <alignment horizontal="center" vertical="center" textRotation="90" wrapText="1"/>
      <protection locked="0"/>
    </xf>
    <xf numFmtId="3" fontId="68" fillId="0" borderId="86" xfId="0" applyNumberFormat="1" applyFont="1" applyBorder="1" applyAlignment="1">
      <alignment horizontal="center"/>
    </xf>
    <xf numFmtId="3" fontId="68" fillId="0" borderId="0" xfId="0" applyNumberFormat="1" applyFont="1" applyAlignment="1">
      <alignment horizontal="center"/>
    </xf>
    <xf numFmtId="3" fontId="70" fillId="25" borderId="56" xfId="0" applyNumberFormat="1" applyFont="1" applyFill="1" applyBorder="1" applyAlignment="1">
      <alignment horizontal="left" vertical="center"/>
    </xf>
    <xf numFmtId="3" fontId="70" fillId="25" borderId="57" xfId="0" applyNumberFormat="1" applyFont="1" applyFill="1" applyBorder="1" applyAlignment="1">
      <alignment horizontal="left" vertical="center"/>
    </xf>
    <xf numFmtId="3" fontId="70" fillId="25" borderId="27" xfId="0" applyNumberFormat="1" applyFont="1" applyFill="1" applyBorder="1" applyAlignment="1">
      <alignment horizontal="left" vertical="center"/>
    </xf>
    <xf numFmtId="0" fontId="13" fillId="26" borderId="0" xfId="0" applyFont="1" applyFill="1" applyAlignment="1">
      <alignment horizontal="center" vertical="center"/>
    </xf>
    <xf numFmtId="3" fontId="47" fillId="3" borderId="0" xfId="0" applyNumberFormat="1" applyFont="1" applyFill="1" applyBorder="1" applyAlignment="1">
      <alignment horizontal="right" vertical="center"/>
    </xf>
    <xf numFmtId="3" fontId="47" fillId="3" borderId="58" xfId="0" applyNumberFormat="1" applyFont="1" applyFill="1" applyBorder="1" applyAlignment="1">
      <alignment horizontal="right" vertical="center"/>
    </xf>
    <xf numFmtId="3" fontId="10" fillId="3" borderId="59" xfId="0" applyNumberFormat="1" applyFont="1" applyFill="1" applyBorder="1" applyAlignment="1">
      <alignment horizontal="left" vertical="center"/>
    </xf>
    <xf numFmtId="3" fontId="10" fillId="3" borderId="60" xfId="0" applyNumberFormat="1" applyFont="1" applyFill="1" applyBorder="1" applyAlignment="1">
      <alignment horizontal="left" vertical="center"/>
    </xf>
    <xf numFmtId="3" fontId="10" fillId="3" borderId="61" xfId="0" applyNumberFormat="1" applyFont="1" applyFill="1" applyBorder="1" applyAlignment="1">
      <alignment horizontal="left" vertical="center"/>
    </xf>
    <xf numFmtId="3" fontId="30" fillId="30" borderId="62" xfId="0" applyNumberFormat="1" applyFont="1" applyFill="1" applyBorder="1" applyAlignment="1">
      <alignment horizontal="right" vertical="center"/>
    </xf>
    <xf numFmtId="3" fontId="30" fillId="30" borderId="50" xfId="0" applyNumberFormat="1" applyFont="1" applyFill="1" applyBorder="1" applyAlignment="1">
      <alignment horizontal="right" vertical="center"/>
    </xf>
    <xf numFmtId="3" fontId="31" fillId="29" borderId="62" xfId="0" applyNumberFormat="1" applyFont="1" applyFill="1" applyBorder="1" applyAlignment="1">
      <alignment horizontal="right" vertical="center"/>
    </xf>
    <xf numFmtId="3" fontId="31" fillId="29" borderId="50" xfId="0" applyNumberFormat="1" applyFont="1" applyFill="1" applyBorder="1" applyAlignment="1">
      <alignment horizontal="right" vertical="center"/>
    </xf>
    <xf numFmtId="0" fontId="24" fillId="21" borderId="63" xfId="0" applyFont="1" applyFill="1" applyBorder="1" applyAlignment="1">
      <alignment horizontal="center" vertical="center" wrapText="1"/>
    </xf>
    <xf numFmtId="0" fontId="24" fillId="21" borderId="56" xfId="0" applyFont="1" applyFill="1" applyBorder="1" applyAlignment="1">
      <alignment horizontal="center" vertical="center" wrapText="1"/>
    </xf>
    <xf numFmtId="0" fontId="24" fillId="21" borderId="64" xfId="0" applyFont="1" applyFill="1" applyBorder="1" applyAlignment="1">
      <alignment horizontal="center" vertical="center" wrapText="1"/>
    </xf>
    <xf numFmtId="0" fontId="24" fillId="22" borderId="63" xfId="0" applyFont="1" applyFill="1" applyBorder="1" applyAlignment="1">
      <alignment horizontal="center" vertical="center" wrapText="1"/>
    </xf>
    <xf numFmtId="0" fontId="24" fillId="22" borderId="56" xfId="0" applyFont="1" applyFill="1" applyBorder="1" applyAlignment="1">
      <alignment horizontal="center" vertical="center" wrapText="1"/>
    </xf>
    <xf numFmtId="0" fontId="24" fillId="22" borderId="64" xfId="0" applyFont="1" applyFill="1" applyBorder="1" applyAlignment="1">
      <alignment horizontal="center" vertical="center" wrapText="1"/>
    </xf>
    <xf numFmtId="0" fontId="24" fillId="23" borderId="63" xfId="0" applyFont="1" applyFill="1" applyBorder="1" applyAlignment="1">
      <alignment horizontal="center" vertical="center" wrapText="1"/>
    </xf>
    <xf numFmtId="0" fontId="24" fillId="23" borderId="56" xfId="0" applyFont="1" applyFill="1" applyBorder="1" applyAlignment="1">
      <alignment horizontal="center" vertical="center" wrapText="1"/>
    </xf>
    <xf numFmtId="0" fontId="24" fillId="23" borderId="64" xfId="0" applyFont="1" applyFill="1" applyBorder="1" applyAlignment="1">
      <alignment horizontal="center" vertical="center" wrapText="1"/>
    </xf>
    <xf numFmtId="0" fontId="24" fillId="24" borderId="63" xfId="0" applyFont="1" applyFill="1" applyBorder="1" applyAlignment="1">
      <alignment horizontal="center" vertical="center" wrapText="1"/>
    </xf>
    <xf numFmtId="0" fontId="24" fillId="24" borderId="56" xfId="0" applyFont="1" applyFill="1" applyBorder="1" applyAlignment="1">
      <alignment horizontal="center" vertical="center" wrapText="1"/>
    </xf>
    <xf numFmtId="0" fontId="24" fillId="24" borderId="64" xfId="0" applyFont="1" applyFill="1" applyBorder="1" applyAlignment="1">
      <alignment horizontal="center" vertical="center" wrapText="1"/>
    </xf>
    <xf numFmtId="0" fontId="24" fillId="25" borderId="63" xfId="0" applyFont="1" applyFill="1" applyBorder="1" applyAlignment="1">
      <alignment horizontal="center" vertical="center" wrapText="1"/>
    </xf>
    <xf numFmtId="0" fontId="24" fillId="25" borderId="56" xfId="0" applyFont="1" applyFill="1" applyBorder="1" applyAlignment="1">
      <alignment horizontal="center" vertical="center" wrapText="1"/>
    </xf>
    <xf numFmtId="0" fontId="24" fillId="25" borderId="64" xfId="0" applyFont="1" applyFill="1" applyBorder="1" applyAlignment="1">
      <alignment horizontal="center" vertical="center" wrapText="1"/>
    </xf>
    <xf numFmtId="0" fontId="24" fillId="17" borderId="63" xfId="0" applyFont="1" applyFill="1" applyBorder="1" applyAlignment="1">
      <alignment horizontal="center" vertical="center" wrapText="1"/>
    </xf>
    <xf numFmtId="0" fontId="24" fillId="17" borderId="56" xfId="0" applyFont="1" applyFill="1" applyBorder="1" applyAlignment="1">
      <alignment horizontal="center" vertical="center" wrapText="1"/>
    </xf>
    <xf numFmtId="0" fontId="24" fillId="17" borderId="64" xfId="0" applyFont="1" applyFill="1" applyBorder="1" applyAlignment="1">
      <alignment horizontal="center" vertical="center" wrapText="1"/>
    </xf>
    <xf numFmtId="0" fontId="24" fillId="17" borderId="63" xfId="0" applyFont="1" applyFill="1" applyBorder="1" applyAlignment="1">
      <alignment horizontal="left" vertical="center" wrapText="1"/>
    </xf>
    <xf numFmtId="0" fontId="24" fillId="17" borderId="56" xfId="0" applyFont="1" applyFill="1" applyBorder="1" applyAlignment="1">
      <alignment horizontal="left" vertical="center" wrapText="1"/>
    </xf>
    <xf numFmtId="0" fontId="24" fillId="17" borderId="64" xfId="0" applyFont="1" applyFill="1" applyBorder="1" applyAlignment="1">
      <alignment horizontal="left" vertical="center" wrapText="1"/>
    </xf>
    <xf numFmtId="0" fontId="24" fillId="11" borderId="63" xfId="0" applyFont="1" applyFill="1" applyBorder="1" applyAlignment="1">
      <alignment horizontal="left" vertical="center" wrapText="1"/>
    </xf>
    <xf numFmtId="0" fontId="24" fillId="11" borderId="56" xfId="0" applyFont="1" applyFill="1" applyBorder="1" applyAlignment="1">
      <alignment horizontal="left" vertical="center" wrapText="1"/>
    </xf>
    <xf numFmtId="0" fontId="24" fillId="11" borderId="64" xfId="0" applyFont="1" applyFill="1" applyBorder="1" applyAlignment="1">
      <alignment horizontal="left" vertical="center" wrapText="1"/>
    </xf>
    <xf numFmtId="0" fontId="24" fillId="24" borderId="63" xfId="0" applyFont="1" applyFill="1" applyBorder="1" applyAlignment="1">
      <alignment horizontal="left" vertical="center" wrapText="1"/>
    </xf>
    <xf numFmtId="0" fontId="24" fillId="24" borderId="56" xfId="0" applyFont="1" applyFill="1" applyBorder="1" applyAlignment="1">
      <alignment horizontal="left" vertical="center" wrapText="1"/>
    </xf>
    <xf numFmtId="0" fontId="24" fillId="24" borderId="64" xfId="0" applyFont="1" applyFill="1" applyBorder="1" applyAlignment="1">
      <alignment horizontal="left" vertical="center" wrapText="1"/>
    </xf>
    <xf numFmtId="0" fontId="24" fillId="3" borderId="63" xfId="0" applyFont="1" applyFill="1" applyBorder="1" applyAlignment="1">
      <alignment horizontal="left" vertical="center" wrapText="1"/>
    </xf>
    <xf numFmtId="0" fontId="24" fillId="3" borderId="56" xfId="0" applyFont="1" applyFill="1" applyBorder="1" applyAlignment="1">
      <alignment horizontal="left" vertical="center" wrapText="1"/>
    </xf>
    <xf numFmtId="0" fontId="24" fillId="3" borderId="64" xfId="0" applyFont="1" applyFill="1" applyBorder="1" applyAlignment="1">
      <alignment horizontal="left" vertical="center" wrapText="1"/>
    </xf>
    <xf numFmtId="0" fontId="24" fillId="8" borderId="63" xfId="0" applyFont="1" applyFill="1" applyBorder="1" applyAlignment="1">
      <alignment horizontal="center" vertical="center" wrapText="1"/>
    </xf>
    <xf numFmtId="0" fontId="24" fillId="8" borderId="56" xfId="0" applyFont="1" applyFill="1" applyBorder="1" applyAlignment="1">
      <alignment horizontal="center" vertical="center" wrapText="1"/>
    </xf>
    <xf numFmtId="0" fontId="24" fillId="8" borderId="64" xfId="0" applyFont="1" applyFill="1" applyBorder="1" applyAlignment="1">
      <alignment horizontal="center" vertical="center" wrapText="1"/>
    </xf>
    <xf numFmtId="0" fontId="24" fillId="8" borderId="63" xfId="0" applyFont="1" applyFill="1" applyBorder="1" applyAlignment="1">
      <alignment horizontal="left" vertical="center" wrapText="1"/>
    </xf>
    <xf numFmtId="0" fontId="24" fillId="8" borderId="56" xfId="0" applyFont="1" applyFill="1" applyBorder="1" applyAlignment="1">
      <alignment horizontal="left" vertical="center" wrapText="1"/>
    </xf>
    <xf numFmtId="0" fontId="24" fillId="8" borderId="64" xfId="0" applyFont="1" applyFill="1" applyBorder="1" applyAlignment="1">
      <alignment horizontal="left" vertical="center" wrapText="1"/>
    </xf>
    <xf numFmtId="0" fontId="24" fillId="11" borderId="63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24" fillId="11" borderId="64" xfId="0" applyFont="1" applyFill="1" applyBorder="1" applyAlignment="1">
      <alignment horizontal="center" vertical="center" wrapText="1"/>
    </xf>
    <xf numFmtId="0" fontId="24" fillId="9" borderId="63" xfId="0" applyFont="1" applyFill="1" applyBorder="1" applyAlignment="1">
      <alignment horizontal="left" vertical="center" wrapText="1"/>
    </xf>
    <xf numFmtId="0" fontId="24" fillId="9" borderId="56" xfId="0" applyFont="1" applyFill="1" applyBorder="1" applyAlignment="1">
      <alignment horizontal="left" vertical="center" wrapText="1"/>
    </xf>
    <xf numFmtId="0" fontId="24" fillId="9" borderId="64" xfId="0" applyFont="1" applyFill="1" applyBorder="1" applyAlignment="1">
      <alignment horizontal="left" vertical="center" wrapText="1"/>
    </xf>
    <xf numFmtId="0" fontId="24" fillId="20" borderId="63" xfId="0" applyFont="1" applyFill="1" applyBorder="1" applyAlignment="1">
      <alignment horizontal="left" vertical="center" wrapText="1"/>
    </xf>
    <xf numFmtId="0" fontId="24" fillId="20" borderId="56" xfId="0" applyFont="1" applyFill="1" applyBorder="1" applyAlignment="1">
      <alignment horizontal="left" vertical="center" wrapText="1"/>
    </xf>
    <xf numFmtId="0" fontId="24" fillId="20" borderId="64" xfId="0" applyFont="1" applyFill="1" applyBorder="1" applyAlignment="1">
      <alignment horizontal="left" vertical="center" wrapText="1"/>
    </xf>
    <xf numFmtId="0" fontId="24" fillId="20" borderId="63" xfId="0" applyFont="1" applyFill="1" applyBorder="1" applyAlignment="1">
      <alignment horizontal="center" vertical="center" wrapText="1"/>
    </xf>
    <xf numFmtId="0" fontId="24" fillId="20" borderId="56" xfId="0" applyFont="1" applyFill="1" applyBorder="1" applyAlignment="1">
      <alignment horizontal="center" vertical="center" wrapText="1"/>
    </xf>
    <xf numFmtId="0" fontId="24" fillId="20" borderId="64" xfId="0" applyFont="1" applyFill="1" applyBorder="1" applyAlignment="1">
      <alignment horizontal="center" vertical="center" wrapText="1"/>
    </xf>
    <xf numFmtId="0" fontId="24" fillId="3" borderId="63" xfId="0" applyFont="1" applyFill="1" applyBorder="1" applyAlignment="1">
      <alignment horizontal="center" vertical="center" wrapText="1"/>
    </xf>
    <xf numFmtId="0" fontId="24" fillId="3" borderId="56" xfId="0" applyFont="1" applyFill="1" applyBorder="1" applyAlignment="1">
      <alignment horizontal="center" vertical="center" wrapText="1"/>
    </xf>
    <xf numFmtId="0" fontId="24" fillId="3" borderId="64" xfId="0" applyFont="1" applyFill="1" applyBorder="1" applyAlignment="1">
      <alignment horizontal="center" vertical="center" wrapText="1"/>
    </xf>
    <xf numFmtId="0" fontId="24" fillId="9" borderId="63" xfId="0" applyFont="1" applyFill="1" applyBorder="1" applyAlignment="1">
      <alignment horizontal="center" vertical="center" wrapText="1"/>
    </xf>
    <xf numFmtId="0" fontId="24" fillId="9" borderId="56" xfId="0" applyFont="1" applyFill="1" applyBorder="1" applyAlignment="1">
      <alignment horizontal="center" vertical="center" wrapText="1"/>
    </xf>
    <xf numFmtId="0" fontId="24" fillId="9" borderId="64" xfId="0" applyFont="1" applyFill="1" applyBorder="1" applyAlignment="1">
      <alignment horizontal="center" vertical="center" wrapText="1"/>
    </xf>
    <xf numFmtId="0" fontId="24" fillId="19" borderId="63" xfId="0" applyFont="1" applyFill="1" applyBorder="1" applyAlignment="1">
      <alignment horizontal="center" vertical="center" wrapText="1"/>
    </xf>
    <xf numFmtId="0" fontId="24" fillId="19" borderId="56" xfId="0" applyFont="1" applyFill="1" applyBorder="1" applyAlignment="1">
      <alignment horizontal="center" vertical="center" wrapText="1"/>
    </xf>
    <xf numFmtId="0" fontId="24" fillId="19" borderId="64" xfId="0" applyFont="1" applyFill="1" applyBorder="1" applyAlignment="1">
      <alignment horizontal="center" vertical="center" wrapText="1"/>
    </xf>
    <xf numFmtId="0" fontId="24" fillId="28" borderId="63" xfId="0" applyFont="1" applyFill="1" applyBorder="1" applyAlignment="1">
      <alignment horizontal="center" vertical="center" wrapText="1"/>
    </xf>
    <xf numFmtId="0" fontId="24" fillId="28" borderId="56" xfId="0" applyFont="1" applyFill="1" applyBorder="1" applyAlignment="1">
      <alignment horizontal="center" vertical="center" wrapText="1"/>
    </xf>
    <xf numFmtId="0" fontId="24" fillId="28" borderId="64" xfId="0" applyFont="1" applyFill="1" applyBorder="1" applyAlignment="1">
      <alignment horizontal="center" vertical="center" wrapText="1"/>
    </xf>
    <xf numFmtId="0" fontId="24" fillId="13" borderId="65" xfId="0" applyFont="1" applyFill="1" applyBorder="1" applyAlignment="1">
      <alignment horizontal="center" vertical="center" wrapText="1"/>
    </xf>
    <xf numFmtId="0" fontId="24" fillId="13" borderId="66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/>
    </xf>
    <xf numFmtId="0" fontId="24" fillId="28" borderId="63" xfId="0" applyFont="1" applyFill="1" applyBorder="1" applyAlignment="1">
      <alignment horizontal="left" vertical="center" wrapText="1"/>
    </xf>
    <xf numFmtId="0" fontId="24" fillId="28" borderId="56" xfId="0" applyFont="1" applyFill="1" applyBorder="1" applyAlignment="1">
      <alignment horizontal="left" vertical="center" wrapText="1"/>
    </xf>
    <xf numFmtId="0" fontId="24" fillId="28" borderId="64" xfId="0" applyFont="1" applyFill="1" applyBorder="1" applyAlignment="1">
      <alignment horizontal="left" vertical="center" wrapText="1"/>
    </xf>
    <xf numFmtId="0" fontId="24" fillId="25" borderId="63" xfId="0" applyFont="1" applyFill="1" applyBorder="1" applyAlignment="1">
      <alignment horizontal="left" vertical="center" wrapText="1"/>
    </xf>
    <xf numFmtId="0" fontId="24" fillId="25" borderId="56" xfId="0" applyFont="1" applyFill="1" applyBorder="1" applyAlignment="1">
      <alignment horizontal="left" vertical="center" wrapText="1"/>
    </xf>
    <xf numFmtId="0" fontId="24" fillId="25" borderId="64" xfId="0" applyFont="1" applyFill="1" applyBorder="1" applyAlignment="1">
      <alignment horizontal="left" vertical="center" wrapText="1"/>
    </xf>
    <xf numFmtId="0" fontId="24" fillId="21" borderId="73" xfId="0" applyFont="1" applyFill="1" applyBorder="1" applyAlignment="1">
      <alignment horizontal="left" vertical="center" wrapText="1"/>
    </xf>
    <xf numFmtId="0" fontId="24" fillId="21" borderId="74" xfId="0" applyFont="1" applyFill="1" applyBorder="1" applyAlignment="1">
      <alignment horizontal="left" vertical="center" wrapText="1"/>
    </xf>
    <xf numFmtId="0" fontId="24" fillId="21" borderId="75" xfId="0" applyFont="1" applyFill="1" applyBorder="1" applyAlignment="1">
      <alignment horizontal="left" vertical="center" wrapText="1"/>
    </xf>
    <xf numFmtId="0" fontId="24" fillId="22" borderId="73" xfId="0" applyFont="1" applyFill="1" applyBorder="1" applyAlignment="1">
      <alignment horizontal="left" vertical="center" wrapText="1"/>
    </xf>
    <xf numFmtId="0" fontId="24" fillId="22" borderId="74" xfId="0" applyFont="1" applyFill="1" applyBorder="1" applyAlignment="1">
      <alignment horizontal="left" vertical="center" wrapText="1"/>
    </xf>
    <xf numFmtId="0" fontId="24" fillId="22" borderId="75" xfId="0" applyFont="1" applyFill="1" applyBorder="1" applyAlignment="1">
      <alignment horizontal="left" vertical="center" wrapText="1"/>
    </xf>
    <xf numFmtId="0" fontId="24" fillId="23" borderId="73" xfId="0" applyFont="1" applyFill="1" applyBorder="1" applyAlignment="1">
      <alignment horizontal="left" vertical="center" wrapText="1"/>
    </xf>
    <xf numFmtId="0" fontId="24" fillId="23" borderId="74" xfId="0" applyFont="1" applyFill="1" applyBorder="1" applyAlignment="1">
      <alignment horizontal="left" vertical="center" wrapText="1"/>
    </xf>
    <xf numFmtId="0" fontId="24" fillId="23" borderId="75" xfId="0" applyFont="1" applyFill="1" applyBorder="1" applyAlignment="1">
      <alignment horizontal="left" vertical="center" wrapText="1"/>
    </xf>
    <xf numFmtId="0" fontId="24" fillId="24" borderId="73" xfId="0" applyFont="1" applyFill="1" applyBorder="1" applyAlignment="1">
      <alignment horizontal="left" vertical="center" wrapText="1"/>
    </xf>
    <xf numFmtId="0" fontId="24" fillId="24" borderId="74" xfId="0" applyFont="1" applyFill="1" applyBorder="1" applyAlignment="1">
      <alignment horizontal="left" vertical="center" wrapText="1"/>
    </xf>
    <xf numFmtId="0" fontId="24" fillId="24" borderId="75" xfId="0" applyFont="1" applyFill="1" applyBorder="1" applyAlignment="1">
      <alignment horizontal="left" vertical="center" wrapText="1"/>
    </xf>
    <xf numFmtId="0" fontId="24" fillId="21" borderId="63" xfId="0" applyFont="1" applyFill="1" applyBorder="1" applyAlignment="1">
      <alignment horizontal="left" vertical="center" wrapText="1"/>
    </xf>
    <xf numFmtId="0" fontId="24" fillId="21" borderId="56" xfId="0" applyFont="1" applyFill="1" applyBorder="1" applyAlignment="1">
      <alignment horizontal="left" vertical="center" wrapText="1"/>
    </xf>
    <xf numFmtId="0" fontId="24" fillId="21" borderId="64" xfId="0" applyFont="1" applyFill="1" applyBorder="1" applyAlignment="1">
      <alignment horizontal="left" vertical="center" wrapText="1"/>
    </xf>
    <xf numFmtId="0" fontId="24" fillId="19" borderId="63" xfId="0" applyFont="1" applyFill="1" applyBorder="1" applyAlignment="1">
      <alignment horizontal="left" vertical="center" wrapText="1"/>
    </xf>
    <xf numFmtId="0" fontId="24" fillId="19" borderId="56" xfId="0" applyFont="1" applyFill="1" applyBorder="1" applyAlignment="1">
      <alignment horizontal="left" vertical="center" wrapText="1"/>
    </xf>
    <xf numFmtId="0" fontId="24" fillId="19" borderId="64" xfId="0" applyFont="1" applyFill="1" applyBorder="1" applyAlignment="1">
      <alignment horizontal="left" vertical="center" wrapText="1"/>
    </xf>
    <xf numFmtId="0" fontId="24" fillId="12" borderId="63" xfId="0" applyFont="1" applyFill="1" applyBorder="1" applyAlignment="1">
      <alignment horizontal="left" vertical="center" wrapText="1"/>
    </xf>
    <xf numFmtId="0" fontId="24" fillId="12" borderId="56" xfId="0" applyFont="1" applyFill="1" applyBorder="1" applyAlignment="1">
      <alignment horizontal="left" vertical="center" wrapText="1"/>
    </xf>
    <xf numFmtId="0" fontId="24" fillId="12" borderId="64" xfId="0" applyFont="1" applyFill="1" applyBorder="1" applyAlignment="1">
      <alignment horizontal="left" vertical="center" wrapText="1"/>
    </xf>
    <xf numFmtId="0" fontId="24" fillId="12" borderId="63" xfId="0" applyFont="1" applyFill="1" applyBorder="1" applyAlignment="1">
      <alignment horizontal="center" vertical="center" wrapText="1"/>
    </xf>
    <xf numFmtId="0" fontId="24" fillId="12" borderId="56" xfId="0" applyFont="1" applyFill="1" applyBorder="1" applyAlignment="1">
      <alignment horizontal="center" vertical="center" wrapText="1"/>
    </xf>
    <xf numFmtId="0" fontId="24" fillId="12" borderId="64" xfId="0" applyFont="1" applyFill="1" applyBorder="1" applyAlignment="1">
      <alignment horizontal="center" vertical="center" wrapText="1"/>
    </xf>
    <xf numFmtId="4" fontId="24" fillId="14" borderId="2" xfId="0" applyNumberFormat="1" applyFont="1" applyFill="1" applyBorder="1" applyAlignment="1">
      <alignment horizontal="center" vertical="center"/>
    </xf>
    <xf numFmtId="0" fontId="24" fillId="23" borderId="63" xfId="0" applyFont="1" applyFill="1" applyBorder="1" applyAlignment="1">
      <alignment horizontal="left" vertical="center" wrapText="1"/>
    </xf>
    <xf numFmtId="0" fontId="24" fillId="23" borderId="56" xfId="0" applyFont="1" applyFill="1" applyBorder="1" applyAlignment="1">
      <alignment horizontal="left" vertical="center" wrapText="1"/>
    </xf>
    <xf numFmtId="0" fontId="24" fillId="23" borderId="64" xfId="0" applyFont="1" applyFill="1" applyBorder="1" applyAlignment="1">
      <alignment horizontal="left" vertical="center" wrapText="1"/>
    </xf>
    <xf numFmtId="0" fontId="38" fillId="16" borderId="0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 vertical="center"/>
    </xf>
    <xf numFmtId="0" fontId="3" fillId="17" borderId="67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65" fontId="18" fillId="4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FF00"/>
      <color rgb="FF8FE2FF"/>
      <color rgb="FFCCFF66"/>
      <color rgb="FF0000FF"/>
      <color rgb="FFE9FFBD"/>
      <color rgb="FF660033"/>
      <color rgb="FFFFFF85"/>
      <color rgb="FF3BFF94"/>
      <color rgb="FFDCFF97"/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R818"/>
  <sheetViews>
    <sheetView tabSelected="1" zoomScale="85" zoomScaleNormal="85" workbookViewId="0">
      <pane ySplit="2" topLeftCell="A787" activePane="bottomLeft" state="frozen"/>
      <selection activeCell="G32" sqref="G32"/>
      <selection pane="bottomLeft" activeCell="F789" sqref="F788:F789"/>
    </sheetView>
  </sheetViews>
  <sheetFormatPr defaultRowHeight="23.1" customHeight="1"/>
  <cols>
    <col min="1" max="1" width="4.85546875" style="769" customWidth="1"/>
    <col min="2" max="2" width="4.7109375" style="768" customWidth="1"/>
    <col min="3" max="3" width="5.7109375" style="768" customWidth="1"/>
    <col min="4" max="4" width="5.140625" style="777" customWidth="1"/>
    <col min="5" max="5" width="3.7109375" style="768" customWidth="1"/>
    <col min="6" max="6" width="30" style="768" customWidth="1"/>
    <col min="7" max="7" width="23.5703125" style="768" customWidth="1"/>
    <col min="8" max="8" width="10.140625" style="768" bestFit="1" customWidth="1"/>
    <col min="9" max="9" width="7.5703125" style="768" customWidth="1"/>
    <col min="10" max="10" width="7.7109375" style="768" bestFit="1" customWidth="1"/>
    <col min="11" max="11" width="7.28515625" style="768" customWidth="1"/>
    <col min="12" max="12" width="9.140625" style="769" customWidth="1"/>
    <col min="13" max="13" width="9.140625" style="768"/>
    <col min="14" max="14" width="12.5703125" style="768" customWidth="1"/>
    <col min="15" max="15" width="17.5703125" style="741" bestFit="1" customWidth="1"/>
    <col min="16" max="16" width="12.5703125" style="742" customWidth="1"/>
    <col min="17" max="17" width="10.140625" style="743" customWidth="1"/>
    <col min="18" max="18" width="7.5703125" style="744" bestFit="1" customWidth="1"/>
  </cols>
  <sheetData>
    <row r="1" spans="1:18" ht="19.5" customHeight="1" thickBot="1">
      <c r="A1" s="789" t="s">
        <v>196</v>
      </c>
      <c r="B1" s="789"/>
      <c r="C1" s="789"/>
      <c r="D1" s="789"/>
      <c r="E1" s="789"/>
      <c r="F1" s="789"/>
      <c r="G1" s="789"/>
      <c r="H1" s="789"/>
      <c r="I1" s="789"/>
      <c r="J1" s="789"/>
      <c r="K1" s="789"/>
      <c r="L1" s="789"/>
      <c r="M1" s="789"/>
      <c r="N1" s="789"/>
      <c r="O1" s="724" t="s">
        <v>46</v>
      </c>
      <c r="P1" s="725" t="s">
        <v>45</v>
      </c>
      <c r="Q1" s="720" t="s">
        <v>34</v>
      </c>
      <c r="R1" s="721" t="s">
        <v>85</v>
      </c>
    </row>
    <row r="2" spans="1:18" ht="25.5" customHeight="1" thickBot="1">
      <c r="A2" s="785" t="s">
        <v>77</v>
      </c>
      <c r="B2" s="731" t="s">
        <v>86</v>
      </c>
      <c r="C2" s="732" t="s">
        <v>78</v>
      </c>
      <c r="D2" s="778" t="s">
        <v>382</v>
      </c>
      <c r="E2" s="733"/>
      <c r="F2" s="734" t="s">
        <v>29</v>
      </c>
      <c r="G2" s="727" t="s">
        <v>30</v>
      </c>
      <c r="H2" s="729" t="s">
        <v>87</v>
      </c>
      <c r="I2" s="786" t="s">
        <v>42</v>
      </c>
      <c r="J2" s="786" t="s">
        <v>76</v>
      </c>
      <c r="K2" s="786" t="s">
        <v>76</v>
      </c>
      <c r="L2" s="787" t="s">
        <v>79</v>
      </c>
      <c r="M2" s="788" t="s">
        <v>34</v>
      </c>
      <c r="N2" s="715" t="s">
        <v>84</v>
      </c>
      <c r="O2" s="728">
        <f>+SUM(O3:O818)</f>
        <v>1209705</v>
      </c>
      <c r="P2" s="726">
        <f>+SUM(P3:P818)</f>
        <v>383385</v>
      </c>
      <c r="Q2" s="723">
        <f>+SUM(Q3:Q818)</f>
        <v>826320</v>
      </c>
      <c r="R2" s="722">
        <f>+COUNTA(B3:B818)</f>
        <v>96</v>
      </c>
    </row>
    <row r="3" spans="1:18" ht="19.5" customHeight="1" thickBot="1">
      <c r="A3" s="790">
        <v>1</v>
      </c>
      <c r="B3" s="805">
        <v>41823344</v>
      </c>
      <c r="C3" s="808">
        <v>2100</v>
      </c>
      <c r="D3" s="799">
        <v>617</v>
      </c>
      <c r="E3" s="683">
        <v>1</v>
      </c>
      <c r="F3" s="735" t="s">
        <v>163</v>
      </c>
      <c r="G3" s="736">
        <v>5053141844</v>
      </c>
      <c r="H3" s="773">
        <v>2060</v>
      </c>
      <c r="I3" s="737">
        <v>1100</v>
      </c>
      <c r="J3" s="737"/>
      <c r="K3" s="737"/>
      <c r="L3" s="756">
        <f t="shared" ref="L3:L10" si="0">I3+J3+K3</f>
        <v>1100</v>
      </c>
      <c r="M3" s="739">
        <f t="shared" ref="M3:M58" si="1">H3-L3</f>
        <v>960</v>
      </c>
      <c r="N3" s="740"/>
    </row>
    <row r="4" spans="1:18" ht="17.25" customHeight="1" thickBot="1">
      <c r="A4" s="791"/>
      <c r="B4" s="806"/>
      <c r="C4" s="809"/>
      <c r="D4" s="800"/>
      <c r="E4" s="684">
        <v>2</v>
      </c>
      <c r="F4" s="735" t="s">
        <v>668</v>
      </c>
      <c r="G4" s="736">
        <v>5053141844</v>
      </c>
      <c r="H4" s="773">
        <v>2060</v>
      </c>
      <c r="I4" s="745"/>
      <c r="J4" s="745"/>
      <c r="K4" s="745"/>
      <c r="L4" s="757">
        <f t="shared" si="0"/>
        <v>0</v>
      </c>
      <c r="M4" s="747">
        <f t="shared" si="1"/>
        <v>2060</v>
      </c>
      <c r="N4" s="748"/>
    </row>
    <row r="5" spans="1:18" ht="17.25" customHeight="1" thickBot="1">
      <c r="A5" s="791"/>
      <c r="B5" s="806"/>
      <c r="C5" s="809"/>
      <c r="D5" s="800"/>
      <c r="E5" s="684">
        <v>3</v>
      </c>
      <c r="F5" s="735" t="s">
        <v>669</v>
      </c>
      <c r="G5" s="736">
        <v>5053141844</v>
      </c>
      <c r="H5" s="773">
        <v>2060</v>
      </c>
      <c r="I5" s="745"/>
      <c r="J5" s="745"/>
      <c r="K5" s="745"/>
      <c r="L5" s="757">
        <f t="shared" si="0"/>
        <v>0</v>
      </c>
      <c r="M5" s="747">
        <f t="shared" si="1"/>
        <v>2060</v>
      </c>
      <c r="N5" s="748"/>
    </row>
    <row r="6" spans="1:18" ht="17.25" customHeight="1" thickBot="1">
      <c r="A6" s="791"/>
      <c r="B6" s="806"/>
      <c r="C6" s="809"/>
      <c r="D6" s="800"/>
      <c r="E6" s="684">
        <v>4</v>
      </c>
      <c r="F6" s="735" t="s">
        <v>670</v>
      </c>
      <c r="G6" s="736">
        <v>5053141844</v>
      </c>
      <c r="H6" s="773">
        <v>2060</v>
      </c>
      <c r="I6" s="745"/>
      <c r="J6" s="745"/>
      <c r="K6" s="745"/>
      <c r="L6" s="757">
        <f t="shared" si="0"/>
        <v>0</v>
      </c>
      <c r="M6" s="747">
        <f t="shared" si="1"/>
        <v>2060</v>
      </c>
      <c r="N6" s="748"/>
    </row>
    <row r="7" spans="1:18" ht="17.25" customHeight="1" thickBot="1">
      <c r="A7" s="791"/>
      <c r="B7" s="806"/>
      <c r="C7" s="809"/>
      <c r="D7" s="800"/>
      <c r="E7" s="684">
        <v>5</v>
      </c>
      <c r="F7" s="735" t="s">
        <v>671</v>
      </c>
      <c r="G7" s="736">
        <v>5053141844</v>
      </c>
      <c r="H7" s="773">
        <v>2060</v>
      </c>
      <c r="I7" s="745"/>
      <c r="J7" s="745"/>
      <c r="K7" s="745"/>
      <c r="L7" s="757">
        <f t="shared" si="0"/>
        <v>0</v>
      </c>
      <c r="M7" s="747">
        <f t="shared" si="1"/>
        <v>2060</v>
      </c>
      <c r="N7" s="748"/>
    </row>
    <row r="8" spans="1:18" ht="17.25" customHeight="1" thickBot="1">
      <c r="A8" s="791"/>
      <c r="B8" s="806"/>
      <c r="C8" s="809"/>
      <c r="D8" s="800"/>
      <c r="E8" s="684">
        <v>6</v>
      </c>
      <c r="F8" s="735" t="s">
        <v>672</v>
      </c>
      <c r="G8" s="736">
        <v>5053141844</v>
      </c>
      <c r="H8" s="773">
        <v>2060</v>
      </c>
      <c r="I8" s="745"/>
      <c r="J8" s="745"/>
      <c r="K8" s="745"/>
      <c r="L8" s="757">
        <f t="shared" si="0"/>
        <v>0</v>
      </c>
      <c r="M8" s="747">
        <f t="shared" si="1"/>
        <v>2060</v>
      </c>
      <c r="N8" s="748"/>
    </row>
    <row r="9" spans="1:18" ht="17.25" customHeight="1" thickBot="1">
      <c r="A9" s="791"/>
      <c r="B9" s="806"/>
      <c r="C9" s="809"/>
      <c r="D9" s="800"/>
      <c r="E9" s="685">
        <v>7</v>
      </c>
      <c r="F9" s="735" t="s">
        <v>673</v>
      </c>
      <c r="G9" s="736">
        <v>5053141844</v>
      </c>
      <c r="H9" s="773">
        <v>2060</v>
      </c>
      <c r="I9" s="758"/>
      <c r="J9" s="759"/>
      <c r="K9" s="759"/>
      <c r="L9" s="760">
        <f t="shared" si="0"/>
        <v>0</v>
      </c>
      <c r="M9" s="747">
        <f t="shared" si="1"/>
        <v>2060</v>
      </c>
      <c r="N9" s="748"/>
    </row>
    <row r="10" spans="1:18" ht="20.25" customHeight="1" thickBot="1">
      <c r="A10" s="792"/>
      <c r="B10" s="807"/>
      <c r="C10" s="810"/>
      <c r="D10" s="801"/>
      <c r="E10" s="716"/>
      <c r="F10" s="717" t="s">
        <v>50</v>
      </c>
      <c r="G10" s="718"/>
      <c r="H10" s="687">
        <f t="shared" ref="H10:K10" si="2">SUM(H3:H9)</f>
        <v>14420</v>
      </c>
      <c r="I10" s="719">
        <f t="shared" si="2"/>
        <v>1100</v>
      </c>
      <c r="J10" s="719">
        <f t="shared" si="2"/>
        <v>0</v>
      </c>
      <c r="K10" s="719">
        <f t="shared" si="2"/>
        <v>0</v>
      </c>
      <c r="L10" s="730">
        <f t="shared" si="0"/>
        <v>1100</v>
      </c>
      <c r="M10" s="686">
        <f t="shared" si="1"/>
        <v>13320</v>
      </c>
      <c r="N10" s="755"/>
      <c r="O10" s="741">
        <f>+H10</f>
        <v>14420</v>
      </c>
      <c r="P10" s="742">
        <f>+L10</f>
        <v>1100</v>
      </c>
      <c r="Q10" s="743">
        <f>+M10</f>
        <v>13320</v>
      </c>
    </row>
    <row r="11" spans="1:18" ht="17.25" customHeight="1" thickBot="1">
      <c r="A11" s="802">
        <v>2</v>
      </c>
      <c r="B11" s="805">
        <v>41855635</v>
      </c>
      <c r="C11" s="808">
        <v>1990</v>
      </c>
      <c r="D11" s="811">
        <v>581</v>
      </c>
      <c r="E11" s="683">
        <v>1</v>
      </c>
      <c r="F11" s="735" t="s">
        <v>91</v>
      </c>
      <c r="G11" s="736">
        <v>5057707070</v>
      </c>
      <c r="H11" s="773">
        <v>1990</v>
      </c>
      <c r="I11" s="737"/>
      <c r="J11" s="737"/>
      <c r="K11" s="737"/>
      <c r="L11" s="738">
        <f>I11+J11+K11</f>
        <v>0</v>
      </c>
      <c r="M11" s="739">
        <f t="shared" si="1"/>
        <v>1990</v>
      </c>
      <c r="N11" s="740"/>
    </row>
    <row r="12" spans="1:18" ht="17.25" customHeight="1" thickBot="1">
      <c r="A12" s="803"/>
      <c r="B12" s="806"/>
      <c r="C12" s="809"/>
      <c r="D12" s="812"/>
      <c r="E12" s="684">
        <v>2</v>
      </c>
      <c r="F12" s="749" t="s">
        <v>376</v>
      </c>
      <c r="G12" s="736">
        <v>5057707070</v>
      </c>
      <c r="H12" s="773">
        <v>1990</v>
      </c>
      <c r="I12" s="745"/>
      <c r="J12" s="745"/>
      <c r="K12" s="745"/>
      <c r="L12" s="746">
        <f>I12+J12+K12</f>
        <v>0</v>
      </c>
      <c r="M12" s="747">
        <f t="shared" si="1"/>
        <v>1990</v>
      </c>
      <c r="N12" s="748"/>
    </row>
    <row r="13" spans="1:18" ht="17.25" customHeight="1" thickBot="1">
      <c r="A13" s="803"/>
      <c r="B13" s="806"/>
      <c r="C13" s="809"/>
      <c r="D13" s="812"/>
      <c r="E13" s="684">
        <v>3</v>
      </c>
      <c r="F13" s="735" t="s">
        <v>377</v>
      </c>
      <c r="G13" s="736">
        <v>5057707070</v>
      </c>
      <c r="H13" s="773">
        <v>1990</v>
      </c>
      <c r="I13" s="745"/>
      <c r="J13" s="745"/>
      <c r="K13" s="745"/>
      <c r="L13" s="746">
        <f t="shared" ref="L13" si="3">I13+J13+K13</f>
        <v>0</v>
      </c>
      <c r="M13" s="747">
        <f t="shared" si="1"/>
        <v>1990</v>
      </c>
      <c r="N13" s="748"/>
    </row>
    <row r="14" spans="1:18" ht="17.25" customHeight="1" thickBot="1">
      <c r="A14" s="803"/>
      <c r="B14" s="806"/>
      <c r="C14" s="809"/>
      <c r="D14" s="812"/>
      <c r="E14" s="684">
        <v>4</v>
      </c>
      <c r="F14" s="749" t="s">
        <v>378</v>
      </c>
      <c r="G14" s="736">
        <v>5057707070</v>
      </c>
      <c r="H14" s="773">
        <v>1990</v>
      </c>
      <c r="I14" s="745"/>
      <c r="J14" s="745"/>
      <c r="K14" s="745"/>
      <c r="L14" s="746">
        <f>I14+J14+K14</f>
        <v>0</v>
      </c>
      <c r="M14" s="747">
        <f t="shared" si="1"/>
        <v>1990</v>
      </c>
      <c r="N14" s="748"/>
    </row>
    <row r="15" spans="1:18" ht="17.25" customHeight="1" thickBot="1">
      <c r="A15" s="803"/>
      <c r="B15" s="806"/>
      <c r="C15" s="809"/>
      <c r="D15" s="812"/>
      <c r="E15" s="684">
        <v>5</v>
      </c>
      <c r="F15" s="735" t="s">
        <v>379</v>
      </c>
      <c r="G15" s="736">
        <v>5057707070</v>
      </c>
      <c r="H15" s="773">
        <v>1990</v>
      </c>
      <c r="I15" s="745"/>
      <c r="J15" s="745"/>
      <c r="K15" s="745"/>
      <c r="L15" s="746">
        <f t="shared" ref="L15:L70" si="4">I15+J15+K15</f>
        <v>0</v>
      </c>
      <c r="M15" s="747">
        <f t="shared" si="1"/>
        <v>1990</v>
      </c>
      <c r="N15" s="748"/>
    </row>
    <row r="16" spans="1:18" ht="17.25" customHeight="1" thickBot="1">
      <c r="A16" s="803"/>
      <c r="B16" s="806"/>
      <c r="C16" s="809"/>
      <c r="D16" s="812"/>
      <c r="E16" s="684">
        <v>6</v>
      </c>
      <c r="F16" s="749" t="s">
        <v>380</v>
      </c>
      <c r="G16" s="736">
        <v>5057707070</v>
      </c>
      <c r="H16" s="773">
        <v>1990</v>
      </c>
      <c r="I16" s="745"/>
      <c r="J16" s="745"/>
      <c r="K16" s="745"/>
      <c r="L16" s="746">
        <f t="shared" si="4"/>
        <v>0</v>
      </c>
      <c r="M16" s="747">
        <f t="shared" si="1"/>
        <v>1990</v>
      </c>
      <c r="N16" s="748"/>
    </row>
    <row r="17" spans="1:17" ht="17.25" customHeight="1" thickBot="1">
      <c r="A17" s="803"/>
      <c r="B17" s="806"/>
      <c r="C17" s="809"/>
      <c r="D17" s="812"/>
      <c r="E17" s="685">
        <v>7</v>
      </c>
      <c r="F17" s="751" t="s">
        <v>381</v>
      </c>
      <c r="G17" s="736">
        <v>5057707070</v>
      </c>
      <c r="H17" s="773">
        <v>1990</v>
      </c>
      <c r="I17" s="753"/>
      <c r="J17" s="753"/>
      <c r="K17" s="753"/>
      <c r="L17" s="754">
        <f t="shared" si="4"/>
        <v>0</v>
      </c>
      <c r="M17" s="747">
        <f t="shared" si="1"/>
        <v>1990</v>
      </c>
      <c r="N17" s="748"/>
    </row>
    <row r="18" spans="1:17" ht="17.25" customHeight="1" thickBot="1">
      <c r="A18" s="804"/>
      <c r="B18" s="807"/>
      <c r="C18" s="810"/>
      <c r="D18" s="813"/>
      <c r="E18" s="716"/>
      <c r="F18" s="717" t="s">
        <v>50</v>
      </c>
      <c r="G18" s="718"/>
      <c r="H18" s="687">
        <f>SUM(H11:H17)</f>
        <v>13930</v>
      </c>
      <c r="I18" s="719">
        <f>SUM(I11:I17)</f>
        <v>0</v>
      </c>
      <c r="J18" s="719">
        <f>SUM(J11:J17)</f>
        <v>0</v>
      </c>
      <c r="K18" s="719">
        <f>SUM(K11:K17)</f>
        <v>0</v>
      </c>
      <c r="L18" s="730">
        <f t="shared" si="4"/>
        <v>0</v>
      </c>
      <c r="M18" s="686">
        <f t="shared" si="1"/>
        <v>13930</v>
      </c>
      <c r="N18" s="755"/>
      <c r="O18" s="741">
        <f>+H18</f>
        <v>13930</v>
      </c>
      <c r="P18" s="742">
        <f>+L18</f>
        <v>0</v>
      </c>
      <c r="Q18" s="743">
        <f>+M18</f>
        <v>13930</v>
      </c>
    </row>
    <row r="19" spans="1:17" ht="20.25" customHeight="1" thickBot="1">
      <c r="A19" s="790">
        <v>3</v>
      </c>
      <c r="B19" s="793">
        <v>363139858</v>
      </c>
      <c r="C19" s="796">
        <v>1900</v>
      </c>
      <c r="D19" s="799">
        <v>555</v>
      </c>
      <c r="E19" s="683">
        <v>1</v>
      </c>
      <c r="F19" s="735" t="s">
        <v>164</v>
      </c>
      <c r="G19" s="736">
        <v>5052226188</v>
      </c>
      <c r="H19" s="773">
        <v>1900</v>
      </c>
      <c r="I19" s="737">
        <v>1000</v>
      </c>
      <c r="J19" s="737"/>
      <c r="K19" s="737"/>
      <c r="L19" s="756">
        <f t="shared" si="4"/>
        <v>1000</v>
      </c>
      <c r="M19" s="739">
        <f t="shared" si="1"/>
        <v>900</v>
      </c>
      <c r="N19" s="740"/>
    </row>
    <row r="20" spans="1:17" ht="20.25" customHeight="1" thickBot="1">
      <c r="A20" s="791"/>
      <c r="B20" s="794"/>
      <c r="C20" s="797"/>
      <c r="D20" s="800"/>
      <c r="E20" s="684">
        <v>2</v>
      </c>
      <c r="F20" s="735" t="s">
        <v>495</v>
      </c>
      <c r="G20" s="736">
        <v>5052226188</v>
      </c>
      <c r="H20" s="773">
        <v>1900</v>
      </c>
      <c r="I20" s="758"/>
      <c r="J20" s="745"/>
      <c r="K20" s="745"/>
      <c r="L20" s="757">
        <f t="shared" si="4"/>
        <v>0</v>
      </c>
      <c r="M20" s="747">
        <f t="shared" si="1"/>
        <v>1900</v>
      </c>
      <c r="N20" s="748"/>
    </row>
    <row r="21" spans="1:17" ht="20.25" customHeight="1" thickBot="1">
      <c r="A21" s="791"/>
      <c r="B21" s="794"/>
      <c r="C21" s="797"/>
      <c r="D21" s="800"/>
      <c r="E21" s="684">
        <v>3</v>
      </c>
      <c r="F21" s="735" t="s">
        <v>150</v>
      </c>
      <c r="G21" s="750">
        <v>5052213128</v>
      </c>
      <c r="H21" s="773">
        <v>1900</v>
      </c>
      <c r="I21" s="758">
        <v>1900</v>
      </c>
      <c r="J21" s="745"/>
      <c r="K21" s="745"/>
      <c r="L21" s="757">
        <f t="shared" si="4"/>
        <v>1900</v>
      </c>
      <c r="M21" s="747">
        <f t="shared" si="1"/>
        <v>0</v>
      </c>
      <c r="N21" s="748"/>
    </row>
    <row r="22" spans="1:17" ht="20.25" customHeight="1" thickBot="1">
      <c r="A22" s="791"/>
      <c r="B22" s="794"/>
      <c r="C22" s="797"/>
      <c r="D22" s="800"/>
      <c r="E22" s="684">
        <v>4</v>
      </c>
      <c r="F22" s="735" t="s">
        <v>165</v>
      </c>
      <c r="G22" s="750">
        <v>5397040990</v>
      </c>
      <c r="H22" s="773">
        <v>1900</v>
      </c>
      <c r="I22" s="758"/>
      <c r="J22" s="745"/>
      <c r="K22" s="745"/>
      <c r="L22" s="757">
        <f t="shared" si="4"/>
        <v>0</v>
      </c>
      <c r="M22" s="747">
        <f t="shared" si="1"/>
        <v>1900</v>
      </c>
      <c r="N22" s="748"/>
    </row>
    <row r="23" spans="1:17" ht="20.25" customHeight="1" thickBot="1">
      <c r="A23" s="791"/>
      <c r="B23" s="794"/>
      <c r="C23" s="797"/>
      <c r="D23" s="800"/>
      <c r="E23" s="684">
        <v>5</v>
      </c>
      <c r="F23" s="735" t="s">
        <v>489</v>
      </c>
      <c r="G23" s="750">
        <v>5375683430</v>
      </c>
      <c r="H23" s="773">
        <v>1900</v>
      </c>
      <c r="I23" s="758"/>
      <c r="J23" s="745"/>
      <c r="K23" s="745"/>
      <c r="L23" s="757">
        <f t="shared" si="4"/>
        <v>0</v>
      </c>
      <c r="M23" s="747">
        <f t="shared" si="1"/>
        <v>1900</v>
      </c>
      <c r="N23" s="748"/>
    </row>
    <row r="24" spans="1:17" ht="20.25" customHeight="1" thickBot="1">
      <c r="A24" s="791"/>
      <c r="B24" s="794"/>
      <c r="C24" s="797"/>
      <c r="D24" s="800"/>
      <c r="E24" s="684">
        <v>6</v>
      </c>
      <c r="F24" s="735" t="s">
        <v>490</v>
      </c>
      <c r="G24" s="750">
        <v>5326148218</v>
      </c>
      <c r="H24" s="773">
        <v>1900</v>
      </c>
      <c r="I24" s="758"/>
      <c r="J24" s="745"/>
      <c r="K24" s="745"/>
      <c r="L24" s="757">
        <f t="shared" si="4"/>
        <v>0</v>
      </c>
      <c r="M24" s="747">
        <f t="shared" si="1"/>
        <v>1900</v>
      </c>
      <c r="N24" s="748"/>
    </row>
    <row r="25" spans="1:17" ht="20.25" customHeight="1" thickBot="1">
      <c r="A25" s="791"/>
      <c r="B25" s="794"/>
      <c r="C25" s="797"/>
      <c r="D25" s="800"/>
      <c r="E25" s="685">
        <v>7</v>
      </c>
      <c r="F25" s="735" t="s">
        <v>496</v>
      </c>
      <c r="G25" s="750">
        <v>5326148218</v>
      </c>
      <c r="H25" s="773">
        <v>1900</v>
      </c>
      <c r="I25" s="758"/>
      <c r="J25" s="759"/>
      <c r="K25" s="759"/>
      <c r="L25" s="760">
        <f t="shared" si="4"/>
        <v>0</v>
      </c>
      <c r="M25" s="747">
        <f t="shared" si="1"/>
        <v>1900</v>
      </c>
      <c r="N25" s="748"/>
    </row>
    <row r="26" spans="1:17" ht="20.25" customHeight="1" thickBot="1">
      <c r="A26" s="792"/>
      <c r="B26" s="795"/>
      <c r="C26" s="798"/>
      <c r="D26" s="801"/>
      <c r="E26" s="716"/>
      <c r="F26" s="717"/>
      <c r="G26" s="718"/>
      <c r="H26" s="687">
        <f t="shared" ref="H26:K26" si="5">SUM(H19:H25)</f>
        <v>13300</v>
      </c>
      <c r="I26" s="719">
        <f t="shared" si="5"/>
        <v>2900</v>
      </c>
      <c r="J26" s="719">
        <f t="shared" si="5"/>
        <v>0</v>
      </c>
      <c r="K26" s="719">
        <f t="shared" si="5"/>
        <v>0</v>
      </c>
      <c r="L26" s="730">
        <f t="shared" si="4"/>
        <v>2900</v>
      </c>
      <c r="M26" s="686">
        <f t="shared" si="1"/>
        <v>10400</v>
      </c>
      <c r="N26" s="755"/>
      <c r="O26" s="741">
        <f t="shared" ref="O26" si="6">+H26</f>
        <v>13300</v>
      </c>
      <c r="P26" s="742">
        <f t="shared" ref="P26" si="7">+L26</f>
        <v>2900</v>
      </c>
      <c r="Q26" s="743">
        <f t="shared" ref="Q26" si="8">+M26</f>
        <v>10400</v>
      </c>
    </row>
    <row r="27" spans="1:17" ht="20.25" customHeight="1" thickBot="1">
      <c r="A27" s="802">
        <v>4</v>
      </c>
      <c r="B27" s="805">
        <v>751911828</v>
      </c>
      <c r="C27" s="808">
        <v>1870</v>
      </c>
      <c r="D27" s="811">
        <v>545</v>
      </c>
      <c r="E27" s="683">
        <v>1</v>
      </c>
      <c r="F27" s="735" t="s">
        <v>152</v>
      </c>
      <c r="G27" s="736">
        <v>5364802666</v>
      </c>
      <c r="H27" s="773">
        <v>1870</v>
      </c>
      <c r="I27" s="737"/>
      <c r="J27" s="737"/>
      <c r="K27" s="737"/>
      <c r="L27" s="738">
        <f t="shared" si="4"/>
        <v>0</v>
      </c>
      <c r="M27" s="739">
        <f t="shared" si="1"/>
        <v>1870</v>
      </c>
      <c r="N27" s="740"/>
    </row>
    <row r="28" spans="1:17" ht="20.25" customHeight="1" thickBot="1">
      <c r="A28" s="803"/>
      <c r="B28" s="806"/>
      <c r="C28" s="809"/>
      <c r="D28" s="812"/>
      <c r="E28" s="684">
        <v>2</v>
      </c>
      <c r="F28" s="749" t="s">
        <v>383</v>
      </c>
      <c r="G28" s="750">
        <v>5365449944</v>
      </c>
      <c r="H28" s="773">
        <v>1870</v>
      </c>
      <c r="I28" s="737"/>
      <c r="J28" s="745"/>
      <c r="K28" s="745"/>
      <c r="L28" s="746">
        <f t="shared" si="4"/>
        <v>0</v>
      </c>
      <c r="M28" s="747">
        <f t="shared" si="1"/>
        <v>1870</v>
      </c>
      <c r="N28" s="748"/>
    </row>
    <row r="29" spans="1:17" ht="20.25" customHeight="1" thickBot="1">
      <c r="A29" s="803"/>
      <c r="B29" s="806"/>
      <c r="C29" s="809"/>
      <c r="D29" s="812"/>
      <c r="E29" s="684">
        <v>3</v>
      </c>
      <c r="F29" s="749" t="s">
        <v>384</v>
      </c>
      <c r="G29" s="750">
        <v>5335797017</v>
      </c>
      <c r="H29" s="773">
        <v>1870</v>
      </c>
      <c r="I29" s="737"/>
      <c r="J29" s="745"/>
      <c r="K29" s="745"/>
      <c r="L29" s="746">
        <f t="shared" si="4"/>
        <v>0</v>
      </c>
      <c r="M29" s="747">
        <f t="shared" si="1"/>
        <v>1870</v>
      </c>
      <c r="N29" s="748"/>
    </row>
    <row r="30" spans="1:17" ht="20.25" customHeight="1" thickBot="1">
      <c r="A30" s="803"/>
      <c r="B30" s="806"/>
      <c r="C30" s="809"/>
      <c r="D30" s="812"/>
      <c r="E30" s="684">
        <v>4</v>
      </c>
      <c r="F30" s="749" t="s">
        <v>385</v>
      </c>
      <c r="G30" s="750">
        <v>5355018028</v>
      </c>
      <c r="H30" s="773">
        <v>1870</v>
      </c>
      <c r="I30" s="737"/>
      <c r="J30" s="745"/>
      <c r="K30" s="745"/>
      <c r="L30" s="746">
        <f t="shared" si="4"/>
        <v>0</v>
      </c>
      <c r="M30" s="747">
        <f t="shared" si="1"/>
        <v>1870</v>
      </c>
      <c r="N30" s="748"/>
    </row>
    <row r="31" spans="1:17" ht="20.25" customHeight="1" thickBot="1">
      <c r="A31" s="803"/>
      <c r="B31" s="806"/>
      <c r="C31" s="809"/>
      <c r="D31" s="812"/>
      <c r="E31" s="684">
        <v>5</v>
      </c>
      <c r="F31" s="749" t="s">
        <v>386</v>
      </c>
      <c r="G31" s="750">
        <v>5355018028</v>
      </c>
      <c r="H31" s="773">
        <v>1870</v>
      </c>
      <c r="I31" s="737"/>
      <c r="J31" s="745"/>
      <c r="K31" s="745"/>
      <c r="L31" s="746">
        <f t="shared" si="4"/>
        <v>0</v>
      </c>
      <c r="M31" s="747">
        <f t="shared" si="1"/>
        <v>1870</v>
      </c>
      <c r="N31" s="748"/>
    </row>
    <row r="32" spans="1:17" ht="20.25" customHeight="1" thickBot="1">
      <c r="A32" s="803"/>
      <c r="B32" s="806"/>
      <c r="C32" s="809"/>
      <c r="D32" s="812"/>
      <c r="E32" s="684">
        <v>6</v>
      </c>
      <c r="F32" s="749" t="s">
        <v>387</v>
      </c>
      <c r="G32" s="750">
        <v>5378590843</v>
      </c>
      <c r="H32" s="773">
        <v>1870</v>
      </c>
      <c r="I32" s="737"/>
      <c r="J32" s="745"/>
      <c r="K32" s="745"/>
      <c r="L32" s="746">
        <f t="shared" si="4"/>
        <v>0</v>
      </c>
      <c r="M32" s="747">
        <f t="shared" si="1"/>
        <v>1870</v>
      </c>
      <c r="N32" s="748"/>
    </row>
    <row r="33" spans="1:17" ht="20.25" customHeight="1" thickBot="1">
      <c r="A33" s="803"/>
      <c r="B33" s="806"/>
      <c r="C33" s="809"/>
      <c r="D33" s="812"/>
      <c r="E33" s="685">
        <v>7</v>
      </c>
      <c r="F33" s="751" t="s">
        <v>388</v>
      </c>
      <c r="G33" s="752">
        <v>5336311919</v>
      </c>
      <c r="H33" s="773">
        <v>1870</v>
      </c>
      <c r="I33" s="737"/>
      <c r="J33" s="753"/>
      <c r="K33" s="753"/>
      <c r="L33" s="754">
        <f t="shared" si="4"/>
        <v>0</v>
      </c>
      <c r="M33" s="747">
        <f t="shared" si="1"/>
        <v>1870</v>
      </c>
      <c r="N33" s="748"/>
    </row>
    <row r="34" spans="1:17" ht="20.25" customHeight="1" thickBot="1">
      <c r="A34" s="804"/>
      <c r="B34" s="807"/>
      <c r="C34" s="810"/>
      <c r="D34" s="813"/>
      <c r="E34" s="716"/>
      <c r="F34" s="717" t="s">
        <v>50</v>
      </c>
      <c r="G34" s="718"/>
      <c r="H34" s="687">
        <f t="shared" ref="H34:K34" si="9">SUM(H27:H33)</f>
        <v>13090</v>
      </c>
      <c r="I34" s="719">
        <f t="shared" si="9"/>
        <v>0</v>
      </c>
      <c r="J34" s="719">
        <f t="shared" si="9"/>
        <v>0</v>
      </c>
      <c r="K34" s="719">
        <f t="shared" si="9"/>
        <v>0</v>
      </c>
      <c r="L34" s="730">
        <f t="shared" si="4"/>
        <v>0</v>
      </c>
      <c r="M34" s="686">
        <f t="shared" si="1"/>
        <v>13090</v>
      </c>
      <c r="N34" s="755"/>
      <c r="O34" s="741">
        <f t="shared" ref="O34" si="10">+H34</f>
        <v>13090</v>
      </c>
      <c r="P34" s="742">
        <f t="shared" ref="P34" si="11">+L34</f>
        <v>0</v>
      </c>
      <c r="Q34" s="743">
        <f t="shared" ref="Q34" si="12">+M34</f>
        <v>13090</v>
      </c>
    </row>
    <row r="35" spans="1:17" ht="20.25" customHeight="1" thickBot="1">
      <c r="A35" s="790">
        <v>5</v>
      </c>
      <c r="B35" s="793">
        <v>751929447</v>
      </c>
      <c r="C35" s="796">
        <v>1835</v>
      </c>
      <c r="D35" s="799">
        <v>535</v>
      </c>
      <c r="E35" s="683">
        <v>1</v>
      </c>
      <c r="F35" s="735" t="s">
        <v>389</v>
      </c>
      <c r="G35" s="736">
        <v>5362802028</v>
      </c>
      <c r="H35" s="773">
        <v>1835</v>
      </c>
      <c r="I35" s="737"/>
      <c r="J35" s="737"/>
      <c r="K35" s="737"/>
      <c r="L35" s="756">
        <f t="shared" si="4"/>
        <v>0</v>
      </c>
      <c r="M35" s="739">
        <f t="shared" si="1"/>
        <v>1835</v>
      </c>
      <c r="N35" s="740"/>
    </row>
    <row r="36" spans="1:17" ht="20.25" customHeight="1" thickBot="1">
      <c r="A36" s="791"/>
      <c r="B36" s="794"/>
      <c r="C36" s="797"/>
      <c r="D36" s="800"/>
      <c r="E36" s="684">
        <v>2</v>
      </c>
      <c r="F36" s="735" t="s">
        <v>390</v>
      </c>
      <c r="G36" s="750">
        <v>5074186967</v>
      </c>
      <c r="H36" s="773">
        <v>1835</v>
      </c>
      <c r="I36" s="737"/>
      <c r="J36" s="745"/>
      <c r="K36" s="745"/>
      <c r="L36" s="757">
        <f t="shared" si="4"/>
        <v>0</v>
      </c>
      <c r="M36" s="747">
        <f t="shared" si="1"/>
        <v>1835</v>
      </c>
      <c r="N36" s="748"/>
    </row>
    <row r="37" spans="1:17" ht="20.25" customHeight="1" thickBot="1">
      <c r="A37" s="791"/>
      <c r="B37" s="794"/>
      <c r="C37" s="797"/>
      <c r="D37" s="800"/>
      <c r="E37" s="684">
        <v>3</v>
      </c>
      <c r="F37" s="735" t="s">
        <v>391</v>
      </c>
      <c r="G37" s="750">
        <v>5423473666</v>
      </c>
      <c r="H37" s="773">
        <v>1835</v>
      </c>
      <c r="I37" s="737"/>
      <c r="J37" s="745"/>
      <c r="K37" s="745"/>
      <c r="L37" s="757">
        <f t="shared" si="4"/>
        <v>0</v>
      </c>
      <c r="M37" s="747">
        <f t="shared" si="1"/>
        <v>1835</v>
      </c>
      <c r="N37" s="748"/>
    </row>
    <row r="38" spans="1:17" ht="20.25" customHeight="1" thickBot="1">
      <c r="A38" s="791"/>
      <c r="B38" s="794"/>
      <c r="C38" s="797"/>
      <c r="D38" s="800"/>
      <c r="E38" s="684">
        <v>4</v>
      </c>
      <c r="F38" s="735" t="s">
        <v>392</v>
      </c>
      <c r="G38" s="750">
        <v>5388648461</v>
      </c>
      <c r="H38" s="773">
        <v>1835</v>
      </c>
      <c r="I38" s="737"/>
      <c r="J38" s="745"/>
      <c r="K38" s="745"/>
      <c r="L38" s="757">
        <f t="shared" si="4"/>
        <v>0</v>
      </c>
      <c r="M38" s="747">
        <f t="shared" si="1"/>
        <v>1835</v>
      </c>
      <c r="N38" s="748"/>
    </row>
    <row r="39" spans="1:17" ht="20.25" customHeight="1" thickBot="1">
      <c r="A39" s="791"/>
      <c r="B39" s="794"/>
      <c r="C39" s="797"/>
      <c r="D39" s="800"/>
      <c r="E39" s="684">
        <v>5</v>
      </c>
      <c r="F39" s="735" t="s">
        <v>393</v>
      </c>
      <c r="G39" s="750">
        <v>5302413627</v>
      </c>
      <c r="H39" s="773">
        <v>1835</v>
      </c>
      <c r="I39" s="737"/>
      <c r="J39" s="745"/>
      <c r="K39" s="745"/>
      <c r="L39" s="757">
        <f t="shared" si="4"/>
        <v>0</v>
      </c>
      <c r="M39" s="747">
        <f t="shared" si="1"/>
        <v>1835</v>
      </c>
      <c r="N39" s="748"/>
    </row>
    <row r="40" spans="1:17" ht="20.25" customHeight="1" thickBot="1">
      <c r="A40" s="791"/>
      <c r="B40" s="794"/>
      <c r="C40" s="797"/>
      <c r="D40" s="800"/>
      <c r="E40" s="684">
        <v>6</v>
      </c>
      <c r="F40" s="735" t="s">
        <v>394</v>
      </c>
      <c r="G40" s="750">
        <v>5348598039</v>
      </c>
      <c r="H40" s="773">
        <v>1835</v>
      </c>
      <c r="I40" s="737"/>
      <c r="J40" s="745"/>
      <c r="K40" s="745"/>
      <c r="L40" s="757">
        <f t="shared" si="4"/>
        <v>0</v>
      </c>
      <c r="M40" s="747">
        <f t="shared" si="1"/>
        <v>1835</v>
      </c>
      <c r="N40" s="748"/>
    </row>
    <row r="41" spans="1:17" ht="20.25" customHeight="1" thickBot="1">
      <c r="A41" s="791"/>
      <c r="B41" s="794"/>
      <c r="C41" s="797"/>
      <c r="D41" s="800"/>
      <c r="E41" s="685">
        <v>7</v>
      </c>
      <c r="F41" s="735" t="s">
        <v>395</v>
      </c>
      <c r="G41" s="752">
        <v>5052592454</v>
      </c>
      <c r="H41" s="773">
        <v>1835</v>
      </c>
      <c r="I41" s="737"/>
      <c r="J41" s="759"/>
      <c r="K41" s="759"/>
      <c r="L41" s="760">
        <f t="shared" si="4"/>
        <v>0</v>
      </c>
      <c r="M41" s="747">
        <f t="shared" si="1"/>
        <v>1835</v>
      </c>
      <c r="N41" s="748"/>
    </row>
    <row r="42" spans="1:17" ht="20.25" customHeight="1" thickBot="1">
      <c r="A42" s="792"/>
      <c r="B42" s="795"/>
      <c r="C42" s="798"/>
      <c r="D42" s="801"/>
      <c r="E42" s="716"/>
      <c r="F42" s="717" t="s">
        <v>50</v>
      </c>
      <c r="G42" s="718"/>
      <c r="H42" s="687">
        <f t="shared" ref="H42:K42" si="13">SUM(H35:H41)</f>
        <v>12845</v>
      </c>
      <c r="I42" s="719">
        <f t="shared" si="13"/>
        <v>0</v>
      </c>
      <c r="J42" s="719">
        <f t="shared" si="13"/>
        <v>0</v>
      </c>
      <c r="K42" s="719">
        <f t="shared" si="13"/>
        <v>0</v>
      </c>
      <c r="L42" s="730">
        <f t="shared" si="4"/>
        <v>0</v>
      </c>
      <c r="M42" s="686">
        <f t="shared" si="1"/>
        <v>12845</v>
      </c>
      <c r="N42" s="755"/>
      <c r="O42" s="741">
        <f t="shared" ref="O42" si="14">+H42</f>
        <v>12845</v>
      </c>
      <c r="P42" s="742">
        <f t="shared" ref="P42" si="15">+L42</f>
        <v>0</v>
      </c>
      <c r="Q42" s="743">
        <f t="shared" ref="Q42" si="16">+M42</f>
        <v>12845</v>
      </c>
    </row>
    <row r="43" spans="1:17" ht="20.25" customHeight="1" thickBot="1">
      <c r="A43" s="802">
        <v>6</v>
      </c>
      <c r="B43" s="805">
        <v>751914805</v>
      </c>
      <c r="C43" s="808">
        <v>1850</v>
      </c>
      <c r="D43" s="811">
        <v>539</v>
      </c>
      <c r="E43" s="683">
        <v>1</v>
      </c>
      <c r="F43" s="735" t="s">
        <v>396</v>
      </c>
      <c r="G43" s="736">
        <v>5339575052</v>
      </c>
      <c r="H43" s="773">
        <v>1850</v>
      </c>
      <c r="I43" s="737"/>
      <c r="J43" s="737"/>
      <c r="K43" s="737"/>
      <c r="L43" s="738">
        <f t="shared" si="4"/>
        <v>0</v>
      </c>
      <c r="M43" s="739">
        <f t="shared" si="1"/>
        <v>1850</v>
      </c>
      <c r="N43" s="740"/>
    </row>
    <row r="44" spans="1:17" ht="20.25" customHeight="1" thickBot="1">
      <c r="A44" s="803"/>
      <c r="B44" s="806"/>
      <c r="C44" s="809"/>
      <c r="D44" s="812"/>
      <c r="E44" s="684">
        <v>2</v>
      </c>
      <c r="F44" s="749" t="s">
        <v>397</v>
      </c>
      <c r="G44" s="750">
        <v>5359634599</v>
      </c>
      <c r="H44" s="773">
        <v>1850</v>
      </c>
      <c r="I44" s="745"/>
      <c r="J44" s="745"/>
      <c r="K44" s="745"/>
      <c r="L44" s="746">
        <f t="shared" si="4"/>
        <v>0</v>
      </c>
      <c r="M44" s="747">
        <f t="shared" si="1"/>
        <v>1850</v>
      </c>
      <c r="N44" s="748"/>
    </row>
    <row r="45" spans="1:17" ht="20.25" customHeight="1" thickBot="1">
      <c r="A45" s="803"/>
      <c r="B45" s="806"/>
      <c r="C45" s="809"/>
      <c r="D45" s="812"/>
      <c r="E45" s="684">
        <v>3</v>
      </c>
      <c r="F45" s="749" t="s">
        <v>398</v>
      </c>
      <c r="G45" s="750">
        <v>5335414073</v>
      </c>
      <c r="H45" s="773">
        <v>1850</v>
      </c>
      <c r="I45" s="745">
        <v>1850</v>
      </c>
      <c r="J45" s="745"/>
      <c r="K45" s="745"/>
      <c r="L45" s="746">
        <f t="shared" si="4"/>
        <v>1850</v>
      </c>
      <c r="M45" s="747">
        <f t="shared" si="1"/>
        <v>0</v>
      </c>
      <c r="N45" s="748"/>
    </row>
    <row r="46" spans="1:17" ht="20.25" customHeight="1" thickBot="1">
      <c r="A46" s="803"/>
      <c r="B46" s="806"/>
      <c r="C46" s="809"/>
      <c r="D46" s="812"/>
      <c r="E46" s="684">
        <v>4</v>
      </c>
      <c r="F46" s="749" t="s">
        <v>399</v>
      </c>
      <c r="G46" s="750">
        <v>5319348186</v>
      </c>
      <c r="H46" s="773">
        <v>1850</v>
      </c>
      <c r="I46" s="745"/>
      <c r="J46" s="745"/>
      <c r="K46" s="745"/>
      <c r="L46" s="746">
        <f t="shared" si="4"/>
        <v>0</v>
      </c>
      <c r="M46" s="747">
        <f t="shared" si="1"/>
        <v>1850</v>
      </c>
      <c r="N46" s="748"/>
    </row>
    <row r="47" spans="1:17" ht="20.25" customHeight="1" thickBot="1">
      <c r="A47" s="803"/>
      <c r="B47" s="806"/>
      <c r="C47" s="809"/>
      <c r="D47" s="812"/>
      <c r="E47" s="684">
        <v>5</v>
      </c>
      <c r="F47" s="749" t="s">
        <v>400</v>
      </c>
      <c r="G47" s="750">
        <v>5383691337</v>
      </c>
      <c r="H47" s="773">
        <v>1850</v>
      </c>
      <c r="I47" s="745"/>
      <c r="J47" s="745"/>
      <c r="K47" s="745"/>
      <c r="L47" s="746">
        <f t="shared" si="4"/>
        <v>0</v>
      </c>
      <c r="M47" s="747">
        <f t="shared" si="1"/>
        <v>1850</v>
      </c>
      <c r="N47" s="748"/>
    </row>
    <row r="48" spans="1:17" ht="20.25" customHeight="1" thickBot="1">
      <c r="A48" s="803"/>
      <c r="B48" s="806"/>
      <c r="C48" s="809"/>
      <c r="D48" s="812"/>
      <c r="E48" s="684">
        <v>6</v>
      </c>
      <c r="F48" s="749" t="s">
        <v>401</v>
      </c>
      <c r="G48" s="750">
        <v>5362318633</v>
      </c>
      <c r="H48" s="773">
        <v>1850</v>
      </c>
      <c r="I48" s="745"/>
      <c r="J48" s="745"/>
      <c r="K48" s="745"/>
      <c r="L48" s="746">
        <f t="shared" si="4"/>
        <v>0</v>
      </c>
      <c r="M48" s="747">
        <f t="shared" si="1"/>
        <v>1850</v>
      </c>
      <c r="N48" s="748"/>
    </row>
    <row r="49" spans="1:17" ht="20.25" customHeight="1" thickBot="1">
      <c r="A49" s="803"/>
      <c r="B49" s="806"/>
      <c r="C49" s="809"/>
      <c r="D49" s="812"/>
      <c r="E49" s="685">
        <v>7</v>
      </c>
      <c r="F49" s="751" t="s">
        <v>402</v>
      </c>
      <c r="G49" s="752">
        <v>5365997001</v>
      </c>
      <c r="H49" s="773">
        <v>1850</v>
      </c>
      <c r="I49" s="753"/>
      <c r="J49" s="753"/>
      <c r="K49" s="753"/>
      <c r="L49" s="754">
        <f t="shared" si="4"/>
        <v>0</v>
      </c>
      <c r="M49" s="747">
        <f t="shared" si="1"/>
        <v>1850</v>
      </c>
      <c r="N49" s="748"/>
    </row>
    <row r="50" spans="1:17" ht="20.25" customHeight="1" thickBot="1">
      <c r="A50" s="804"/>
      <c r="B50" s="807"/>
      <c r="C50" s="810"/>
      <c r="D50" s="813"/>
      <c r="E50" s="716"/>
      <c r="F50" s="717" t="s">
        <v>50</v>
      </c>
      <c r="G50" s="718"/>
      <c r="H50" s="687">
        <f t="shared" ref="H50:K50" si="17">SUM(H43:H49)</f>
        <v>12950</v>
      </c>
      <c r="I50" s="719">
        <f t="shared" si="17"/>
        <v>1850</v>
      </c>
      <c r="J50" s="719">
        <f t="shared" si="17"/>
        <v>0</v>
      </c>
      <c r="K50" s="719">
        <f t="shared" si="17"/>
        <v>0</v>
      </c>
      <c r="L50" s="730">
        <f t="shared" si="4"/>
        <v>1850</v>
      </c>
      <c r="M50" s="686">
        <f t="shared" si="1"/>
        <v>11100</v>
      </c>
      <c r="N50" s="755"/>
      <c r="O50" s="741">
        <f t="shared" ref="O50" si="18">+H50</f>
        <v>12950</v>
      </c>
      <c r="P50" s="742">
        <f t="shared" ref="P50" si="19">+L50</f>
        <v>1850</v>
      </c>
      <c r="Q50" s="743">
        <f t="shared" ref="Q50" si="20">+M50</f>
        <v>11100</v>
      </c>
    </row>
    <row r="51" spans="1:17" ht="20.25" customHeight="1" thickBot="1">
      <c r="A51" s="790">
        <v>7</v>
      </c>
      <c r="B51" s="793">
        <v>751867209</v>
      </c>
      <c r="C51" s="796">
        <v>1800</v>
      </c>
      <c r="D51" s="799">
        <v>527</v>
      </c>
      <c r="E51" s="683">
        <v>1</v>
      </c>
      <c r="F51" s="735" t="s">
        <v>403</v>
      </c>
      <c r="G51" s="736">
        <v>5335105962</v>
      </c>
      <c r="H51" s="773">
        <v>1800</v>
      </c>
      <c r="I51" s="737"/>
      <c r="J51" s="737"/>
      <c r="K51" s="737"/>
      <c r="L51" s="756">
        <f t="shared" si="4"/>
        <v>0</v>
      </c>
      <c r="M51" s="739">
        <f t="shared" si="1"/>
        <v>1800</v>
      </c>
      <c r="N51" s="740"/>
    </row>
    <row r="52" spans="1:17" ht="20.25" customHeight="1" thickBot="1">
      <c r="A52" s="791"/>
      <c r="B52" s="794"/>
      <c r="C52" s="797"/>
      <c r="D52" s="800"/>
      <c r="E52" s="684">
        <v>2</v>
      </c>
      <c r="F52" s="735" t="s">
        <v>404</v>
      </c>
      <c r="G52" s="736">
        <v>5335105962</v>
      </c>
      <c r="H52" s="773">
        <v>1800</v>
      </c>
      <c r="I52" s="737"/>
      <c r="J52" s="745"/>
      <c r="K52" s="745"/>
      <c r="L52" s="757">
        <f t="shared" si="4"/>
        <v>0</v>
      </c>
      <c r="M52" s="747">
        <f t="shared" si="1"/>
        <v>1800</v>
      </c>
      <c r="N52" s="748"/>
    </row>
    <row r="53" spans="1:17" ht="20.25" customHeight="1" thickBot="1">
      <c r="A53" s="791"/>
      <c r="B53" s="794"/>
      <c r="C53" s="797"/>
      <c r="D53" s="800"/>
      <c r="E53" s="684">
        <v>3</v>
      </c>
      <c r="F53" s="749" t="s">
        <v>405</v>
      </c>
      <c r="G53" s="750">
        <v>5363602561</v>
      </c>
      <c r="H53" s="773">
        <v>1800</v>
      </c>
      <c r="I53" s="737"/>
      <c r="J53" s="745"/>
      <c r="K53" s="745"/>
      <c r="L53" s="757">
        <f t="shared" si="4"/>
        <v>0</v>
      </c>
      <c r="M53" s="747">
        <f t="shared" si="1"/>
        <v>1800</v>
      </c>
      <c r="N53" s="748"/>
    </row>
    <row r="54" spans="1:17" ht="20.25" customHeight="1" thickBot="1">
      <c r="A54" s="791"/>
      <c r="B54" s="794"/>
      <c r="C54" s="797"/>
      <c r="D54" s="800"/>
      <c r="E54" s="684">
        <v>4</v>
      </c>
      <c r="F54" s="749" t="s">
        <v>406</v>
      </c>
      <c r="G54" s="750">
        <v>5445441088</v>
      </c>
      <c r="H54" s="773">
        <v>1800</v>
      </c>
      <c r="I54" s="737">
        <v>1000</v>
      </c>
      <c r="J54" s="745"/>
      <c r="K54" s="745"/>
      <c r="L54" s="757">
        <f t="shared" si="4"/>
        <v>1000</v>
      </c>
      <c r="M54" s="747">
        <f t="shared" si="1"/>
        <v>800</v>
      </c>
      <c r="N54" s="748"/>
    </row>
    <row r="55" spans="1:17" ht="20.25" customHeight="1" thickBot="1">
      <c r="A55" s="791"/>
      <c r="B55" s="794"/>
      <c r="C55" s="797"/>
      <c r="D55" s="800"/>
      <c r="E55" s="684">
        <v>5</v>
      </c>
      <c r="F55" s="749" t="s">
        <v>407</v>
      </c>
      <c r="G55" s="750">
        <v>5426346240</v>
      </c>
      <c r="H55" s="773">
        <v>1800</v>
      </c>
      <c r="I55" s="737"/>
      <c r="J55" s="745"/>
      <c r="K55" s="745"/>
      <c r="L55" s="757">
        <f t="shared" si="4"/>
        <v>0</v>
      </c>
      <c r="M55" s="747">
        <f t="shared" si="1"/>
        <v>1800</v>
      </c>
      <c r="N55" s="748"/>
    </row>
    <row r="56" spans="1:17" ht="20.25" customHeight="1" thickBot="1">
      <c r="A56" s="791"/>
      <c r="B56" s="794"/>
      <c r="C56" s="797"/>
      <c r="D56" s="800"/>
      <c r="E56" s="684">
        <v>6</v>
      </c>
      <c r="F56" s="749" t="s">
        <v>408</v>
      </c>
      <c r="G56" s="750">
        <v>5306669880</v>
      </c>
      <c r="H56" s="773">
        <v>1800</v>
      </c>
      <c r="I56" s="737"/>
      <c r="J56" s="745"/>
      <c r="K56" s="745"/>
      <c r="L56" s="757">
        <f t="shared" si="4"/>
        <v>0</v>
      </c>
      <c r="M56" s="747">
        <f t="shared" si="1"/>
        <v>1800</v>
      </c>
      <c r="N56" s="748"/>
    </row>
    <row r="57" spans="1:17" ht="20.25" customHeight="1" thickBot="1">
      <c r="A57" s="791"/>
      <c r="B57" s="794"/>
      <c r="C57" s="797"/>
      <c r="D57" s="800"/>
      <c r="E57" s="685">
        <v>7</v>
      </c>
      <c r="F57" s="751" t="s">
        <v>409</v>
      </c>
      <c r="G57" s="752">
        <v>5323333355</v>
      </c>
      <c r="H57" s="773">
        <v>1800</v>
      </c>
      <c r="I57" s="737"/>
      <c r="J57" s="759"/>
      <c r="K57" s="759"/>
      <c r="L57" s="760">
        <f t="shared" si="4"/>
        <v>0</v>
      </c>
      <c r="M57" s="747">
        <f t="shared" si="1"/>
        <v>1800</v>
      </c>
      <c r="N57" s="748"/>
    </row>
    <row r="58" spans="1:17" ht="20.25" customHeight="1" thickBot="1">
      <c r="A58" s="792"/>
      <c r="B58" s="795"/>
      <c r="C58" s="798"/>
      <c r="D58" s="801"/>
      <c r="E58" s="716"/>
      <c r="F58" s="717" t="s">
        <v>50</v>
      </c>
      <c r="G58" s="718"/>
      <c r="H58" s="687">
        <f t="shared" ref="H58:K58" si="21">SUM(H51:H57)</f>
        <v>12600</v>
      </c>
      <c r="I58" s="719">
        <f t="shared" si="21"/>
        <v>1000</v>
      </c>
      <c r="J58" s="719">
        <f t="shared" si="21"/>
        <v>0</v>
      </c>
      <c r="K58" s="719">
        <f t="shared" si="21"/>
        <v>0</v>
      </c>
      <c r="L58" s="730">
        <f t="shared" si="4"/>
        <v>1000</v>
      </c>
      <c r="M58" s="686">
        <f t="shared" si="1"/>
        <v>11600</v>
      </c>
      <c r="N58" s="755"/>
      <c r="O58" s="741">
        <f t="shared" ref="O58" si="22">+H58</f>
        <v>12600</v>
      </c>
      <c r="P58" s="742">
        <f t="shared" ref="P58" si="23">+L58</f>
        <v>1000</v>
      </c>
      <c r="Q58" s="743">
        <f t="shared" ref="Q58" si="24">+M58</f>
        <v>11600</v>
      </c>
    </row>
    <row r="59" spans="1:17" ht="20.25" customHeight="1" thickBot="1">
      <c r="A59" s="790">
        <v>8</v>
      </c>
      <c r="B59" s="793">
        <v>751967670</v>
      </c>
      <c r="C59" s="796">
        <v>2100</v>
      </c>
      <c r="D59" s="799">
        <v>524</v>
      </c>
      <c r="E59" s="683">
        <v>1</v>
      </c>
      <c r="F59" s="735" t="s">
        <v>410</v>
      </c>
      <c r="G59" s="736">
        <v>5336369984</v>
      </c>
      <c r="H59" s="773">
        <v>2100</v>
      </c>
      <c r="I59" s="737"/>
      <c r="J59" s="737"/>
      <c r="K59" s="737"/>
      <c r="L59" s="756">
        <f t="shared" si="4"/>
        <v>0</v>
      </c>
      <c r="M59" s="739">
        <f t="shared" ref="M59:M114" si="25">H59-L59</f>
        <v>2100</v>
      </c>
      <c r="N59" s="740"/>
    </row>
    <row r="60" spans="1:17" ht="20.25" customHeight="1" thickBot="1">
      <c r="A60" s="791"/>
      <c r="B60" s="794"/>
      <c r="C60" s="797"/>
      <c r="D60" s="800"/>
      <c r="E60" s="684">
        <v>2</v>
      </c>
      <c r="F60" s="735" t="s">
        <v>411</v>
      </c>
      <c r="G60" s="736">
        <v>5336369984</v>
      </c>
      <c r="H60" s="773">
        <v>2100</v>
      </c>
      <c r="I60" s="737"/>
      <c r="J60" s="745"/>
      <c r="K60" s="745"/>
      <c r="L60" s="757">
        <f t="shared" si="4"/>
        <v>0</v>
      </c>
      <c r="M60" s="747">
        <f t="shared" si="25"/>
        <v>2100</v>
      </c>
      <c r="N60" s="748"/>
    </row>
    <row r="61" spans="1:17" ht="20.25" customHeight="1" thickBot="1">
      <c r="A61" s="791"/>
      <c r="B61" s="794"/>
      <c r="C61" s="797"/>
      <c r="D61" s="800"/>
      <c r="E61" s="684">
        <v>3</v>
      </c>
      <c r="F61" s="735" t="s">
        <v>412</v>
      </c>
      <c r="G61" s="736">
        <v>5336369984</v>
      </c>
      <c r="H61" s="773">
        <v>2100</v>
      </c>
      <c r="I61" s="737"/>
      <c r="J61" s="745"/>
      <c r="K61" s="745"/>
      <c r="L61" s="757">
        <f t="shared" si="4"/>
        <v>0</v>
      </c>
      <c r="M61" s="747">
        <f t="shared" si="25"/>
        <v>2100</v>
      </c>
      <c r="N61" s="748"/>
    </row>
    <row r="62" spans="1:17" ht="20.25" customHeight="1" thickBot="1">
      <c r="A62" s="791"/>
      <c r="B62" s="794"/>
      <c r="C62" s="797"/>
      <c r="D62" s="800"/>
      <c r="E62" s="684">
        <v>4</v>
      </c>
      <c r="F62" s="735" t="s">
        <v>413</v>
      </c>
      <c r="G62" s="736">
        <v>5336369984</v>
      </c>
      <c r="H62" s="773">
        <v>2100</v>
      </c>
      <c r="I62" s="737"/>
      <c r="J62" s="745"/>
      <c r="K62" s="745"/>
      <c r="L62" s="757">
        <f t="shared" si="4"/>
        <v>0</v>
      </c>
      <c r="M62" s="747">
        <f t="shared" si="25"/>
        <v>2100</v>
      </c>
      <c r="N62" s="748"/>
    </row>
    <row r="63" spans="1:17" ht="20.25" customHeight="1" thickBot="1">
      <c r="A63" s="791"/>
      <c r="B63" s="794"/>
      <c r="C63" s="797"/>
      <c r="D63" s="800"/>
      <c r="E63" s="684">
        <v>5</v>
      </c>
      <c r="F63" s="735" t="s">
        <v>414</v>
      </c>
      <c r="G63" s="736">
        <v>5336369984</v>
      </c>
      <c r="H63" s="773">
        <v>2100</v>
      </c>
      <c r="I63" s="758"/>
      <c r="J63" s="745"/>
      <c r="K63" s="745"/>
      <c r="L63" s="757">
        <f t="shared" si="4"/>
        <v>0</v>
      </c>
      <c r="M63" s="747">
        <f t="shared" si="25"/>
        <v>2100</v>
      </c>
      <c r="N63" s="748"/>
    </row>
    <row r="64" spans="1:17" ht="20.25" customHeight="1" thickBot="1">
      <c r="A64" s="791"/>
      <c r="B64" s="794"/>
      <c r="C64" s="797"/>
      <c r="D64" s="800"/>
      <c r="E64" s="684">
        <v>6</v>
      </c>
      <c r="F64" s="735" t="s">
        <v>415</v>
      </c>
      <c r="G64" s="736">
        <v>5336369984</v>
      </c>
      <c r="H64" s="773">
        <v>2100</v>
      </c>
      <c r="I64" s="758"/>
      <c r="J64" s="745"/>
      <c r="K64" s="745"/>
      <c r="L64" s="757">
        <f t="shared" si="4"/>
        <v>0</v>
      </c>
      <c r="M64" s="747">
        <f t="shared" si="25"/>
        <v>2100</v>
      </c>
      <c r="N64" s="748"/>
    </row>
    <row r="65" spans="1:17" ht="20.25" customHeight="1" thickBot="1">
      <c r="A65" s="791"/>
      <c r="B65" s="794"/>
      <c r="C65" s="797"/>
      <c r="D65" s="800"/>
      <c r="E65" s="685">
        <v>7</v>
      </c>
      <c r="F65" s="735" t="s">
        <v>271</v>
      </c>
      <c r="G65" s="752"/>
      <c r="H65" s="737"/>
      <c r="I65" s="758"/>
      <c r="J65" s="759"/>
      <c r="K65" s="759"/>
      <c r="L65" s="760">
        <f t="shared" si="4"/>
        <v>0</v>
      </c>
      <c r="M65" s="747">
        <f t="shared" si="25"/>
        <v>0</v>
      </c>
      <c r="N65" s="748"/>
    </row>
    <row r="66" spans="1:17" ht="20.25" customHeight="1" thickBot="1">
      <c r="A66" s="792"/>
      <c r="B66" s="795"/>
      <c r="C66" s="798"/>
      <c r="D66" s="801"/>
      <c r="E66" s="716"/>
      <c r="F66" s="717" t="s">
        <v>50</v>
      </c>
      <c r="G66" s="718"/>
      <c r="H66" s="687">
        <f t="shared" ref="H66:K66" si="26">SUM(H59:H65)</f>
        <v>12600</v>
      </c>
      <c r="I66" s="719">
        <f t="shared" si="26"/>
        <v>0</v>
      </c>
      <c r="J66" s="719">
        <f t="shared" si="26"/>
        <v>0</v>
      </c>
      <c r="K66" s="719">
        <f t="shared" si="26"/>
        <v>0</v>
      </c>
      <c r="L66" s="730">
        <f t="shared" si="4"/>
        <v>0</v>
      </c>
      <c r="M66" s="686">
        <f t="shared" si="25"/>
        <v>12600</v>
      </c>
      <c r="N66" s="755"/>
      <c r="O66" s="741">
        <f t="shared" ref="O66" si="27">+H66</f>
        <v>12600</v>
      </c>
      <c r="P66" s="742">
        <f t="shared" ref="P66" si="28">+L66</f>
        <v>0</v>
      </c>
      <c r="Q66" s="743">
        <f t="shared" ref="Q66" si="29">+M66</f>
        <v>12600</v>
      </c>
    </row>
    <row r="67" spans="1:17" ht="20.25" customHeight="1" thickBot="1">
      <c r="A67" s="802">
        <v>9</v>
      </c>
      <c r="B67" s="805">
        <v>253797598</v>
      </c>
      <c r="C67" s="808">
        <v>1930</v>
      </c>
      <c r="D67" s="811">
        <v>563</v>
      </c>
      <c r="E67" s="683">
        <v>1</v>
      </c>
      <c r="F67" s="735" t="s">
        <v>92</v>
      </c>
      <c r="G67" s="736">
        <v>5334801714</v>
      </c>
      <c r="H67" s="773">
        <v>1930</v>
      </c>
      <c r="I67" s="737"/>
      <c r="J67" s="737"/>
      <c r="K67" s="737"/>
      <c r="L67" s="738">
        <f t="shared" si="4"/>
        <v>0</v>
      </c>
      <c r="M67" s="739">
        <f t="shared" si="25"/>
        <v>1930</v>
      </c>
      <c r="N67" s="740"/>
    </row>
    <row r="68" spans="1:17" ht="20.25" customHeight="1" thickBot="1">
      <c r="A68" s="803"/>
      <c r="B68" s="806"/>
      <c r="C68" s="809"/>
      <c r="D68" s="812"/>
      <c r="E68" s="684">
        <v>2</v>
      </c>
      <c r="F68" s="749" t="s">
        <v>94</v>
      </c>
      <c r="G68" s="736">
        <v>5334801714</v>
      </c>
      <c r="H68" s="773">
        <v>1930</v>
      </c>
      <c r="I68" s="745"/>
      <c r="J68" s="745"/>
      <c r="K68" s="745"/>
      <c r="L68" s="746">
        <f t="shared" si="4"/>
        <v>0</v>
      </c>
      <c r="M68" s="747">
        <f t="shared" si="25"/>
        <v>1930</v>
      </c>
      <c r="N68" s="748"/>
    </row>
    <row r="69" spans="1:17" ht="20.25" customHeight="1" thickBot="1">
      <c r="A69" s="803"/>
      <c r="B69" s="806"/>
      <c r="C69" s="809"/>
      <c r="D69" s="812"/>
      <c r="E69" s="684">
        <v>3</v>
      </c>
      <c r="F69" s="749" t="s">
        <v>151</v>
      </c>
      <c r="G69" s="736">
        <v>5334801714</v>
      </c>
      <c r="H69" s="773">
        <v>1930</v>
      </c>
      <c r="I69" s="745"/>
      <c r="J69" s="745"/>
      <c r="K69" s="745"/>
      <c r="L69" s="746">
        <f t="shared" si="4"/>
        <v>0</v>
      </c>
      <c r="M69" s="747">
        <f t="shared" si="25"/>
        <v>1930</v>
      </c>
      <c r="N69" s="748"/>
    </row>
    <row r="70" spans="1:17" ht="20.25" customHeight="1" thickBot="1">
      <c r="A70" s="803"/>
      <c r="B70" s="806"/>
      <c r="C70" s="809"/>
      <c r="D70" s="812"/>
      <c r="E70" s="684">
        <v>4</v>
      </c>
      <c r="F70" s="749" t="s">
        <v>166</v>
      </c>
      <c r="G70" s="736">
        <v>5334801714</v>
      </c>
      <c r="H70" s="773">
        <v>1930</v>
      </c>
      <c r="I70" s="745"/>
      <c r="J70" s="745"/>
      <c r="K70" s="745"/>
      <c r="L70" s="746">
        <f t="shared" si="4"/>
        <v>0</v>
      </c>
      <c r="M70" s="747">
        <f t="shared" si="25"/>
        <v>1930</v>
      </c>
      <c r="N70" s="748"/>
    </row>
    <row r="71" spans="1:17" ht="20.25" customHeight="1" thickBot="1">
      <c r="A71" s="803"/>
      <c r="B71" s="806"/>
      <c r="C71" s="809"/>
      <c r="D71" s="812"/>
      <c r="E71" s="684">
        <v>5</v>
      </c>
      <c r="F71" s="749" t="s">
        <v>167</v>
      </c>
      <c r="G71" s="736">
        <v>5334801714</v>
      </c>
      <c r="H71" s="773">
        <v>1930</v>
      </c>
      <c r="I71" s="745"/>
      <c r="J71" s="745"/>
      <c r="K71" s="745"/>
      <c r="L71" s="746">
        <f t="shared" ref="L71:L134" si="30">I71+J71+K71</f>
        <v>0</v>
      </c>
      <c r="M71" s="747">
        <f t="shared" si="25"/>
        <v>1930</v>
      </c>
      <c r="N71" s="748"/>
    </row>
    <row r="72" spans="1:17" ht="20.25" customHeight="1" thickBot="1">
      <c r="A72" s="803"/>
      <c r="B72" s="806"/>
      <c r="C72" s="809"/>
      <c r="D72" s="812"/>
      <c r="E72" s="684">
        <v>6</v>
      </c>
      <c r="F72" s="749" t="s">
        <v>168</v>
      </c>
      <c r="G72" s="736">
        <v>5334801714</v>
      </c>
      <c r="H72" s="773">
        <v>1930</v>
      </c>
      <c r="I72" s="745"/>
      <c r="J72" s="745"/>
      <c r="K72" s="745"/>
      <c r="L72" s="746">
        <f t="shared" si="30"/>
        <v>0</v>
      </c>
      <c r="M72" s="747">
        <f t="shared" si="25"/>
        <v>1930</v>
      </c>
      <c r="N72" s="748"/>
    </row>
    <row r="73" spans="1:17" ht="20.25" customHeight="1" thickBot="1">
      <c r="A73" s="803"/>
      <c r="B73" s="806"/>
      <c r="C73" s="809"/>
      <c r="D73" s="812"/>
      <c r="E73" s="685">
        <v>7</v>
      </c>
      <c r="F73" s="751" t="s">
        <v>169</v>
      </c>
      <c r="G73" s="736">
        <v>5334801714</v>
      </c>
      <c r="H73" s="773">
        <v>1930</v>
      </c>
      <c r="I73" s="753"/>
      <c r="J73" s="753"/>
      <c r="K73" s="753"/>
      <c r="L73" s="754">
        <f t="shared" si="30"/>
        <v>0</v>
      </c>
      <c r="M73" s="747">
        <f t="shared" si="25"/>
        <v>1930</v>
      </c>
      <c r="N73" s="748"/>
    </row>
    <row r="74" spans="1:17" ht="20.25" customHeight="1" thickBot="1">
      <c r="A74" s="804"/>
      <c r="B74" s="807"/>
      <c r="C74" s="810"/>
      <c r="D74" s="813"/>
      <c r="E74" s="716"/>
      <c r="F74" s="717" t="s">
        <v>50</v>
      </c>
      <c r="G74" s="718"/>
      <c r="H74" s="687">
        <f t="shared" ref="H74:K74" si="31">SUM(H67:H73)</f>
        <v>13510</v>
      </c>
      <c r="I74" s="719">
        <f t="shared" si="31"/>
        <v>0</v>
      </c>
      <c r="J74" s="719">
        <f t="shared" si="31"/>
        <v>0</v>
      </c>
      <c r="K74" s="719">
        <f t="shared" si="31"/>
        <v>0</v>
      </c>
      <c r="L74" s="730">
        <f t="shared" si="30"/>
        <v>0</v>
      </c>
      <c r="M74" s="686">
        <f t="shared" si="25"/>
        <v>13510</v>
      </c>
      <c r="N74" s="755"/>
      <c r="O74" s="741">
        <f t="shared" ref="O74" si="32">+H74</f>
        <v>13510</v>
      </c>
      <c r="P74" s="742">
        <f t="shared" ref="P74" si="33">+L74</f>
        <v>0</v>
      </c>
      <c r="Q74" s="743">
        <f t="shared" ref="Q74" si="34">+M74</f>
        <v>13510</v>
      </c>
    </row>
    <row r="75" spans="1:17" ht="20.25" customHeight="1" thickBot="1">
      <c r="A75" s="790">
        <v>10</v>
      </c>
      <c r="B75" s="793">
        <v>382038216</v>
      </c>
      <c r="C75" s="796">
        <v>1950</v>
      </c>
      <c r="D75" s="799">
        <v>568</v>
      </c>
      <c r="E75" s="683">
        <v>1</v>
      </c>
      <c r="F75" s="735" t="s">
        <v>491</v>
      </c>
      <c r="G75" s="736">
        <v>5334801714</v>
      </c>
      <c r="H75" s="773">
        <v>1950</v>
      </c>
      <c r="I75" s="737"/>
      <c r="J75" s="737"/>
      <c r="K75" s="737"/>
      <c r="L75" s="756">
        <f t="shared" si="30"/>
        <v>0</v>
      </c>
      <c r="M75" s="739">
        <f t="shared" si="25"/>
        <v>1950</v>
      </c>
      <c r="N75" s="740"/>
    </row>
    <row r="76" spans="1:17" ht="20.25" customHeight="1" thickBot="1">
      <c r="A76" s="791"/>
      <c r="B76" s="794"/>
      <c r="C76" s="797"/>
      <c r="D76" s="800"/>
      <c r="E76" s="684">
        <v>2</v>
      </c>
      <c r="F76" s="735" t="s">
        <v>491</v>
      </c>
      <c r="G76" s="736">
        <v>5334801714</v>
      </c>
      <c r="H76" s="773">
        <v>1950</v>
      </c>
      <c r="I76" s="758"/>
      <c r="J76" s="745"/>
      <c r="K76" s="745"/>
      <c r="L76" s="757">
        <f t="shared" si="30"/>
        <v>0</v>
      </c>
      <c r="M76" s="747">
        <f t="shared" si="25"/>
        <v>1950</v>
      </c>
      <c r="N76" s="748"/>
    </row>
    <row r="77" spans="1:17" ht="20.25" customHeight="1" thickBot="1">
      <c r="A77" s="791"/>
      <c r="B77" s="794"/>
      <c r="C77" s="797"/>
      <c r="D77" s="800"/>
      <c r="E77" s="684">
        <v>3</v>
      </c>
      <c r="F77" s="735" t="s">
        <v>491</v>
      </c>
      <c r="G77" s="736">
        <v>5334801714</v>
      </c>
      <c r="H77" s="773">
        <v>1950</v>
      </c>
      <c r="I77" s="758"/>
      <c r="J77" s="745"/>
      <c r="K77" s="745"/>
      <c r="L77" s="757">
        <f t="shared" si="30"/>
        <v>0</v>
      </c>
      <c r="M77" s="747">
        <f t="shared" si="25"/>
        <v>1950</v>
      </c>
      <c r="N77" s="748"/>
    </row>
    <row r="78" spans="1:17" ht="20.25" customHeight="1" thickBot="1">
      <c r="A78" s="791"/>
      <c r="B78" s="794"/>
      <c r="C78" s="797"/>
      <c r="D78" s="800"/>
      <c r="E78" s="684">
        <v>4</v>
      </c>
      <c r="F78" s="735" t="s">
        <v>492</v>
      </c>
      <c r="G78" s="736">
        <v>5334801714</v>
      </c>
      <c r="H78" s="773">
        <v>1950</v>
      </c>
      <c r="I78" s="758"/>
      <c r="J78" s="745"/>
      <c r="K78" s="745"/>
      <c r="L78" s="757">
        <f t="shared" si="30"/>
        <v>0</v>
      </c>
      <c r="M78" s="747">
        <f t="shared" si="25"/>
        <v>1950</v>
      </c>
      <c r="N78" s="748"/>
    </row>
    <row r="79" spans="1:17" ht="20.25" customHeight="1" thickBot="1">
      <c r="A79" s="791"/>
      <c r="B79" s="794"/>
      <c r="C79" s="797"/>
      <c r="D79" s="800"/>
      <c r="E79" s="684">
        <v>5</v>
      </c>
      <c r="F79" s="735" t="s">
        <v>491</v>
      </c>
      <c r="G79" s="736">
        <v>5334801714</v>
      </c>
      <c r="H79" s="773">
        <v>1950</v>
      </c>
      <c r="I79" s="758"/>
      <c r="J79" s="745"/>
      <c r="K79" s="745"/>
      <c r="L79" s="757">
        <f t="shared" si="30"/>
        <v>0</v>
      </c>
      <c r="M79" s="747">
        <f t="shared" si="25"/>
        <v>1950</v>
      </c>
      <c r="N79" s="748"/>
    </row>
    <row r="80" spans="1:17" ht="20.25" customHeight="1" thickBot="1">
      <c r="A80" s="791"/>
      <c r="B80" s="794"/>
      <c r="C80" s="797"/>
      <c r="D80" s="800"/>
      <c r="E80" s="684">
        <v>6</v>
      </c>
      <c r="F80" s="749" t="s">
        <v>416</v>
      </c>
      <c r="G80" s="736">
        <v>5334801714</v>
      </c>
      <c r="H80" s="773">
        <v>1950</v>
      </c>
      <c r="I80" s="758"/>
      <c r="J80" s="745"/>
      <c r="K80" s="745"/>
      <c r="L80" s="757">
        <f t="shared" si="30"/>
        <v>0</v>
      </c>
      <c r="M80" s="747">
        <f t="shared" si="25"/>
        <v>1950</v>
      </c>
      <c r="N80" s="748"/>
    </row>
    <row r="81" spans="1:17" ht="20.25" customHeight="1" thickBot="1">
      <c r="A81" s="791"/>
      <c r="B81" s="794"/>
      <c r="C81" s="797"/>
      <c r="D81" s="800"/>
      <c r="E81" s="685">
        <v>7</v>
      </c>
      <c r="F81" s="751" t="s">
        <v>417</v>
      </c>
      <c r="G81" s="736">
        <v>5334801714</v>
      </c>
      <c r="H81" s="773">
        <v>1950</v>
      </c>
      <c r="I81" s="758"/>
      <c r="J81" s="759"/>
      <c r="K81" s="759"/>
      <c r="L81" s="760">
        <f t="shared" si="30"/>
        <v>0</v>
      </c>
      <c r="M81" s="747">
        <f t="shared" si="25"/>
        <v>1950</v>
      </c>
      <c r="N81" s="748"/>
    </row>
    <row r="82" spans="1:17" ht="20.25" customHeight="1" thickBot="1">
      <c r="A82" s="792"/>
      <c r="B82" s="795"/>
      <c r="C82" s="798"/>
      <c r="D82" s="801"/>
      <c r="E82" s="716"/>
      <c r="F82" s="717" t="s">
        <v>50</v>
      </c>
      <c r="G82" s="718"/>
      <c r="H82" s="687">
        <f t="shared" ref="H82:K82" si="35">SUM(H75:H81)</f>
        <v>13650</v>
      </c>
      <c r="I82" s="719">
        <f t="shared" si="35"/>
        <v>0</v>
      </c>
      <c r="J82" s="719">
        <f t="shared" si="35"/>
        <v>0</v>
      </c>
      <c r="K82" s="719">
        <f t="shared" si="35"/>
        <v>0</v>
      </c>
      <c r="L82" s="730">
        <f t="shared" si="30"/>
        <v>0</v>
      </c>
      <c r="M82" s="686">
        <f t="shared" si="25"/>
        <v>13650</v>
      </c>
      <c r="N82" s="755"/>
      <c r="O82" s="741">
        <f t="shared" ref="O82" si="36">+H82</f>
        <v>13650</v>
      </c>
      <c r="P82" s="742">
        <f t="shared" ref="P82" si="37">+L82</f>
        <v>0</v>
      </c>
      <c r="Q82" s="743">
        <f t="shared" ref="Q82" si="38">+M82</f>
        <v>13650</v>
      </c>
    </row>
    <row r="83" spans="1:17" ht="20.25" customHeight="1" thickBot="1">
      <c r="A83" s="790">
        <v>11</v>
      </c>
      <c r="B83" s="805">
        <v>381779956</v>
      </c>
      <c r="C83" s="808">
        <v>1660</v>
      </c>
      <c r="D83" s="811">
        <v>485</v>
      </c>
      <c r="E83" s="683">
        <v>1</v>
      </c>
      <c r="F83" s="735" t="s">
        <v>418</v>
      </c>
      <c r="G83" s="736">
        <v>5367694533</v>
      </c>
      <c r="H83" s="773">
        <v>1660</v>
      </c>
      <c r="I83" s="737"/>
      <c r="J83" s="737"/>
      <c r="K83" s="737"/>
      <c r="L83" s="738">
        <f t="shared" si="30"/>
        <v>0</v>
      </c>
      <c r="M83" s="739">
        <f t="shared" si="25"/>
        <v>1660</v>
      </c>
      <c r="N83" s="740"/>
    </row>
    <row r="84" spans="1:17" ht="20.25" customHeight="1" thickBot="1">
      <c r="A84" s="791"/>
      <c r="B84" s="806"/>
      <c r="C84" s="809"/>
      <c r="D84" s="812"/>
      <c r="E84" s="684">
        <v>2</v>
      </c>
      <c r="F84" s="749" t="s">
        <v>419</v>
      </c>
      <c r="G84" s="750">
        <v>5321309310</v>
      </c>
      <c r="H84" s="773">
        <v>1660</v>
      </c>
      <c r="I84" s="745"/>
      <c r="J84" s="745"/>
      <c r="K84" s="745"/>
      <c r="L84" s="746">
        <f t="shared" si="30"/>
        <v>0</v>
      </c>
      <c r="M84" s="747">
        <f t="shared" si="25"/>
        <v>1660</v>
      </c>
      <c r="N84" s="748"/>
    </row>
    <row r="85" spans="1:17" ht="20.25" customHeight="1" thickBot="1">
      <c r="A85" s="791"/>
      <c r="B85" s="806"/>
      <c r="C85" s="809"/>
      <c r="D85" s="812"/>
      <c r="E85" s="684">
        <v>3</v>
      </c>
      <c r="F85" s="749" t="s">
        <v>420</v>
      </c>
      <c r="G85" s="750">
        <v>5321309310</v>
      </c>
      <c r="H85" s="773">
        <v>1660</v>
      </c>
      <c r="I85" s="745"/>
      <c r="J85" s="745"/>
      <c r="K85" s="745"/>
      <c r="L85" s="746">
        <f t="shared" si="30"/>
        <v>0</v>
      </c>
      <c r="M85" s="747">
        <f t="shared" si="25"/>
        <v>1660</v>
      </c>
      <c r="N85" s="748"/>
    </row>
    <row r="86" spans="1:17" ht="20.25" customHeight="1" thickBot="1">
      <c r="A86" s="791"/>
      <c r="B86" s="806"/>
      <c r="C86" s="809"/>
      <c r="D86" s="812"/>
      <c r="E86" s="684">
        <v>4</v>
      </c>
      <c r="F86" s="749" t="s">
        <v>421</v>
      </c>
      <c r="G86" s="750">
        <v>5324352557</v>
      </c>
      <c r="H86" s="773">
        <v>1660</v>
      </c>
      <c r="I86" s="745"/>
      <c r="J86" s="745"/>
      <c r="K86" s="745"/>
      <c r="L86" s="746">
        <f t="shared" si="30"/>
        <v>0</v>
      </c>
      <c r="M86" s="747">
        <f t="shared" si="25"/>
        <v>1660</v>
      </c>
      <c r="N86" s="748"/>
    </row>
    <row r="87" spans="1:17" ht="20.25" customHeight="1" thickBot="1">
      <c r="A87" s="791"/>
      <c r="B87" s="806"/>
      <c r="C87" s="809"/>
      <c r="D87" s="812"/>
      <c r="E87" s="684">
        <v>5</v>
      </c>
      <c r="F87" s="749" t="s">
        <v>422</v>
      </c>
      <c r="G87" s="750">
        <v>5468842792</v>
      </c>
      <c r="H87" s="773">
        <v>1660</v>
      </c>
      <c r="I87" s="745"/>
      <c r="J87" s="745"/>
      <c r="K87" s="745"/>
      <c r="L87" s="746">
        <f t="shared" si="30"/>
        <v>0</v>
      </c>
      <c r="M87" s="747">
        <f t="shared" si="25"/>
        <v>1660</v>
      </c>
      <c r="N87" s="748"/>
    </row>
    <row r="88" spans="1:17" ht="20.25" customHeight="1" thickBot="1">
      <c r="A88" s="791"/>
      <c r="B88" s="806"/>
      <c r="C88" s="809"/>
      <c r="D88" s="812"/>
      <c r="E88" s="684">
        <v>6</v>
      </c>
      <c r="F88" s="749" t="s">
        <v>423</v>
      </c>
      <c r="G88" s="750">
        <v>5317347760</v>
      </c>
      <c r="H88" s="773">
        <v>1660</v>
      </c>
      <c r="I88" s="745"/>
      <c r="J88" s="745"/>
      <c r="K88" s="745"/>
      <c r="L88" s="746">
        <f t="shared" si="30"/>
        <v>0</v>
      </c>
      <c r="M88" s="747">
        <f t="shared" si="25"/>
        <v>1660</v>
      </c>
      <c r="N88" s="748"/>
    </row>
    <row r="89" spans="1:17" ht="20.25" customHeight="1" thickBot="1">
      <c r="A89" s="791"/>
      <c r="B89" s="806"/>
      <c r="C89" s="809"/>
      <c r="D89" s="812"/>
      <c r="E89" s="685">
        <v>7</v>
      </c>
      <c r="F89" s="751" t="s">
        <v>424</v>
      </c>
      <c r="G89" s="752">
        <v>5317347760</v>
      </c>
      <c r="H89" s="773">
        <v>1660</v>
      </c>
      <c r="I89" s="753"/>
      <c r="J89" s="753"/>
      <c r="K89" s="753"/>
      <c r="L89" s="754">
        <f t="shared" si="30"/>
        <v>0</v>
      </c>
      <c r="M89" s="747">
        <f t="shared" si="25"/>
        <v>1660</v>
      </c>
      <c r="N89" s="748"/>
    </row>
    <row r="90" spans="1:17" ht="20.25" customHeight="1" thickBot="1">
      <c r="A90" s="792"/>
      <c r="B90" s="807"/>
      <c r="C90" s="810"/>
      <c r="D90" s="813"/>
      <c r="E90" s="716"/>
      <c r="F90" s="717" t="s">
        <v>50</v>
      </c>
      <c r="G90" s="718"/>
      <c r="H90" s="687">
        <f t="shared" ref="H90:K90" si="39">SUM(H83:H89)</f>
        <v>11620</v>
      </c>
      <c r="I90" s="719">
        <f t="shared" si="39"/>
        <v>0</v>
      </c>
      <c r="J90" s="719">
        <f t="shared" si="39"/>
        <v>0</v>
      </c>
      <c r="K90" s="719">
        <f t="shared" si="39"/>
        <v>0</v>
      </c>
      <c r="L90" s="730">
        <f t="shared" si="30"/>
        <v>0</v>
      </c>
      <c r="M90" s="686">
        <f t="shared" si="25"/>
        <v>11620</v>
      </c>
      <c r="N90" s="755"/>
      <c r="O90" s="741">
        <f t="shared" ref="O90" si="40">+H90</f>
        <v>11620</v>
      </c>
      <c r="P90" s="742">
        <f t="shared" ref="P90" si="41">+L90</f>
        <v>0</v>
      </c>
      <c r="Q90" s="743">
        <f t="shared" ref="Q90" si="42">+M90</f>
        <v>11620</v>
      </c>
    </row>
    <row r="91" spans="1:17" ht="20.25" customHeight="1" thickBot="1">
      <c r="A91" s="802">
        <v>12</v>
      </c>
      <c r="B91" s="793">
        <v>253648815</v>
      </c>
      <c r="C91" s="796">
        <v>1840</v>
      </c>
      <c r="D91" s="799">
        <v>537</v>
      </c>
      <c r="E91" s="683">
        <v>1</v>
      </c>
      <c r="F91" s="735" t="s">
        <v>93</v>
      </c>
      <c r="G91" s="736">
        <v>5459447200</v>
      </c>
      <c r="H91" s="773">
        <v>1840</v>
      </c>
      <c r="I91" s="737"/>
      <c r="J91" s="737"/>
      <c r="K91" s="737"/>
      <c r="L91" s="756">
        <f t="shared" si="30"/>
        <v>0</v>
      </c>
      <c r="M91" s="739">
        <f t="shared" si="25"/>
        <v>1840</v>
      </c>
      <c r="N91" s="740"/>
    </row>
    <row r="92" spans="1:17" ht="20.25" customHeight="1" thickBot="1">
      <c r="A92" s="803"/>
      <c r="B92" s="794"/>
      <c r="C92" s="797"/>
      <c r="D92" s="800"/>
      <c r="E92" s="684">
        <v>2</v>
      </c>
      <c r="F92" s="735" t="s">
        <v>93</v>
      </c>
      <c r="G92" s="736">
        <v>5459447200</v>
      </c>
      <c r="H92" s="773">
        <v>1840</v>
      </c>
      <c r="I92" s="758"/>
      <c r="J92" s="745"/>
      <c r="K92" s="745"/>
      <c r="L92" s="757">
        <f t="shared" si="30"/>
        <v>0</v>
      </c>
      <c r="M92" s="747">
        <f t="shared" si="25"/>
        <v>1840</v>
      </c>
      <c r="N92" s="748"/>
    </row>
    <row r="93" spans="1:17" ht="20.25" customHeight="1" thickBot="1">
      <c r="A93" s="803"/>
      <c r="B93" s="794"/>
      <c r="C93" s="797"/>
      <c r="D93" s="800"/>
      <c r="E93" s="684">
        <v>3</v>
      </c>
      <c r="F93" s="735" t="s">
        <v>93</v>
      </c>
      <c r="G93" s="736">
        <v>5459447200</v>
      </c>
      <c r="H93" s="773">
        <v>1840</v>
      </c>
      <c r="I93" s="758"/>
      <c r="J93" s="745"/>
      <c r="K93" s="745"/>
      <c r="L93" s="757">
        <f t="shared" si="30"/>
        <v>0</v>
      </c>
      <c r="M93" s="747">
        <f t="shared" si="25"/>
        <v>1840</v>
      </c>
      <c r="N93" s="748"/>
    </row>
    <row r="94" spans="1:17" ht="20.25" customHeight="1" thickBot="1">
      <c r="A94" s="803"/>
      <c r="B94" s="794"/>
      <c r="C94" s="797"/>
      <c r="D94" s="800"/>
      <c r="E94" s="684">
        <v>4</v>
      </c>
      <c r="F94" s="761" t="s">
        <v>445</v>
      </c>
      <c r="G94" s="750">
        <v>5373836272</v>
      </c>
      <c r="H94" s="773">
        <v>1840</v>
      </c>
      <c r="I94" s="758"/>
      <c r="J94" s="745"/>
      <c r="K94" s="745"/>
      <c r="L94" s="757">
        <f t="shared" si="30"/>
        <v>0</v>
      </c>
      <c r="M94" s="747">
        <f t="shared" si="25"/>
        <v>1840</v>
      </c>
      <c r="N94" s="748"/>
    </row>
    <row r="95" spans="1:17" ht="20.25" customHeight="1" thickBot="1">
      <c r="A95" s="803"/>
      <c r="B95" s="794"/>
      <c r="C95" s="797"/>
      <c r="D95" s="800"/>
      <c r="E95" s="684">
        <v>5</v>
      </c>
      <c r="F95" s="749" t="s">
        <v>170</v>
      </c>
      <c r="G95" s="750">
        <v>5054858377</v>
      </c>
      <c r="H95" s="773">
        <v>1840</v>
      </c>
      <c r="I95" s="758">
        <v>200</v>
      </c>
      <c r="J95" s="745">
        <v>1640</v>
      </c>
      <c r="K95" s="745"/>
      <c r="L95" s="757">
        <f t="shared" si="30"/>
        <v>1840</v>
      </c>
      <c r="M95" s="747">
        <f t="shared" si="25"/>
        <v>0</v>
      </c>
      <c r="N95" s="748"/>
    </row>
    <row r="96" spans="1:17" ht="20.25" customHeight="1" thickBot="1">
      <c r="A96" s="803"/>
      <c r="B96" s="794"/>
      <c r="C96" s="797"/>
      <c r="D96" s="800"/>
      <c r="E96" s="684">
        <v>6</v>
      </c>
      <c r="F96" s="779" t="s">
        <v>171</v>
      </c>
      <c r="G96" s="750">
        <v>5334801714</v>
      </c>
      <c r="H96" s="773">
        <v>1840</v>
      </c>
      <c r="I96" s="758"/>
      <c r="J96" s="745"/>
      <c r="K96" s="745"/>
      <c r="L96" s="757">
        <f t="shared" si="30"/>
        <v>0</v>
      </c>
      <c r="M96" s="747">
        <f t="shared" si="25"/>
        <v>1840</v>
      </c>
      <c r="N96" s="748"/>
    </row>
    <row r="97" spans="1:17" ht="20.25" customHeight="1" thickBot="1">
      <c r="A97" s="803"/>
      <c r="B97" s="794"/>
      <c r="C97" s="797"/>
      <c r="D97" s="800"/>
      <c r="E97" s="685">
        <v>7</v>
      </c>
      <c r="F97" s="751" t="s">
        <v>172</v>
      </c>
      <c r="G97" s="752">
        <v>5054858377</v>
      </c>
      <c r="H97" s="773">
        <v>1840</v>
      </c>
      <c r="I97" s="758">
        <v>1840</v>
      </c>
      <c r="J97" s="759"/>
      <c r="K97" s="759"/>
      <c r="L97" s="760">
        <f t="shared" si="30"/>
        <v>1840</v>
      </c>
      <c r="M97" s="747">
        <f t="shared" si="25"/>
        <v>0</v>
      </c>
      <c r="N97" s="748"/>
    </row>
    <row r="98" spans="1:17" ht="20.25" customHeight="1" thickBot="1">
      <c r="A98" s="804"/>
      <c r="B98" s="795"/>
      <c r="C98" s="798"/>
      <c r="D98" s="801"/>
      <c r="E98" s="716"/>
      <c r="F98" s="717" t="s">
        <v>50</v>
      </c>
      <c r="G98" s="718"/>
      <c r="H98" s="687">
        <f t="shared" ref="H98:K98" si="43">SUM(H91:H97)</f>
        <v>12880</v>
      </c>
      <c r="I98" s="719">
        <f t="shared" si="43"/>
        <v>2040</v>
      </c>
      <c r="J98" s="719">
        <f t="shared" si="43"/>
        <v>1640</v>
      </c>
      <c r="K98" s="719">
        <f t="shared" si="43"/>
        <v>0</v>
      </c>
      <c r="L98" s="730">
        <f t="shared" si="30"/>
        <v>3680</v>
      </c>
      <c r="M98" s="686">
        <f t="shared" si="25"/>
        <v>9200</v>
      </c>
      <c r="N98" s="755"/>
      <c r="O98" s="741">
        <f t="shared" ref="O98" si="44">+H98</f>
        <v>12880</v>
      </c>
      <c r="P98" s="742">
        <f t="shared" ref="P98" si="45">+L98</f>
        <v>3680</v>
      </c>
      <c r="Q98" s="743">
        <f t="shared" ref="Q98" si="46">+M98</f>
        <v>9200</v>
      </c>
    </row>
    <row r="99" spans="1:17" ht="20.25" customHeight="1" thickBot="1">
      <c r="A99" s="790">
        <v>13</v>
      </c>
      <c r="B99" s="805">
        <v>382038209</v>
      </c>
      <c r="C99" s="808">
        <v>1715</v>
      </c>
      <c r="D99" s="811">
        <v>500</v>
      </c>
      <c r="E99" s="683">
        <v>1</v>
      </c>
      <c r="F99" s="735" t="s">
        <v>173</v>
      </c>
      <c r="G99" s="736">
        <v>5397373422</v>
      </c>
      <c r="H99" s="773">
        <v>1715</v>
      </c>
      <c r="I99" s="737"/>
      <c r="J99" s="737"/>
      <c r="K99" s="737"/>
      <c r="L99" s="738">
        <f t="shared" si="30"/>
        <v>0</v>
      </c>
      <c r="M99" s="739">
        <f t="shared" si="25"/>
        <v>1715</v>
      </c>
      <c r="N99" s="740"/>
    </row>
    <row r="100" spans="1:17" ht="20.25" customHeight="1" thickBot="1">
      <c r="A100" s="791"/>
      <c r="B100" s="806"/>
      <c r="C100" s="809"/>
      <c r="D100" s="812"/>
      <c r="E100" s="684">
        <v>2</v>
      </c>
      <c r="F100" s="735" t="s">
        <v>173</v>
      </c>
      <c r="G100" s="736">
        <v>5397373422</v>
      </c>
      <c r="H100" s="773">
        <v>1715</v>
      </c>
      <c r="I100" s="745"/>
      <c r="J100" s="745"/>
      <c r="K100" s="745"/>
      <c r="L100" s="746">
        <f t="shared" si="30"/>
        <v>0</v>
      </c>
      <c r="M100" s="747">
        <f t="shared" si="25"/>
        <v>1715</v>
      </c>
      <c r="N100" s="748"/>
    </row>
    <row r="101" spans="1:17" ht="20.25" customHeight="1" thickBot="1">
      <c r="A101" s="791"/>
      <c r="B101" s="806"/>
      <c r="C101" s="809"/>
      <c r="D101" s="812"/>
      <c r="E101" s="684">
        <v>3</v>
      </c>
      <c r="F101" s="735" t="s">
        <v>173</v>
      </c>
      <c r="G101" s="736">
        <v>5397373422</v>
      </c>
      <c r="H101" s="773">
        <v>1715</v>
      </c>
      <c r="I101" s="745"/>
      <c r="J101" s="745"/>
      <c r="K101" s="745"/>
      <c r="L101" s="746">
        <f t="shared" si="30"/>
        <v>0</v>
      </c>
      <c r="M101" s="747">
        <f t="shared" si="25"/>
        <v>1715</v>
      </c>
      <c r="N101" s="748"/>
    </row>
    <row r="102" spans="1:17" ht="20.25" customHeight="1" thickBot="1">
      <c r="A102" s="791"/>
      <c r="B102" s="806"/>
      <c r="C102" s="809"/>
      <c r="D102" s="812"/>
      <c r="E102" s="684">
        <v>4</v>
      </c>
      <c r="F102" s="735" t="s">
        <v>266</v>
      </c>
      <c r="G102" s="750">
        <v>5322279291</v>
      </c>
      <c r="H102" s="773">
        <v>1715</v>
      </c>
      <c r="I102" s="745"/>
      <c r="J102" s="745"/>
      <c r="K102" s="745"/>
      <c r="L102" s="746">
        <f t="shared" si="30"/>
        <v>0</v>
      </c>
      <c r="M102" s="747">
        <f t="shared" si="25"/>
        <v>1715</v>
      </c>
      <c r="N102" s="748"/>
    </row>
    <row r="103" spans="1:17" ht="20.25" customHeight="1" thickBot="1">
      <c r="A103" s="791"/>
      <c r="B103" s="806"/>
      <c r="C103" s="809"/>
      <c r="D103" s="812"/>
      <c r="E103" s="684">
        <v>5</v>
      </c>
      <c r="F103" s="735" t="s">
        <v>425</v>
      </c>
      <c r="G103" s="750">
        <v>5445473533</v>
      </c>
      <c r="H103" s="773">
        <v>1715</v>
      </c>
      <c r="I103" s="745"/>
      <c r="J103" s="745"/>
      <c r="K103" s="745"/>
      <c r="L103" s="746">
        <f t="shared" si="30"/>
        <v>0</v>
      </c>
      <c r="M103" s="747">
        <f t="shared" si="25"/>
        <v>1715</v>
      </c>
      <c r="N103" s="748"/>
    </row>
    <row r="104" spans="1:17" ht="20.25" customHeight="1" thickBot="1">
      <c r="A104" s="791"/>
      <c r="B104" s="806"/>
      <c r="C104" s="809"/>
      <c r="D104" s="812"/>
      <c r="E104" s="684">
        <v>6</v>
      </c>
      <c r="F104" s="762" t="s">
        <v>155</v>
      </c>
      <c r="G104" s="750">
        <v>5336226833</v>
      </c>
      <c r="H104" s="773">
        <v>1715</v>
      </c>
      <c r="I104" s="745"/>
      <c r="J104" s="745"/>
      <c r="K104" s="745"/>
      <c r="L104" s="746">
        <f t="shared" si="30"/>
        <v>0</v>
      </c>
      <c r="M104" s="747">
        <f t="shared" si="25"/>
        <v>1715</v>
      </c>
      <c r="N104" s="748"/>
    </row>
    <row r="105" spans="1:17" ht="20.25" customHeight="1" thickBot="1">
      <c r="A105" s="791"/>
      <c r="B105" s="806"/>
      <c r="C105" s="809"/>
      <c r="D105" s="812"/>
      <c r="E105" s="685">
        <v>7</v>
      </c>
      <c r="F105" s="762" t="s">
        <v>174</v>
      </c>
      <c r="G105" s="750">
        <v>5336226833</v>
      </c>
      <c r="H105" s="773">
        <v>1715</v>
      </c>
      <c r="I105" s="753">
        <v>1715</v>
      </c>
      <c r="J105" s="753"/>
      <c r="K105" s="753"/>
      <c r="L105" s="754">
        <f t="shared" si="30"/>
        <v>1715</v>
      </c>
      <c r="M105" s="747">
        <f t="shared" si="25"/>
        <v>0</v>
      </c>
      <c r="N105" s="748"/>
    </row>
    <row r="106" spans="1:17" ht="20.25" customHeight="1" thickBot="1">
      <c r="A106" s="792"/>
      <c r="B106" s="807"/>
      <c r="C106" s="810"/>
      <c r="D106" s="813"/>
      <c r="E106" s="716"/>
      <c r="F106" s="717" t="s">
        <v>50</v>
      </c>
      <c r="G106" s="718"/>
      <c r="H106" s="687">
        <f t="shared" ref="H106:K106" si="47">SUM(H99:H105)</f>
        <v>12005</v>
      </c>
      <c r="I106" s="719">
        <f t="shared" si="47"/>
        <v>1715</v>
      </c>
      <c r="J106" s="719">
        <f t="shared" si="47"/>
        <v>0</v>
      </c>
      <c r="K106" s="719">
        <f t="shared" si="47"/>
        <v>0</v>
      </c>
      <c r="L106" s="730">
        <f t="shared" si="30"/>
        <v>1715</v>
      </c>
      <c r="M106" s="686">
        <f t="shared" si="25"/>
        <v>10290</v>
      </c>
      <c r="N106" s="755"/>
      <c r="O106" s="741">
        <f t="shared" ref="O106" si="48">+H106</f>
        <v>12005</v>
      </c>
      <c r="P106" s="742">
        <f t="shared" ref="P106" si="49">+L106</f>
        <v>1715</v>
      </c>
      <c r="Q106" s="743">
        <f t="shared" ref="Q106" si="50">+M106</f>
        <v>10290</v>
      </c>
    </row>
    <row r="107" spans="1:17" ht="20.25" customHeight="1" thickBot="1">
      <c r="A107" s="790">
        <v>14</v>
      </c>
      <c r="B107" s="793">
        <v>253823224</v>
      </c>
      <c r="C107" s="796">
        <v>1770</v>
      </c>
      <c r="D107" s="799">
        <v>518</v>
      </c>
      <c r="E107" s="683">
        <v>1</v>
      </c>
      <c r="F107" s="735" t="s">
        <v>176</v>
      </c>
      <c r="G107" s="736">
        <v>5324475682</v>
      </c>
      <c r="H107" s="773">
        <v>1770</v>
      </c>
      <c r="I107" s="737">
        <v>1770</v>
      </c>
      <c r="J107" s="737"/>
      <c r="K107" s="737"/>
      <c r="L107" s="756">
        <f t="shared" si="30"/>
        <v>1770</v>
      </c>
      <c r="M107" s="739">
        <f t="shared" si="25"/>
        <v>0</v>
      </c>
      <c r="N107" s="740"/>
    </row>
    <row r="108" spans="1:17" ht="20.25" customHeight="1" thickBot="1">
      <c r="A108" s="791"/>
      <c r="B108" s="794"/>
      <c r="C108" s="797"/>
      <c r="D108" s="800"/>
      <c r="E108" s="684">
        <v>2</v>
      </c>
      <c r="F108" s="735" t="s">
        <v>176</v>
      </c>
      <c r="G108" s="736">
        <v>5324475682</v>
      </c>
      <c r="H108" s="773">
        <v>1770</v>
      </c>
      <c r="I108" s="758">
        <v>230</v>
      </c>
      <c r="J108" s="745"/>
      <c r="K108" s="745"/>
      <c r="L108" s="757">
        <f t="shared" si="30"/>
        <v>230</v>
      </c>
      <c r="M108" s="747">
        <f t="shared" si="25"/>
        <v>1540</v>
      </c>
      <c r="N108" s="748"/>
    </row>
    <row r="109" spans="1:17" ht="20.25" customHeight="1" thickBot="1">
      <c r="A109" s="791"/>
      <c r="B109" s="794"/>
      <c r="C109" s="797"/>
      <c r="D109" s="800"/>
      <c r="E109" s="684">
        <v>3</v>
      </c>
      <c r="F109" s="735" t="s">
        <v>176</v>
      </c>
      <c r="G109" s="736">
        <v>5324475682</v>
      </c>
      <c r="H109" s="773">
        <v>1770</v>
      </c>
      <c r="I109" s="770"/>
      <c r="J109" s="745"/>
      <c r="K109" s="745"/>
      <c r="L109" s="757">
        <f t="shared" si="30"/>
        <v>0</v>
      </c>
      <c r="M109" s="747">
        <f t="shared" si="25"/>
        <v>1770</v>
      </c>
      <c r="N109" s="748"/>
    </row>
    <row r="110" spans="1:17" ht="20.25" customHeight="1" thickBot="1">
      <c r="A110" s="791"/>
      <c r="B110" s="794"/>
      <c r="C110" s="797"/>
      <c r="D110" s="800"/>
      <c r="E110" s="684">
        <v>4</v>
      </c>
      <c r="F110" s="735" t="s">
        <v>175</v>
      </c>
      <c r="G110" s="750">
        <v>5325673337</v>
      </c>
      <c r="H110" s="773">
        <v>1770</v>
      </c>
      <c r="I110" s="758">
        <v>1750</v>
      </c>
      <c r="J110" s="745"/>
      <c r="K110" s="745"/>
      <c r="L110" s="757">
        <f t="shared" si="30"/>
        <v>1750</v>
      </c>
      <c r="M110" s="747">
        <f t="shared" si="25"/>
        <v>20</v>
      </c>
      <c r="N110" s="748"/>
    </row>
    <row r="111" spans="1:17" ht="20.25" customHeight="1" thickBot="1">
      <c r="A111" s="791"/>
      <c r="B111" s="794"/>
      <c r="C111" s="797"/>
      <c r="D111" s="800"/>
      <c r="E111" s="684">
        <v>5</v>
      </c>
      <c r="F111" s="735" t="s">
        <v>175</v>
      </c>
      <c r="G111" s="750">
        <v>5325673337</v>
      </c>
      <c r="H111" s="773">
        <v>1770</v>
      </c>
      <c r="I111" s="758">
        <v>1750</v>
      </c>
      <c r="J111" s="745"/>
      <c r="K111" s="745"/>
      <c r="L111" s="757">
        <f t="shared" si="30"/>
        <v>1750</v>
      </c>
      <c r="M111" s="747">
        <f t="shared" si="25"/>
        <v>20</v>
      </c>
      <c r="N111" s="748"/>
    </row>
    <row r="112" spans="1:17" ht="20.25" customHeight="1" thickBot="1">
      <c r="A112" s="791"/>
      <c r="B112" s="794"/>
      <c r="C112" s="797"/>
      <c r="D112" s="800"/>
      <c r="E112" s="684">
        <v>6</v>
      </c>
      <c r="F112" s="735" t="s">
        <v>176</v>
      </c>
      <c r="G112" s="750">
        <v>5324475682</v>
      </c>
      <c r="H112" s="773">
        <v>1770</v>
      </c>
      <c r="I112" s="758"/>
      <c r="J112" s="745"/>
      <c r="K112" s="745"/>
      <c r="L112" s="757">
        <f t="shared" si="30"/>
        <v>0</v>
      </c>
      <c r="M112" s="747">
        <f t="shared" si="25"/>
        <v>1770</v>
      </c>
      <c r="N112" s="748"/>
    </row>
    <row r="113" spans="1:17" ht="20.25" customHeight="1" thickBot="1">
      <c r="A113" s="791"/>
      <c r="B113" s="794"/>
      <c r="C113" s="797"/>
      <c r="D113" s="800"/>
      <c r="E113" s="685">
        <v>7</v>
      </c>
      <c r="F113" s="735" t="s">
        <v>500</v>
      </c>
      <c r="G113" s="752">
        <v>5337114070</v>
      </c>
      <c r="H113" s="773">
        <v>1770</v>
      </c>
      <c r="I113" s="758"/>
      <c r="J113" s="759"/>
      <c r="K113" s="759"/>
      <c r="L113" s="760">
        <f t="shared" si="30"/>
        <v>0</v>
      </c>
      <c r="M113" s="747">
        <f t="shared" si="25"/>
        <v>1770</v>
      </c>
      <c r="N113" s="748"/>
    </row>
    <row r="114" spans="1:17" ht="20.25" customHeight="1" thickBot="1">
      <c r="A114" s="792"/>
      <c r="B114" s="795"/>
      <c r="C114" s="798"/>
      <c r="D114" s="801"/>
      <c r="E114" s="716"/>
      <c r="F114" s="717" t="s">
        <v>50</v>
      </c>
      <c r="G114" s="718"/>
      <c r="H114" s="687">
        <f t="shared" ref="H114:K114" si="51">SUM(H107:H113)</f>
        <v>12390</v>
      </c>
      <c r="I114" s="719">
        <f t="shared" si="51"/>
        <v>5500</v>
      </c>
      <c r="J114" s="719">
        <f t="shared" si="51"/>
        <v>0</v>
      </c>
      <c r="K114" s="719">
        <f t="shared" si="51"/>
        <v>0</v>
      </c>
      <c r="L114" s="730">
        <f t="shared" si="30"/>
        <v>5500</v>
      </c>
      <c r="M114" s="686">
        <f t="shared" si="25"/>
        <v>6890</v>
      </c>
      <c r="N114" s="755"/>
      <c r="O114" s="741">
        <f t="shared" ref="O114" si="52">+H114</f>
        <v>12390</v>
      </c>
      <c r="P114" s="742">
        <f t="shared" ref="P114" si="53">+L114</f>
        <v>5500</v>
      </c>
      <c r="Q114" s="743">
        <f t="shared" ref="Q114" si="54">+M114</f>
        <v>6890</v>
      </c>
    </row>
    <row r="115" spans="1:17" ht="20.25" customHeight="1" thickBot="1">
      <c r="A115" s="802">
        <v>15</v>
      </c>
      <c r="B115" s="805">
        <v>382038206</v>
      </c>
      <c r="C115" s="808">
        <v>1960</v>
      </c>
      <c r="D115" s="811">
        <v>572</v>
      </c>
      <c r="E115" s="683">
        <v>1</v>
      </c>
      <c r="F115" s="735" t="s">
        <v>153</v>
      </c>
      <c r="G115" s="750">
        <v>5335498022</v>
      </c>
      <c r="H115" s="773">
        <v>1960</v>
      </c>
      <c r="I115" s="737"/>
      <c r="J115" s="737"/>
      <c r="K115" s="737"/>
      <c r="L115" s="738">
        <f t="shared" si="30"/>
        <v>0</v>
      </c>
      <c r="M115" s="739">
        <f t="shared" ref="M115:M178" si="55">H115-L115</f>
        <v>1960</v>
      </c>
      <c r="N115" s="740"/>
    </row>
    <row r="116" spans="1:17" ht="20.25" customHeight="1" thickBot="1">
      <c r="A116" s="803"/>
      <c r="B116" s="806"/>
      <c r="C116" s="809"/>
      <c r="D116" s="812"/>
      <c r="E116" s="684">
        <v>2</v>
      </c>
      <c r="F116" s="735" t="s">
        <v>154</v>
      </c>
      <c r="G116" s="750">
        <v>5335498022</v>
      </c>
      <c r="H116" s="773">
        <v>1960</v>
      </c>
      <c r="I116" s="745"/>
      <c r="J116" s="745"/>
      <c r="K116" s="745"/>
      <c r="L116" s="746">
        <f t="shared" si="30"/>
        <v>0</v>
      </c>
      <c r="M116" s="747">
        <f t="shared" si="55"/>
        <v>1960</v>
      </c>
      <c r="N116" s="748"/>
    </row>
    <row r="117" spans="1:17" ht="20.25" customHeight="1" thickBot="1">
      <c r="A117" s="803"/>
      <c r="B117" s="806"/>
      <c r="C117" s="809"/>
      <c r="D117" s="812"/>
      <c r="E117" s="684">
        <v>3</v>
      </c>
      <c r="F117" s="749" t="s">
        <v>177</v>
      </c>
      <c r="G117" s="750">
        <v>5335498022</v>
      </c>
      <c r="H117" s="773">
        <v>1960</v>
      </c>
      <c r="I117" s="745"/>
      <c r="J117" s="745"/>
      <c r="K117" s="745"/>
      <c r="L117" s="746">
        <f t="shared" si="30"/>
        <v>0</v>
      </c>
      <c r="M117" s="747">
        <f t="shared" si="55"/>
        <v>1960</v>
      </c>
      <c r="N117" s="748"/>
    </row>
    <row r="118" spans="1:17" ht="20.25" customHeight="1" thickBot="1">
      <c r="A118" s="803"/>
      <c r="B118" s="806"/>
      <c r="C118" s="809"/>
      <c r="D118" s="812"/>
      <c r="E118" s="684">
        <v>4</v>
      </c>
      <c r="F118" s="749" t="s">
        <v>273</v>
      </c>
      <c r="G118" s="750">
        <v>5456874564</v>
      </c>
      <c r="H118" s="773">
        <v>1960</v>
      </c>
      <c r="I118" s="745"/>
      <c r="J118" s="745"/>
      <c r="K118" s="745"/>
      <c r="L118" s="746">
        <f t="shared" si="30"/>
        <v>0</v>
      </c>
      <c r="M118" s="747">
        <f t="shared" si="55"/>
        <v>1960</v>
      </c>
      <c r="N118" s="748"/>
    </row>
    <row r="119" spans="1:17" ht="20.25" customHeight="1" thickBot="1">
      <c r="A119" s="803"/>
      <c r="B119" s="806"/>
      <c r="C119" s="809"/>
      <c r="D119" s="812"/>
      <c r="E119" s="684">
        <v>5</v>
      </c>
      <c r="F119" s="749" t="s">
        <v>426</v>
      </c>
      <c r="G119" s="750">
        <v>5354114034</v>
      </c>
      <c r="H119" s="773">
        <v>1960</v>
      </c>
      <c r="I119" s="745"/>
      <c r="J119" s="745"/>
      <c r="K119" s="745"/>
      <c r="L119" s="746">
        <f t="shared" si="30"/>
        <v>0</v>
      </c>
      <c r="M119" s="747">
        <f t="shared" si="55"/>
        <v>1960</v>
      </c>
      <c r="N119" s="748"/>
    </row>
    <row r="120" spans="1:17" ht="20.25" customHeight="1" thickBot="1">
      <c r="A120" s="803"/>
      <c r="B120" s="806"/>
      <c r="C120" s="809"/>
      <c r="D120" s="812"/>
      <c r="E120" s="684">
        <v>6</v>
      </c>
      <c r="F120" s="749" t="s">
        <v>427</v>
      </c>
      <c r="G120" s="750">
        <v>5360201134</v>
      </c>
      <c r="H120" s="773">
        <v>1960</v>
      </c>
      <c r="I120" s="745">
        <v>1960</v>
      </c>
      <c r="J120" s="745"/>
      <c r="K120" s="745"/>
      <c r="L120" s="746">
        <f t="shared" si="30"/>
        <v>1960</v>
      </c>
      <c r="M120" s="747">
        <f t="shared" si="55"/>
        <v>0</v>
      </c>
      <c r="N120" s="748"/>
    </row>
    <row r="121" spans="1:17" ht="20.25" customHeight="1" thickBot="1">
      <c r="A121" s="803"/>
      <c r="B121" s="806"/>
      <c r="C121" s="809"/>
      <c r="D121" s="812"/>
      <c r="E121" s="685">
        <v>7</v>
      </c>
      <c r="F121" s="749" t="s">
        <v>470</v>
      </c>
      <c r="G121" s="752">
        <v>5366847332</v>
      </c>
      <c r="H121" s="773">
        <v>1960</v>
      </c>
      <c r="I121" s="753">
        <v>100</v>
      </c>
      <c r="J121" s="753">
        <v>1860</v>
      </c>
      <c r="K121" s="753"/>
      <c r="L121" s="754">
        <f t="shared" si="30"/>
        <v>1960</v>
      </c>
      <c r="M121" s="747">
        <f t="shared" si="55"/>
        <v>0</v>
      </c>
      <c r="N121" s="748"/>
    </row>
    <row r="122" spans="1:17" ht="20.25" customHeight="1" thickBot="1">
      <c r="A122" s="804"/>
      <c r="B122" s="807"/>
      <c r="C122" s="810"/>
      <c r="D122" s="813"/>
      <c r="E122" s="716"/>
      <c r="F122" s="717" t="s">
        <v>50</v>
      </c>
      <c r="G122" s="718"/>
      <c r="H122" s="687">
        <f t="shared" ref="H122:K122" si="56">SUM(H115:H121)</f>
        <v>13720</v>
      </c>
      <c r="I122" s="719">
        <f t="shared" si="56"/>
        <v>2060</v>
      </c>
      <c r="J122" s="719">
        <f t="shared" si="56"/>
        <v>1860</v>
      </c>
      <c r="K122" s="719">
        <f t="shared" si="56"/>
        <v>0</v>
      </c>
      <c r="L122" s="730">
        <f t="shared" si="30"/>
        <v>3920</v>
      </c>
      <c r="M122" s="686">
        <f t="shared" si="55"/>
        <v>9800</v>
      </c>
      <c r="N122" s="755"/>
      <c r="O122" s="741">
        <f t="shared" ref="O122" si="57">+H122</f>
        <v>13720</v>
      </c>
      <c r="P122" s="742">
        <f t="shared" ref="P122" si="58">+L122</f>
        <v>3920</v>
      </c>
      <c r="Q122" s="743">
        <f t="shared" ref="Q122" si="59">+M122</f>
        <v>9800</v>
      </c>
    </row>
    <row r="123" spans="1:17" ht="20.25" customHeight="1" thickBot="1">
      <c r="A123" s="790">
        <v>16</v>
      </c>
      <c r="B123" s="793">
        <v>751915412</v>
      </c>
      <c r="C123" s="796">
        <v>1750</v>
      </c>
      <c r="D123" s="799">
        <v>510</v>
      </c>
      <c r="E123" s="683">
        <v>1</v>
      </c>
      <c r="F123" s="735" t="s">
        <v>133</v>
      </c>
      <c r="G123" s="736">
        <v>5353038023</v>
      </c>
      <c r="H123" s="773">
        <v>1750</v>
      </c>
      <c r="I123" s="737"/>
      <c r="J123" s="737"/>
      <c r="K123" s="737"/>
      <c r="L123" s="756">
        <f t="shared" si="30"/>
        <v>0</v>
      </c>
      <c r="M123" s="739">
        <f t="shared" si="55"/>
        <v>1750</v>
      </c>
      <c r="N123" s="740"/>
    </row>
    <row r="124" spans="1:17" ht="20.25" customHeight="1" thickBot="1">
      <c r="A124" s="791"/>
      <c r="B124" s="794"/>
      <c r="C124" s="797"/>
      <c r="D124" s="800"/>
      <c r="E124" s="684">
        <v>2</v>
      </c>
      <c r="F124" s="735" t="s">
        <v>133</v>
      </c>
      <c r="G124" s="736">
        <v>5353038023</v>
      </c>
      <c r="H124" s="773">
        <v>1750</v>
      </c>
      <c r="I124" s="758"/>
      <c r="J124" s="745"/>
      <c r="K124" s="745"/>
      <c r="L124" s="757">
        <f t="shared" si="30"/>
        <v>0</v>
      </c>
      <c r="M124" s="747">
        <f t="shared" si="55"/>
        <v>1750</v>
      </c>
      <c r="N124" s="748"/>
    </row>
    <row r="125" spans="1:17" ht="20.25" customHeight="1" thickBot="1">
      <c r="A125" s="791"/>
      <c r="B125" s="794"/>
      <c r="C125" s="797"/>
      <c r="D125" s="800"/>
      <c r="E125" s="684">
        <v>3</v>
      </c>
      <c r="F125" s="749" t="s">
        <v>178</v>
      </c>
      <c r="G125" s="750">
        <v>5327645812</v>
      </c>
      <c r="H125" s="773">
        <v>1750</v>
      </c>
      <c r="I125" s="758"/>
      <c r="J125" s="745"/>
      <c r="K125" s="745"/>
      <c r="L125" s="757">
        <f t="shared" si="30"/>
        <v>0</v>
      </c>
      <c r="M125" s="747">
        <f t="shared" si="55"/>
        <v>1750</v>
      </c>
      <c r="N125" s="748"/>
    </row>
    <row r="126" spans="1:17" ht="20.25" customHeight="1" thickBot="1">
      <c r="A126" s="791"/>
      <c r="B126" s="794"/>
      <c r="C126" s="797"/>
      <c r="D126" s="800"/>
      <c r="E126" s="684">
        <v>4</v>
      </c>
      <c r="F126" s="749" t="s">
        <v>428</v>
      </c>
      <c r="G126" s="750">
        <v>5327645812</v>
      </c>
      <c r="H126" s="773">
        <v>1750</v>
      </c>
      <c r="I126" s="758"/>
      <c r="J126" s="745"/>
      <c r="K126" s="745"/>
      <c r="L126" s="757">
        <f t="shared" si="30"/>
        <v>0</v>
      </c>
      <c r="M126" s="747">
        <f t="shared" si="55"/>
        <v>1750</v>
      </c>
      <c r="N126" s="748"/>
    </row>
    <row r="127" spans="1:17" ht="20.25" customHeight="1" thickBot="1">
      <c r="A127" s="791"/>
      <c r="B127" s="794"/>
      <c r="C127" s="797"/>
      <c r="D127" s="800"/>
      <c r="E127" s="684">
        <v>5</v>
      </c>
      <c r="F127" s="749" t="s">
        <v>429</v>
      </c>
      <c r="G127" s="750">
        <v>5327645812</v>
      </c>
      <c r="H127" s="773">
        <v>1750</v>
      </c>
      <c r="I127" s="758"/>
      <c r="J127" s="745"/>
      <c r="K127" s="745"/>
      <c r="L127" s="757">
        <f t="shared" si="30"/>
        <v>0</v>
      </c>
      <c r="M127" s="747">
        <f t="shared" si="55"/>
        <v>1750</v>
      </c>
      <c r="N127" s="748"/>
    </row>
    <row r="128" spans="1:17" ht="20.25" customHeight="1" thickBot="1">
      <c r="A128" s="791"/>
      <c r="B128" s="794"/>
      <c r="C128" s="797"/>
      <c r="D128" s="800"/>
      <c r="E128" s="684">
        <v>6</v>
      </c>
      <c r="F128" s="749" t="s">
        <v>493</v>
      </c>
      <c r="G128" s="750">
        <v>5072317885</v>
      </c>
      <c r="H128" s="773">
        <v>1750</v>
      </c>
      <c r="I128" s="758"/>
      <c r="J128" s="745"/>
      <c r="K128" s="745"/>
      <c r="L128" s="757">
        <f t="shared" si="30"/>
        <v>0</v>
      </c>
      <c r="M128" s="747">
        <f t="shared" si="55"/>
        <v>1750</v>
      </c>
      <c r="N128" s="748"/>
    </row>
    <row r="129" spans="1:17" ht="20.25" customHeight="1" thickBot="1">
      <c r="A129" s="791"/>
      <c r="B129" s="794"/>
      <c r="C129" s="797"/>
      <c r="D129" s="800"/>
      <c r="E129" s="685">
        <v>7</v>
      </c>
      <c r="F129" s="749" t="s">
        <v>149</v>
      </c>
      <c r="G129" s="752">
        <v>5324971287</v>
      </c>
      <c r="H129" s="773">
        <v>1750</v>
      </c>
      <c r="I129" s="758"/>
      <c r="J129" s="759"/>
      <c r="K129" s="759"/>
      <c r="L129" s="760">
        <f t="shared" si="30"/>
        <v>0</v>
      </c>
      <c r="M129" s="747">
        <f t="shared" si="55"/>
        <v>1750</v>
      </c>
      <c r="N129" s="748"/>
    </row>
    <row r="130" spans="1:17" ht="20.25" customHeight="1" thickBot="1">
      <c r="A130" s="792"/>
      <c r="B130" s="795"/>
      <c r="C130" s="798"/>
      <c r="D130" s="801"/>
      <c r="E130" s="716"/>
      <c r="F130" s="717" t="s">
        <v>50</v>
      </c>
      <c r="G130" s="718"/>
      <c r="H130" s="687">
        <f t="shared" ref="H130:K130" si="60">SUM(H123:H129)</f>
        <v>12250</v>
      </c>
      <c r="I130" s="719">
        <f t="shared" si="60"/>
        <v>0</v>
      </c>
      <c r="J130" s="719">
        <f t="shared" si="60"/>
        <v>0</v>
      </c>
      <c r="K130" s="719">
        <f t="shared" si="60"/>
        <v>0</v>
      </c>
      <c r="L130" s="730">
        <f t="shared" si="30"/>
        <v>0</v>
      </c>
      <c r="M130" s="686">
        <f t="shared" si="55"/>
        <v>12250</v>
      </c>
      <c r="N130" s="755"/>
      <c r="O130" s="741">
        <f t="shared" ref="O130" si="61">+H130</f>
        <v>12250</v>
      </c>
      <c r="P130" s="742">
        <f t="shared" ref="P130" si="62">+L130</f>
        <v>0</v>
      </c>
      <c r="Q130" s="743">
        <f t="shared" ref="Q130" si="63">+M130</f>
        <v>12250</v>
      </c>
    </row>
    <row r="131" spans="1:17" ht="20.25" customHeight="1" thickBot="1">
      <c r="A131" s="790">
        <v>17</v>
      </c>
      <c r="B131" s="805">
        <v>382038210</v>
      </c>
      <c r="C131" s="808">
        <v>2050</v>
      </c>
      <c r="D131" s="811">
        <v>598</v>
      </c>
      <c r="E131" s="683">
        <v>1</v>
      </c>
      <c r="F131" s="735" t="s">
        <v>96</v>
      </c>
      <c r="G131" s="736">
        <v>5322260686</v>
      </c>
      <c r="H131" s="773">
        <v>2050</v>
      </c>
      <c r="I131" s="737"/>
      <c r="J131" s="737"/>
      <c r="K131" s="737"/>
      <c r="L131" s="738">
        <f t="shared" si="30"/>
        <v>0</v>
      </c>
      <c r="M131" s="739">
        <f t="shared" si="55"/>
        <v>2050</v>
      </c>
      <c r="N131" s="740"/>
    </row>
    <row r="132" spans="1:17" ht="20.25" customHeight="1" thickBot="1">
      <c r="A132" s="791"/>
      <c r="B132" s="806"/>
      <c r="C132" s="809"/>
      <c r="D132" s="812"/>
      <c r="E132" s="684">
        <v>2</v>
      </c>
      <c r="F132" s="749" t="s">
        <v>430</v>
      </c>
      <c r="G132" s="736">
        <v>5322260686</v>
      </c>
      <c r="H132" s="773">
        <v>2050</v>
      </c>
      <c r="I132" s="745"/>
      <c r="J132" s="745"/>
      <c r="K132" s="745"/>
      <c r="L132" s="746">
        <f t="shared" si="30"/>
        <v>0</v>
      </c>
      <c r="M132" s="747">
        <f t="shared" si="55"/>
        <v>2050</v>
      </c>
      <c r="N132" s="748"/>
    </row>
    <row r="133" spans="1:17" ht="20.25" customHeight="1" thickBot="1">
      <c r="A133" s="791"/>
      <c r="B133" s="806"/>
      <c r="C133" s="809"/>
      <c r="D133" s="812"/>
      <c r="E133" s="684">
        <v>3</v>
      </c>
      <c r="F133" s="749" t="s">
        <v>431</v>
      </c>
      <c r="G133" s="736">
        <v>5322260686</v>
      </c>
      <c r="H133" s="773">
        <v>2050</v>
      </c>
      <c r="I133" s="745"/>
      <c r="J133" s="745"/>
      <c r="K133" s="745"/>
      <c r="L133" s="746">
        <f t="shared" si="30"/>
        <v>0</v>
      </c>
      <c r="M133" s="747">
        <f t="shared" si="55"/>
        <v>2050</v>
      </c>
      <c r="N133" s="748"/>
    </row>
    <row r="134" spans="1:17" ht="20.25" customHeight="1" thickBot="1">
      <c r="A134" s="791"/>
      <c r="B134" s="806"/>
      <c r="C134" s="809"/>
      <c r="D134" s="812"/>
      <c r="E134" s="684">
        <v>4</v>
      </c>
      <c r="F134" s="749" t="s">
        <v>432</v>
      </c>
      <c r="G134" s="736">
        <v>5322260686</v>
      </c>
      <c r="H134" s="773">
        <v>2050</v>
      </c>
      <c r="I134" s="745"/>
      <c r="J134" s="745"/>
      <c r="K134" s="745"/>
      <c r="L134" s="746">
        <f t="shared" si="30"/>
        <v>0</v>
      </c>
      <c r="M134" s="747">
        <f t="shared" si="55"/>
        <v>2050</v>
      </c>
      <c r="N134" s="748"/>
    </row>
    <row r="135" spans="1:17" ht="20.25" customHeight="1" thickBot="1">
      <c r="A135" s="791"/>
      <c r="B135" s="806"/>
      <c r="C135" s="809"/>
      <c r="D135" s="812"/>
      <c r="E135" s="684">
        <v>5</v>
      </c>
      <c r="F135" s="749" t="s">
        <v>433</v>
      </c>
      <c r="G135" s="736">
        <v>5322260686</v>
      </c>
      <c r="H135" s="773">
        <v>2050</v>
      </c>
      <c r="I135" s="745"/>
      <c r="J135" s="745"/>
      <c r="K135" s="745"/>
      <c r="L135" s="746">
        <f t="shared" ref="L135:L198" si="64">I135+J135+K135</f>
        <v>0</v>
      </c>
      <c r="M135" s="747">
        <f t="shared" si="55"/>
        <v>2050</v>
      </c>
      <c r="N135" s="748"/>
    </row>
    <row r="136" spans="1:17" ht="20.25" customHeight="1" thickBot="1">
      <c r="A136" s="791"/>
      <c r="B136" s="806"/>
      <c r="C136" s="809"/>
      <c r="D136" s="812"/>
      <c r="E136" s="684">
        <v>6</v>
      </c>
      <c r="F136" s="749" t="s">
        <v>96</v>
      </c>
      <c r="G136" s="736">
        <v>5322260686</v>
      </c>
      <c r="H136" s="773">
        <v>2050</v>
      </c>
      <c r="I136" s="745"/>
      <c r="J136" s="745"/>
      <c r="K136" s="745"/>
      <c r="L136" s="746">
        <f t="shared" si="64"/>
        <v>0</v>
      </c>
      <c r="M136" s="747">
        <f t="shared" si="55"/>
        <v>2050</v>
      </c>
      <c r="N136" s="748"/>
    </row>
    <row r="137" spans="1:17" ht="20.25" customHeight="1" thickBot="1">
      <c r="A137" s="791"/>
      <c r="B137" s="806"/>
      <c r="C137" s="809"/>
      <c r="D137" s="812"/>
      <c r="E137" s="685">
        <v>7</v>
      </c>
      <c r="F137" s="749" t="s">
        <v>96</v>
      </c>
      <c r="G137" s="736">
        <v>5322260686</v>
      </c>
      <c r="H137" s="773">
        <v>2050</v>
      </c>
      <c r="I137" s="753"/>
      <c r="J137" s="753"/>
      <c r="K137" s="753"/>
      <c r="L137" s="754">
        <f t="shared" si="64"/>
        <v>0</v>
      </c>
      <c r="M137" s="747">
        <f t="shared" si="55"/>
        <v>2050</v>
      </c>
      <c r="N137" s="748"/>
    </row>
    <row r="138" spans="1:17" ht="20.25" customHeight="1" thickBot="1">
      <c r="A138" s="792"/>
      <c r="B138" s="807"/>
      <c r="C138" s="810"/>
      <c r="D138" s="813"/>
      <c r="E138" s="716"/>
      <c r="F138" s="717" t="s">
        <v>50</v>
      </c>
      <c r="G138" s="718"/>
      <c r="H138" s="687">
        <f t="shared" ref="H138:K138" si="65">SUM(H131:H137)</f>
        <v>14350</v>
      </c>
      <c r="I138" s="719">
        <f t="shared" si="65"/>
        <v>0</v>
      </c>
      <c r="J138" s="719">
        <f t="shared" si="65"/>
        <v>0</v>
      </c>
      <c r="K138" s="719">
        <f t="shared" si="65"/>
        <v>0</v>
      </c>
      <c r="L138" s="730">
        <f t="shared" si="64"/>
        <v>0</v>
      </c>
      <c r="M138" s="686">
        <f t="shared" si="55"/>
        <v>14350</v>
      </c>
      <c r="N138" s="755"/>
      <c r="O138" s="741">
        <f t="shared" ref="O138" si="66">+H138</f>
        <v>14350</v>
      </c>
      <c r="P138" s="742">
        <f t="shared" ref="P138" si="67">+L138</f>
        <v>0</v>
      </c>
      <c r="Q138" s="743">
        <f t="shared" ref="Q138" si="68">+M138</f>
        <v>14350</v>
      </c>
    </row>
    <row r="139" spans="1:17" ht="20.25" customHeight="1" thickBot="1">
      <c r="A139" s="802">
        <v>18</v>
      </c>
      <c r="B139" s="793">
        <v>751915782</v>
      </c>
      <c r="C139" s="796">
        <v>2000</v>
      </c>
      <c r="D139" s="799">
        <v>589</v>
      </c>
      <c r="E139" s="683">
        <v>1</v>
      </c>
      <c r="F139" s="735" t="s">
        <v>96</v>
      </c>
      <c r="G139" s="736">
        <v>5322260686</v>
      </c>
      <c r="H139" s="773">
        <v>2000</v>
      </c>
      <c r="I139" s="737"/>
      <c r="J139" s="737"/>
      <c r="K139" s="737"/>
      <c r="L139" s="756">
        <f t="shared" si="64"/>
        <v>0</v>
      </c>
      <c r="M139" s="739">
        <f t="shared" si="55"/>
        <v>2000</v>
      </c>
      <c r="N139" s="740"/>
    </row>
    <row r="140" spans="1:17" ht="20.25" customHeight="1" thickBot="1">
      <c r="A140" s="803"/>
      <c r="B140" s="794"/>
      <c r="C140" s="797"/>
      <c r="D140" s="800"/>
      <c r="E140" s="684">
        <v>2</v>
      </c>
      <c r="F140" s="735" t="s">
        <v>656</v>
      </c>
      <c r="G140" s="750"/>
      <c r="H140" s="773">
        <v>2000</v>
      </c>
      <c r="I140" s="758">
        <v>2000</v>
      </c>
      <c r="J140" s="745"/>
      <c r="K140" s="745"/>
      <c r="L140" s="757">
        <f t="shared" si="64"/>
        <v>2000</v>
      </c>
      <c r="M140" s="747">
        <f t="shared" si="55"/>
        <v>0</v>
      </c>
      <c r="N140" s="748"/>
    </row>
    <row r="141" spans="1:17" ht="20.25" customHeight="1" thickBot="1">
      <c r="A141" s="803"/>
      <c r="B141" s="794"/>
      <c r="C141" s="797"/>
      <c r="D141" s="800"/>
      <c r="E141" s="684">
        <v>3</v>
      </c>
      <c r="F141" s="735" t="s">
        <v>657</v>
      </c>
      <c r="G141" s="750">
        <v>5334923944</v>
      </c>
      <c r="H141" s="773">
        <v>2000</v>
      </c>
      <c r="I141" s="758">
        <v>2000</v>
      </c>
      <c r="J141" s="745"/>
      <c r="K141" s="745"/>
      <c r="L141" s="757">
        <f t="shared" si="64"/>
        <v>2000</v>
      </c>
      <c r="M141" s="747">
        <f t="shared" si="55"/>
        <v>0</v>
      </c>
      <c r="N141" s="748"/>
    </row>
    <row r="142" spans="1:17" ht="20.25" customHeight="1" thickBot="1">
      <c r="A142" s="803"/>
      <c r="B142" s="794"/>
      <c r="C142" s="797"/>
      <c r="D142" s="800"/>
      <c r="E142" s="684">
        <v>4</v>
      </c>
      <c r="F142" s="749" t="s">
        <v>658</v>
      </c>
      <c r="G142" s="750"/>
      <c r="H142" s="773">
        <v>2000</v>
      </c>
      <c r="I142" s="758">
        <v>2000</v>
      </c>
      <c r="J142" s="745"/>
      <c r="K142" s="745"/>
      <c r="L142" s="757">
        <f t="shared" si="64"/>
        <v>2000</v>
      </c>
      <c r="M142" s="747">
        <f t="shared" si="55"/>
        <v>0</v>
      </c>
      <c r="N142" s="748"/>
    </row>
    <row r="143" spans="1:17" ht="20.25" customHeight="1" thickBot="1">
      <c r="A143" s="803"/>
      <c r="B143" s="794"/>
      <c r="C143" s="797"/>
      <c r="D143" s="800"/>
      <c r="E143" s="684">
        <v>5</v>
      </c>
      <c r="F143" s="749" t="s">
        <v>96</v>
      </c>
      <c r="G143" s="750"/>
      <c r="H143" s="773">
        <v>2000</v>
      </c>
      <c r="I143" s="758"/>
      <c r="J143" s="745"/>
      <c r="K143" s="745"/>
      <c r="L143" s="757">
        <f t="shared" si="64"/>
        <v>0</v>
      </c>
      <c r="M143" s="747">
        <f t="shared" si="55"/>
        <v>2000</v>
      </c>
      <c r="N143" s="748"/>
    </row>
    <row r="144" spans="1:17" ht="20.25" customHeight="1" thickBot="1">
      <c r="A144" s="803"/>
      <c r="B144" s="794"/>
      <c r="C144" s="797"/>
      <c r="D144" s="800"/>
      <c r="E144" s="684">
        <v>6</v>
      </c>
      <c r="F144" s="749" t="s">
        <v>501</v>
      </c>
      <c r="G144" s="750">
        <v>5337114070</v>
      </c>
      <c r="H144" s="773">
        <v>2000</v>
      </c>
      <c r="I144" s="758"/>
      <c r="J144" s="745"/>
      <c r="K144" s="745"/>
      <c r="L144" s="757">
        <f t="shared" si="64"/>
        <v>0</v>
      </c>
      <c r="M144" s="747">
        <f t="shared" si="55"/>
        <v>2000</v>
      </c>
      <c r="N144" s="748"/>
    </row>
    <row r="145" spans="1:17" ht="20.25" customHeight="1" thickBot="1">
      <c r="A145" s="803"/>
      <c r="B145" s="794"/>
      <c r="C145" s="797"/>
      <c r="D145" s="800"/>
      <c r="E145" s="685">
        <v>7</v>
      </c>
      <c r="F145" s="751" t="s">
        <v>286</v>
      </c>
      <c r="G145" s="752">
        <v>5366847332</v>
      </c>
      <c r="H145" s="773">
        <v>2000</v>
      </c>
      <c r="I145" s="758">
        <v>2000</v>
      </c>
      <c r="J145" s="759"/>
      <c r="K145" s="759"/>
      <c r="L145" s="760">
        <f t="shared" si="64"/>
        <v>2000</v>
      </c>
      <c r="M145" s="747">
        <f t="shared" si="55"/>
        <v>0</v>
      </c>
      <c r="N145" s="748"/>
    </row>
    <row r="146" spans="1:17" ht="20.25" customHeight="1" thickBot="1">
      <c r="A146" s="804"/>
      <c r="B146" s="795"/>
      <c r="C146" s="798"/>
      <c r="D146" s="801"/>
      <c r="E146" s="716"/>
      <c r="F146" s="717" t="s">
        <v>50</v>
      </c>
      <c r="G146" s="718"/>
      <c r="H146" s="687">
        <f t="shared" ref="H146:K146" si="69">SUM(H139:H145)</f>
        <v>14000</v>
      </c>
      <c r="I146" s="719">
        <f t="shared" si="69"/>
        <v>8000</v>
      </c>
      <c r="J146" s="719">
        <f t="shared" si="69"/>
        <v>0</v>
      </c>
      <c r="K146" s="719">
        <f t="shared" si="69"/>
        <v>0</v>
      </c>
      <c r="L146" s="730">
        <f t="shared" si="64"/>
        <v>8000</v>
      </c>
      <c r="M146" s="686">
        <f t="shared" si="55"/>
        <v>6000</v>
      </c>
      <c r="N146" s="755"/>
      <c r="O146" s="741">
        <f t="shared" ref="O146" si="70">+H146</f>
        <v>14000</v>
      </c>
      <c r="P146" s="742">
        <f t="shared" ref="P146" si="71">+L146</f>
        <v>8000</v>
      </c>
      <c r="Q146" s="743">
        <f t="shared" ref="Q146" si="72">+M146</f>
        <v>6000</v>
      </c>
    </row>
    <row r="147" spans="1:17" ht="20.25" customHeight="1" thickBot="1">
      <c r="A147" s="790">
        <v>19</v>
      </c>
      <c r="B147" s="805">
        <v>253849210</v>
      </c>
      <c r="C147" s="808"/>
      <c r="D147" s="811">
        <v>551</v>
      </c>
      <c r="E147" s="683">
        <v>1</v>
      </c>
      <c r="F147" s="735" t="s">
        <v>494</v>
      </c>
      <c r="G147" s="736">
        <v>5326157831</v>
      </c>
      <c r="H147" s="773">
        <v>13000</v>
      </c>
      <c r="I147" s="737">
        <v>400</v>
      </c>
      <c r="J147" s="737"/>
      <c r="K147" s="737"/>
      <c r="L147" s="738">
        <f t="shared" si="64"/>
        <v>400</v>
      </c>
      <c r="M147" s="739">
        <f t="shared" si="55"/>
        <v>12600</v>
      </c>
      <c r="N147" s="740"/>
    </row>
    <row r="148" spans="1:17" ht="20.25" customHeight="1" thickBot="1">
      <c r="A148" s="791"/>
      <c r="B148" s="806"/>
      <c r="C148" s="809"/>
      <c r="D148" s="812"/>
      <c r="E148" s="684">
        <v>2</v>
      </c>
      <c r="F148" s="735" t="s">
        <v>494</v>
      </c>
      <c r="G148" s="736">
        <v>5326157831</v>
      </c>
      <c r="H148" s="773"/>
      <c r="I148" s="745"/>
      <c r="J148" s="745"/>
      <c r="K148" s="745"/>
      <c r="L148" s="746">
        <f t="shared" si="64"/>
        <v>0</v>
      </c>
      <c r="M148" s="747">
        <f t="shared" si="55"/>
        <v>0</v>
      </c>
      <c r="N148" s="748"/>
    </row>
    <row r="149" spans="1:17" ht="20.25" customHeight="1" thickBot="1">
      <c r="A149" s="791"/>
      <c r="B149" s="806"/>
      <c r="C149" s="809"/>
      <c r="D149" s="812"/>
      <c r="E149" s="684">
        <v>3</v>
      </c>
      <c r="F149" s="735" t="s">
        <v>494</v>
      </c>
      <c r="G149" s="736">
        <v>5326157831</v>
      </c>
      <c r="H149" s="773"/>
      <c r="I149" s="745"/>
      <c r="J149" s="745"/>
      <c r="K149" s="745"/>
      <c r="L149" s="746">
        <f t="shared" si="64"/>
        <v>0</v>
      </c>
      <c r="M149" s="747">
        <f t="shared" si="55"/>
        <v>0</v>
      </c>
      <c r="N149" s="748"/>
    </row>
    <row r="150" spans="1:17" ht="20.25" customHeight="1" thickBot="1">
      <c r="A150" s="791"/>
      <c r="B150" s="806"/>
      <c r="C150" s="809"/>
      <c r="D150" s="812"/>
      <c r="E150" s="684">
        <v>4</v>
      </c>
      <c r="F150" s="735" t="s">
        <v>494</v>
      </c>
      <c r="G150" s="736">
        <v>5326157831</v>
      </c>
      <c r="H150" s="773"/>
      <c r="I150" s="745"/>
      <c r="J150" s="745"/>
      <c r="K150" s="745"/>
      <c r="L150" s="746">
        <f t="shared" si="64"/>
        <v>0</v>
      </c>
      <c r="M150" s="747">
        <f t="shared" si="55"/>
        <v>0</v>
      </c>
      <c r="N150" s="748"/>
    </row>
    <row r="151" spans="1:17" ht="20.25" customHeight="1" thickBot="1">
      <c r="A151" s="791"/>
      <c r="B151" s="806"/>
      <c r="C151" s="809"/>
      <c r="D151" s="812"/>
      <c r="E151" s="684">
        <v>5</v>
      </c>
      <c r="F151" s="735" t="s">
        <v>494</v>
      </c>
      <c r="G151" s="736">
        <v>5326157831</v>
      </c>
      <c r="H151" s="773"/>
      <c r="I151" s="745"/>
      <c r="J151" s="745"/>
      <c r="K151" s="745"/>
      <c r="L151" s="746">
        <f t="shared" si="64"/>
        <v>0</v>
      </c>
      <c r="M151" s="747">
        <f t="shared" si="55"/>
        <v>0</v>
      </c>
      <c r="N151" s="748"/>
    </row>
    <row r="152" spans="1:17" ht="20.25" customHeight="1" thickBot="1">
      <c r="A152" s="791"/>
      <c r="B152" s="806"/>
      <c r="C152" s="809"/>
      <c r="D152" s="812"/>
      <c r="E152" s="684">
        <v>6</v>
      </c>
      <c r="F152" s="735" t="s">
        <v>494</v>
      </c>
      <c r="G152" s="736">
        <v>5326157831</v>
      </c>
      <c r="H152" s="773"/>
      <c r="I152" s="745"/>
      <c r="J152" s="745"/>
      <c r="K152" s="745"/>
      <c r="L152" s="746">
        <f t="shared" si="64"/>
        <v>0</v>
      </c>
      <c r="M152" s="747">
        <f t="shared" si="55"/>
        <v>0</v>
      </c>
      <c r="N152" s="748"/>
    </row>
    <row r="153" spans="1:17" ht="20.25" customHeight="1" thickBot="1">
      <c r="A153" s="791"/>
      <c r="B153" s="806"/>
      <c r="C153" s="809"/>
      <c r="D153" s="812"/>
      <c r="E153" s="685">
        <v>7</v>
      </c>
      <c r="F153" s="735" t="s">
        <v>494</v>
      </c>
      <c r="G153" s="736">
        <v>5326157831</v>
      </c>
      <c r="H153" s="773"/>
      <c r="I153" s="753"/>
      <c r="J153" s="753"/>
      <c r="K153" s="753"/>
      <c r="L153" s="754">
        <f t="shared" si="64"/>
        <v>0</v>
      </c>
      <c r="M153" s="747">
        <f t="shared" si="55"/>
        <v>0</v>
      </c>
      <c r="N153" s="748"/>
    </row>
    <row r="154" spans="1:17" ht="20.25" customHeight="1" thickBot="1">
      <c r="A154" s="792"/>
      <c r="B154" s="807"/>
      <c r="C154" s="810"/>
      <c r="D154" s="813"/>
      <c r="E154" s="716"/>
      <c r="F154" s="717" t="s">
        <v>50</v>
      </c>
      <c r="G154" s="718"/>
      <c r="H154" s="687">
        <f t="shared" ref="H154:K154" si="73">SUM(H147:H153)</f>
        <v>13000</v>
      </c>
      <c r="I154" s="719">
        <f t="shared" si="73"/>
        <v>400</v>
      </c>
      <c r="J154" s="719">
        <f t="shared" si="73"/>
        <v>0</v>
      </c>
      <c r="K154" s="719">
        <f t="shared" si="73"/>
        <v>0</v>
      </c>
      <c r="L154" s="730">
        <f t="shared" si="64"/>
        <v>400</v>
      </c>
      <c r="M154" s="686">
        <f t="shared" si="55"/>
        <v>12600</v>
      </c>
      <c r="N154" s="755"/>
      <c r="O154" s="741">
        <f t="shared" ref="O154" si="74">+H154</f>
        <v>13000</v>
      </c>
      <c r="P154" s="742">
        <f t="shared" ref="P154" si="75">+L154</f>
        <v>400</v>
      </c>
      <c r="Q154" s="743">
        <f t="shared" ref="Q154" si="76">+M154</f>
        <v>12600</v>
      </c>
    </row>
    <row r="155" spans="1:17" ht="20.25" customHeight="1" thickBot="1">
      <c r="A155" s="790">
        <v>20</v>
      </c>
      <c r="B155" s="793">
        <v>651437132</v>
      </c>
      <c r="C155" s="796">
        <v>2000</v>
      </c>
      <c r="D155" s="799">
        <v>590</v>
      </c>
      <c r="E155" s="683">
        <v>1</v>
      </c>
      <c r="F155" s="735" t="s">
        <v>120</v>
      </c>
      <c r="G155" s="736">
        <v>3522408210</v>
      </c>
      <c r="H155" s="773">
        <v>2000</v>
      </c>
      <c r="I155" s="737">
        <v>1000</v>
      </c>
      <c r="J155" s="737"/>
      <c r="K155" s="737"/>
      <c r="L155" s="756">
        <f t="shared" si="64"/>
        <v>1000</v>
      </c>
      <c r="M155" s="739">
        <f t="shared" si="55"/>
        <v>1000</v>
      </c>
      <c r="N155" s="740"/>
    </row>
    <row r="156" spans="1:17" ht="20.25" customHeight="1" thickBot="1">
      <c r="A156" s="791"/>
      <c r="B156" s="794"/>
      <c r="C156" s="797"/>
      <c r="D156" s="800"/>
      <c r="E156" s="684">
        <v>2</v>
      </c>
      <c r="F156" s="735" t="s">
        <v>119</v>
      </c>
      <c r="G156" s="750">
        <v>5365337424</v>
      </c>
      <c r="H156" s="773">
        <v>2000</v>
      </c>
      <c r="I156" s="758"/>
      <c r="J156" s="745"/>
      <c r="K156" s="745"/>
      <c r="L156" s="757">
        <f t="shared" si="64"/>
        <v>0</v>
      </c>
      <c r="M156" s="747">
        <f t="shared" si="55"/>
        <v>2000</v>
      </c>
      <c r="N156" s="748"/>
    </row>
    <row r="157" spans="1:17" ht="20.25" customHeight="1" thickBot="1">
      <c r="A157" s="791"/>
      <c r="B157" s="794"/>
      <c r="C157" s="797"/>
      <c r="D157" s="800"/>
      <c r="E157" s="684">
        <v>3</v>
      </c>
      <c r="F157" s="735" t="s">
        <v>504</v>
      </c>
      <c r="G157" s="750">
        <v>5076802138</v>
      </c>
      <c r="H157" s="773">
        <v>2000</v>
      </c>
      <c r="I157" s="758"/>
      <c r="J157" s="745"/>
      <c r="K157" s="745"/>
      <c r="L157" s="757">
        <f t="shared" si="64"/>
        <v>0</v>
      </c>
      <c r="M157" s="747">
        <f t="shared" si="55"/>
        <v>2000</v>
      </c>
      <c r="N157" s="748"/>
    </row>
    <row r="158" spans="1:17" ht="20.25" customHeight="1" thickBot="1">
      <c r="A158" s="791"/>
      <c r="B158" s="794"/>
      <c r="C158" s="797"/>
      <c r="D158" s="800"/>
      <c r="E158" s="684">
        <v>4</v>
      </c>
      <c r="F158" s="735" t="s">
        <v>659</v>
      </c>
      <c r="G158" s="750">
        <v>5442926638</v>
      </c>
      <c r="H158" s="773">
        <v>2000</v>
      </c>
      <c r="I158" s="758">
        <v>2000</v>
      </c>
      <c r="J158" s="745"/>
      <c r="K158" s="745"/>
      <c r="L158" s="757">
        <f t="shared" si="64"/>
        <v>2000</v>
      </c>
      <c r="M158" s="747">
        <f t="shared" si="55"/>
        <v>0</v>
      </c>
      <c r="N158" s="748"/>
    </row>
    <row r="159" spans="1:17" ht="20.25" customHeight="1" thickBot="1">
      <c r="A159" s="791"/>
      <c r="B159" s="794"/>
      <c r="C159" s="797"/>
      <c r="D159" s="800"/>
      <c r="E159" s="684">
        <v>5</v>
      </c>
      <c r="F159" s="735" t="s">
        <v>434</v>
      </c>
      <c r="G159" s="750">
        <v>5325048977</v>
      </c>
      <c r="H159" s="773">
        <v>2000</v>
      </c>
      <c r="I159" s="758">
        <v>250</v>
      </c>
      <c r="J159" s="745"/>
      <c r="K159" s="745"/>
      <c r="L159" s="757">
        <f t="shared" si="64"/>
        <v>250</v>
      </c>
      <c r="M159" s="747">
        <f t="shared" si="55"/>
        <v>1750</v>
      </c>
      <c r="N159" s="748"/>
    </row>
    <row r="160" spans="1:17" ht="20.25" customHeight="1" thickBot="1">
      <c r="A160" s="791"/>
      <c r="B160" s="794"/>
      <c r="C160" s="797"/>
      <c r="D160" s="800"/>
      <c r="E160" s="684">
        <v>6</v>
      </c>
      <c r="F160" s="735" t="s">
        <v>502</v>
      </c>
      <c r="G160" s="750">
        <v>5055204880</v>
      </c>
      <c r="H160" s="773">
        <v>2000</v>
      </c>
      <c r="I160" s="758">
        <v>2000</v>
      </c>
      <c r="J160" s="745"/>
      <c r="K160" s="745"/>
      <c r="L160" s="757">
        <f t="shared" si="64"/>
        <v>2000</v>
      </c>
      <c r="M160" s="747">
        <f t="shared" si="55"/>
        <v>0</v>
      </c>
      <c r="N160" s="748"/>
    </row>
    <row r="161" spans="1:17" ht="20.25" customHeight="1" thickBot="1">
      <c r="A161" s="791"/>
      <c r="B161" s="794"/>
      <c r="C161" s="797"/>
      <c r="D161" s="800"/>
      <c r="E161" s="685">
        <v>7</v>
      </c>
      <c r="F161" s="735" t="s">
        <v>503</v>
      </c>
      <c r="G161" s="750">
        <v>5055204880</v>
      </c>
      <c r="H161" s="773">
        <v>2000</v>
      </c>
      <c r="I161" s="758">
        <v>2000</v>
      </c>
      <c r="J161" s="759"/>
      <c r="K161" s="759"/>
      <c r="L161" s="760">
        <f t="shared" si="64"/>
        <v>2000</v>
      </c>
      <c r="M161" s="747">
        <f t="shared" si="55"/>
        <v>0</v>
      </c>
      <c r="N161" s="748"/>
    </row>
    <row r="162" spans="1:17" ht="20.25" customHeight="1" thickBot="1">
      <c r="A162" s="792"/>
      <c r="B162" s="795"/>
      <c r="C162" s="798"/>
      <c r="D162" s="801"/>
      <c r="E162" s="716"/>
      <c r="F162" s="717" t="s">
        <v>50</v>
      </c>
      <c r="G162" s="718"/>
      <c r="H162" s="687">
        <f t="shared" ref="H162:K162" si="77">SUM(H155:H161)</f>
        <v>14000</v>
      </c>
      <c r="I162" s="719">
        <f t="shared" si="77"/>
        <v>7250</v>
      </c>
      <c r="J162" s="719">
        <f t="shared" si="77"/>
        <v>0</v>
      </c>
      <c r="K162" s="719">
        <f t="shared" si="77"/>
        <v>0</v>
      </c>
      <c r="L162" s="730">
        <f t="shared" si="64"/>
        <v>7250</v>
      </c>
      <c r="M162" s="686">
        <f t="shared" si="55"/>
        <v>6750</v>
      </c>
      <c r="N162" s="755"/>
      <c r="O162" s="741">
        <f t="shared" ref="O162" si="78">+H162</f>
        <v>14000</v>
      </c>
      <c r="P162" s="742">
        <f t="shared" ref="P162" si="79">+L162</f>
        <v>7250</v>
      </c>
      <c r="Q162" s="743">
        <f t="shared" ref="Q162" si="80">+M162</f>
        <v>6750</v>
      </c>
    </row>
    <row r="163" spans="1:17" ht="20.25" customHeight="1" thickBot="1">
      <c r="A163" s="802">
        <v>21</v>
      </c>
      <c r="B163" s="805">
        <v>382038205</v>
      </c>
      <c r="C163" s="808">
        <v>1825</v>
      </c>
      <c r="D163" s="811">
        <v>532</v>
      </c>
      <c r="E163" s="683">
        <v>1</v>
      </c>
      <c r="F163" s="735" t="s">
        <v>179</v>
      </c>
      <c r="G163" s="736"/>
      <c r="H163" s="773">
        <v>1825</v>
      </c>
      <c r="I163" s="737">
        <v>1200</v>
      </c>
      <c r="J163" s="737"/>
      <c r="K163" s="737"/>
      <c r="L163" s="738">
        <f t="shared" si="64"/>
        <v>1200</v>
      </c>
      <c r="M163" s="739">
        <f t="shared" si="55"/>
        <v>625</v>
      </c>
      <c r="N163" s="740"/>
    </row>
    <row r="164" spans="1:17" ht="20.25" customHeight="1" thickBot="1">
      <c r="A164" s="803"/>
      <c r="B164" s="806"/>
      <c r="C164" s="809"/>
      <c r="D164" s="812"/>
      <c r="E164" s="684">
        <v>2</v>
      </c>
      <c r="F164" s="735" t="s">
        <v>612</v>
      </c>
      <c r="G164" s="750"/>
      <c r="H164" s="773">
        <v>1825</v>
      </c>
      <c r="I164" s="745">
        <v>900</v>
      </c>
      <c r="J164" s="745"/>
      <c r="K164" s="745"/>
      <c r="L164" s="746">
        <f t="shared" si="64"/>
        <v>900</v>
      </c>
      <c r="M164" s="747">
        <f t="shared" si="55"/>
        <v>925</v>
      </c>
      <c r="N164" s="748"/>
    </row>
    <row r="165" spans="1:17" ht="20.25" customHeight="1" thickBot="1">
      <c r="A165" s="803"/>
      <c r="B165" s="806"/>
      <c r="C165" s="809"/>
      <c r="D165" s="812"/>
      <c r="E165" s="684">
        <v>3</v>
      </c>
      <c r="F165" s="735" t="s">
        <v>634</v>
      </c>
      <c r="G165" s="750"/>
      <c r="H165" s="773">
        <v>1825</v>
      </c>
      <c r="I165" s="745"/>
      <c r="J165" s="745"/>
      <c r="K165" s="745"/>
      <c r="L165" s="746">
        <f t="shared" si="64"/>
        <v>0</v>
      </c>
      <c r="M165" s="747">
        <f t="shared" si="55"/>
        <v>1825</v>
      </c>
      <c r="N165" s="748"/>
    </row>
    <row r="166" spans="1:17" ht="20.25" customHeight="1" thickBot="1">
      <c r="A166" s="803"/>
      <c r="B166" s="806"/>
      <c r="C166" s="809"/>
      <c r="D166" s="812"/>
      <c r="E166" s="684">
        <v>4</v>
      </c>
      <c r="F166" s="735" t="s">
        <v>628</v>
      </c>
      <c r="G166" s="750"/>
      <c r="H166" s="773">
        <v>1825</v>
      </c>
      <c r="I166" s="745"/>
      <c r="J166" s="745"/>
      <c r="K166" s="745"/>
      <c r="L166" s="746">
        <f t="shared" si="64"/>
        <v>0</v>
      </c>
      <c r="M166" s="747">
        <f t="shared" si="55"/>
        <v>1825</v>
      </c>
      <c r="N166" s="748"/>
    </row>
    <row r="167" spans="1:17" ht="20.25" customHeight="1" thickBot="1">
      <c r="A167" s="803"/>
      <c r="B167" s="806"/>
      <c r="C167" s="809"/>
      <c r="D167" s="812"/>
      <c r="E167" s="684">
        <v>5</v>
      </c>
      <c r="F167" s="735" t="s">
        <v>679</v>
      </c>
      <c r="G167" s="750"/>
      <c r="H167" s="773">
        <v>1825</v>
      </c>
      <c r="I167" s="745">
        <v>1200</v>
      </c>
      <c r="J167" s="745"/>
      <c r="K167" s="745"/>
      <c r="L167" s="746">
        <f t="shared" si="64"/>
        <v>1200</v>
      </c>
      <c r="M167" s="747">
        <f t="shared" si="55"/>
        <v>625</v>
      </c>
      <c r="N167" s="748"/>
    </row>
    <row r="168" spans="1:17" ht="20.25" customHeight="1" thickBot="1">
      <c r="A168" s="803"/>
      <c r="B168" s="806"/>
      <c r="C168" s="809"/>
      <c r="D168" s="812"/>
      <c r="E168" s="684">
        <v>6</v>
      </c>
      <c r="F168" s="735" t="s">
        <v>681</v>
      </c>
      <c r="G168" s="750"/>
      <c r="H168" s="773">
        <v>1825</v>
      </c>
      <c r="I168" s="745">
        <v>300</v>
      </c>
      <c r="J168" s="745"/>
      <c r="K168" s="745"/>
      <c r="L168" s="746">
        <f t="shared" si="64"/>
        <v>300</v>
      </c>
      <c r="M168" s="747">
        <f t="shared" si="55"/>
        <v>1525</v>
      </c>
      <c r="N168" s="748"/>
    </row>
    <row r="169" spans="1:17" ht="20.25" customHeight="1" thickBot="1">
      <c r="A169" s="803"/>
      <c r="B169" s="806"/>
      <c r="C169" s="809"/>
      <c r="D169" s="812"/>
      <c r="E169" s="685">
        <v>7</v>
      </c>
      <c r="F169" s="735" t="s">
        <v>680</v>
      </c>
      <c r="G169" s="752"/>
      <c r="H169" s="773">
        <v>1825</v>
      </c>
      <c r="I169" s="745"/>
      <c r="J169" s="753"/>
      <c r="K169" s="753"/>
      <c r="L169" s="754">
        <f t="shared" si="64"/>
        <v>0</v>
      </c>
      <c r="M169" s="747">
        <f t="shared" si="55"/>
        <v>1825</v>
      </c>
      <c r="N169" s="748"/>
    </row>
    <row r="170" spans="1:17" ht="20.25" customHeight="1" thickBot="1">
      <c r="A170" s="804"/>
      <c r="B170" s="807"/>
      <c r="C170" s="810"/>
      <c r="D170" s="813"/>
      <c r="E170" s="716"/>
      <c r="F170" s="717" t="s">
        <v>50</v>
      </c>
      <c r="G170" s="718"/>
      <c r="H170" s="687">
        <f t="shared" ref="H170:K170" si="81">SUM(H163:H169)</f>
        <v>12775</v>
      </c>
      <c r="I170" s="719">
        <f t="shared" si="81"/>
        <v>3600</v>
      </c>
      <c r="J170" s="719">
        <f t="shared" si="81"/>
        <v>0</v>
      </c>
      <c r="K170" s="719">
        <f t="shared" si="81"/>
        <v>0</v>
      </c>
      <c r="L170" s="730">
        <f t="shared" si="64"/>
        <v>3600</v>
      </c>
      <c r="M170" s="686">
        <f t="shared" si="55"/>
        <v>9175</v>
      </c>
      <c r="N170" s="755"/>
      <c r="O170" s="741">
        <f t="shared" ref="O170" si="82">+H170</f>
        <v>12775</v>
      </c>
      <c r="P170" s="742">
        <f t="shared" ref="P170" si="83">+L170</f>
        <v>3600</v>
      </c>
      <c r="Q170" s="743">
        <f t="shared" ref="Q170" si="84">+M170</f>
        <v>9175</v>
      </c>
    </row>
    <row r="171" spans="1:17" ht="20.25" customHeight="1" thickBot="1">
      <c r="A171" s="790">
        <v>22</v>
      </c>
      <c r="B171" s="805">
        <v>381664687</v>
      </c>
      <c r="C171" s="808">
        <v>1890</v>
      </c>
      <c r="D171" s="799">
        <v>553</v>
      </c>
      <c r="E171" s="683">
        <v>1</v>
      </c>
      <c r="F171" s="735" t="s">
        <v>611</v>
      </c>
      <c r="G171" s="736"/>
      <c r="H171" s="773">
        <v>1890</v>
      </c>
      <c r="I171" s="737">
        <v>300</v>
      </c>
      <c r="J171" s="737"/>
      <c r="K171" s="737"/>
      <c r="L171" s="756">
        <f t="shared" si="64"/>
        <v>300</v>
      </c>
      <c r="M171" s="739">
        <f t="shared" si="55"/>
        <v>1590</v>
      </c>
      <c r="N171" s="740"/>
    </row>
    <row r="172" spans="1:17" ht="20.25" customHeight="1" thickBot="1">
      <c r="A172" s="791"/>
      <c r="B172" s="806"/>
      <c r="C172" s="809"/>
      <c r="D172" s="800"/>
      <c r="E172" s="684">
        <v>2</v>
      </c>
      <c r="F172" s="735" t="s">
        <v>435</v>
      </c>
      <c r="G172" s="750">
        <v>5326076668</v>
      </c>
      <c r="H172" s="773">
        <v>1890</v>
      </c>
      <c r="I172" s="758">
        <v>1800</v>
      </c>
      <c r="J172" s="745"/>
      <c r="K172" s="745"/>
      <c r="L172" s="757">
        <f t="shared" si="64"/>
        <v>1800</v>
      </c>
      <c r="M172" s="747">
        <f t="shared" si="55"/>
        <v>90</v>
      </c>
      <c r="N172" s="748"/>
    </row>
    <row r="173" spans="1:17" ht="20.25" customHeight="1" thickBot="1">
      <c r="A173" s="791"/>
      <c r="B173" s="806"/>
      <c r="C173" s="809"/>
      <c r="D173" s="800"/>
      <c r="E173" s="684">
        <v>3</v>
      </c>
      <c r="F173" s="735" t="s">
        <v>635</v>
      </c>
      <c r="G173" s="750"/>
      <c r="H173" s="773">
        <v>1890</v>
      </c>
      <c r="I173" s="758"/>
      <c r="J173" s="745"/>
      <c r="K173" s="745"/>
      <c r="L173" s="757">
        <f t="shared" si="64"/>
        <v>0</v>
      </c>
      <c r="M173" s="747">
        <f t="shared" si="55"/>
        <v>1890</v>
      </c>
      <c r="N173" s="748"/>
    </row>
    <row r="174" spans="1:17" ht="20.25" customHeight="1" thickBot="1">
      <c r="A174" s="791"/>
      <c r="B174" s="806"/>
      <c r="C174" s="809"/>
      <c r="D174" s="800"/>
      <c r="E174" s="684">
        <v>4</v>
      </c>
      <c r="F174" s="735" t="s">
        <v>627</v>
      </c>
      <c r="G174" s="750"/>
      <c r="H174" s="773">
        <v>1890</v>
      </c>
      <c r="I174" s="758"/>
      <c r="J174" s="745"/>
      <c r="K174" s="745"/>
      <c r="L174" s="757">
        <f t="shared" si="64"/>
        <v>0</v>
      </c>
      <c r="M174" s="747">
        <f t="shared" si="55"/>
        <v>1890</v>
      </c>
      <c r="N174" s="748"/>
    </row>
    <row r="175" spans="1:17" ht="20.25" customHeight="1" thickBot="1">
      <c r="A175" s="791"/>
      <c r="B175" s="806"/>
      <c r="C175" s="809"/>
      <c r="D175" s="800"/>
      <c r="E175" s="684">
        <v>5</v>
      </c>
      <c r="F175" s="735" t="s">
        <v>613</v>
      </c>
      <c r="G175" s="750"/>
      <c r="H175" s="773">
        <v>1890</v>
      </c>
      <c r="I175" s="758"/>
      <c r="J175" s="745"/>
      <c r="K175" s="745"/>
      <c r="L175" s="757">
        <f t="shared" si="64"/>
        <v>0</v>
      </c>
      <c r="M175" s="747">
        <f t="shared" si="55"/>
        <v>1890</v>
      </c>
      <c r="N175" s="748"/>
    </row>
    <row r="176" spans="1:17" ht="20.25" customHeight="1" thickBot="1">
      <c r="A176" s="791"/>
      <c r="B176" s="806"/>
      <c r="C176" s="809"/>
      <c r="D176" s="800"/>
      <c r="E176" s="684">
        <v>6</v>
      </c>
      <c r="F176" s="735" t="s">
        <v>614</v>
      </c>
      <c r="G176" s="750"/>
      <c r="H176" s="773">
        <v>1890</v>
      </c>
      <c r="I176" s="758"/>
      <c r="J176" s="745"/>
      <c r="K176" s="745"/>
      <c r="L176" s="757">
        <f t="shared" si="64"/>
        <v>0</v>
      </c>
      <c r="M176" s="747">
        <f t="shared" si="55"/>
        <v>1890</v>
      </c>
      <c r="N176" s="748"/>
    </row>
    <row r="177" spans="1:17" ht="20.25" customHeight="1" thickBot="1">
      <c r="A177" s="791"/>
      <c r="B177" s="806"/>
      <c r="C177" s="809"/>
      <c r="D177" s="800"/>
      <c r="E177" s="685">
        <v>7</v>
      </c>
      <c r="F177" s="735" t="s">
        <v>615</v>
      </c>
      <c r="G177" s="752"/>
      <c r="H177" s="773">
        <v>1890</v>
      </c>
      <c r="I177" s="758"/>
      <c r="J177" s="759"/>
      <c r="K177" s="759"/>
      <c r="L177" s="760">
        <f t="shared" si="64"/>
        <v>0</v>
      </c>
      <c r="M177" s="747">
        <f t="shared" si="55"/>
        <v>1890</v>
      </c>
      <c r="N177" s="748"/>
    </row>
    <row r="178" spans="1:17" ht="20.25" customHeight="1" thickBot="1">
      <c r="A178" s="792"/>
      <c r="B178" s="807"/>
      <c r="C178" s="810"/>
      <c r="D178" s="801"/>
      <c r="E178" s="716"/>
      <c r="F178" s="717" t="s">
        <v>50</v>
      </c>
      <c r="G178" s="718"/>
      <c r="H178" s="687">
        <f t="shared" ref="H178:K178" si="85">SUM(H171:H177)</f>
        <v>13230</v>
      </c>
      <c r="I178" s="719">
        <f t="shared" si="85"/>
        <v>2100</v>
      </c>
      <c r="J178" s="719">
        <f t="shared" si="85"/>
        <v>0</v>
      </c>
      <c r="K178" s="719">
        <f t="shared" si="85"/>
        <v>0</v>
      </c>
      <c r="L178" s="730">
        <f t="shared" si="64"/>
        <v>2100</v>
      </c>
      <c r="M178" s="686">
        <f t="shared" si="55"/>
        <v>11130</v>
      </c>
      <c r="N178" s="755"/>
      <c r="O178" s="741">
        <f t="shared" ref="O178" si="86">+H178</f>
        <v>13230</v>
      </c>
      <c r="P178" s="742">
        <f t="shared" ref="P178" si="87">+L178</f>
        <v>2100</v>
      </c>
      <c r="Q178" s="743">
        <f t="shared" ref="Q178" si="88">+M178</f>
        <v>11130</v>
      </c>
    </row>
    <row r="179" spans="1:17" ht="20.25" customHeight="1" thickBot="1">
      <c r="A179" s="790">
        <v>23</v>
      </c>
      <c r="B179" s="805">
        <v>381848765</v>
      </c>
      <c r="C179" s="808">
        <v>1890</v>
      </c>
      <c r="D179" s="811">
        <v>551</v>
      </c>
      <c r="E179" s="683">
        <v>1</v>
      </c>
      <c r="F179" s="735" t="s">
        <v>387</v>
      </c>
      <c r="G179" s="736">
        <v>5511063177</v>
      </c>
      <c r="H179" s="773">
        <v>1890</v>
      </c>
      <c r="I179" s="737">
        <v>300</v>
      </c>
      <c r="J179" s="737"/>
      <c r="K179" s="737"/>
      <c r="L179" s="738">
        <f t="shared" si="64"/>
        <v>300</v>
      </c>
      <c r="M179" s="739">
        <f t="shared" ref="M179:M242" si="89">H179-L179</f>
        <v>1590</v>
      </c>
      <c r="N179" s="740"/>
    </row>
    <row r="180" spans="1:17" ht="20.25" customHeight="1" thickBot="1">
      <c r="A180" s="791"/>
      <c r="B180" s="806"/>
      <c r="C180" s="809"/>
      <c r="D180" s="812"/>
      <c r="E180" s="684">
        <v>2</v>
      </c>
      <c r="F180" s="735" t="s">
        <v>436</v>
      </c>
      <c r="G180" s="736">
        <v>5511063177</v>
      </c>
      <c r="H180" s="773">
        <v>1890</v>
      </c>
      <c r="I180" s="745">
        <v>300</v>
      </c>
      <c r="J180" s="745"/>
      <c r="K180" s="745"/>
      <c r="L180" s="746">
        <f t="shared" si="64"/>
        <v>300</v>
      </c>
      <c r="M180" s="747">
        <f t="shared" si="89"/>
        <v>1590</v>
      </c>
      <c r="N180" s="748"/>
    </row>
    <row r="181" spans="1:17" ht="20.25" customHeight="1" thickBot="1">
      <c r="A181" s="791"/>
      <c r="B181" s="806"/>
      <c r="C181" s="809"/>
      <c r="D181" s="812"/>
      <c r="E181" s="684">
        <v>3</v>
      </c>
      <c r="F181" s="735" t="s">
        <v>437</v>
      </c>
      <c r="G181" s="736">
        <v>5511063177</v>
      </c>
      <c r="H181" s="773">
        <v>1890</v>
      </c>
      <c r="I181" s="745">
        <v>300</v>
      </c>
      <c r="J181" s="745"/>
      <c r="K181" s="745"/>
      <c r="L181" s="746">
        <f t="shared" si="64"/>
        <v>300</v>
      </c>
      <c r="M181" s="747">
        <f t="shared" si="89"/>
        <v>1590</v>
      </c>
      <c r="N181" s="748"/>
    </row>
    <row r="182" spans="1:17" ht="20.25" customHeight="1" thickBot="1">
      <c r="A182" s="791"/>
      <c r="B182" s="806"/>
      <c r="C182" s="809"/>
      <c r="D182" s="812"/>
      <c r="E182" s="684">
        <v>4</v>
      </c>
      <c r="F182" s="735" t="s">
        <v>387</v>
      </c>
      <c r="G182" s="736">
        <v>5511063177</v>
      </c>
      <c r="H182" s="773">
        <v>1890</v>
      </c>
      <c r="I182" s="745">
        <v>300</v>
      </c>
      <c r="J182" s="745"/>
      <c r="K182" s="745"/>
      <c r="L182" s="746">
        <f t="shared" si="64"/>
        <v>300</v>
      </c>
      <c r="M182" s="747">
        <f t="shared" si="89"/>
        <v>1590</v>
      </c>
      <c r="N182" s="748"/>
    </row>
    <row r="183" spans="1:17" ht="20.25" customHeight="1" thickBot="1">
      <c r="A183" s="791"/>
      <c r="B183" s="806"/>
      <c r="C183" s="809"/>
      <c r="D183" s="812"/>
      <c r="E183" s="684">
        <v>5</v>
      </c>
      <c r="F183" s="735" t="s">
        <v>438</v>
      </c>
      <c r="G183" s="736">
        <v>5367831769</v>
      </c>
      <c r="H183" s="773">
        <v>1890</v>
      </c>
      <c r="I183" s="745">
        <v>200</v>
      </c>
      <c r="J183" s="745"/>
      <c r="K183" s="745"/>
      <c r="L183" s="746">
        <f t="shared" si="64"/>
        <v>200</v>
      </c>
      <c r="M183" s="747">
        <f t="shared" si="89"/>
        <v>1690</v>
      </c>
      <c r="N183" s="748"/>
    </row>
    <row r="184" spans="1:17" ht="20.25" customHeight="1" thickBot="1">
      <c r="A184" s="791"/>
      <c r="B184" s="806"/>
      <c r="C184" s="809"/>
      <c r="D184" s="812"/>
      <c r="E184" s="684">
        <v>6</v>
      </c>
      <c r="F184" s="735" t="s">
        <v>505</v>
      </c>
      <c r="G184" s="736">
        <v>5356983459</v>
      </c>
      <c r="H184" s="773">
        <v>1890</v>
      </c>
      <c r="I184" s="745">
        <v>290</v>
      </c>
      <c r="J184" s="745">
        <v>1600</v>
      </c>
      <c r="K184" s="745"/>
      <c r="L184" s="746">
        <f t="shared" si="64"/>
        <v>1890</v>
      </c>
      <c r="M184" s="747">
        <f t="shared" si="89"/>
        <v>0</v>
      </c>
      <c r="N184" s="748"/>
    </row>
    <row r="185" spans="1:17" ht="20.25" customHeight="1" thickBot="1">
      <c r="A185" s="791"/>
      <c r="B185" s="806"/>
      <c r="C185" s="809"/>
      <c r="D185" s="812"/>
      <c r="E185" s="685">
        <v>7</v>
      </c>
      <c r="F185" s="735" t="s">
        <v>439</v>
      </c>
      <c r="G185" s="736">
        <v>5362213151</v>
      </c>
      <c r="H185" s="773">
        <v>1890</v>
      </c>
      <c r="I185" s="753">
        <v>390</v>
      </c>
      <c r="J185" s="753"/>
      <c r="K185" s="753"/>
      <c r="L185" s="754">
        <f t="shared" si="64"/>
        <v>390</v>
      </c>
      <c r="M185" s="747">
        <f t="shared" si="89"/>
        <v>1500</v>
      </c>
      <c r="N185" s="748"/>
    </row>
    <row r="186" spans="1:17" ht="20.25" customHeight="1" thickBot="1">
      <c r="A186" s="792"/>
      <c r="B186" s="807"/>
      <c r="C186" s="810"/>
      <c r="D186" s="813"/>
      <c r="E186" s="716"/>
      <c r="F186" s="717" t="s">
        <v>50</v>
      </c>
      <c r="G186" s="718"/>
      <c r="H186" s="687">
        <f t="shared" ref="H186:K186" si="90">SUM(H179:H185)</f>
        <v>13230</v>
      </c>
      <c r="I186" s="719">
        <f t="shared" si="90"/>
        <v>2080</v>
      </c>
      <c r="J186" s="719">
        <f t="shared" si="90"/>
        <v>1600</v>
      </c>
      <c r="K186" s="719">
        <f t="shared" si="90"/>
        <v>0</v>
      </c>
      <c r="L186" s="730">
        <f t="shared" si="64"/>
        <v>3680</v>
      </c>
      <c r="M186" s="686">
        <f t="shared" si="89"/>
        <v>9550</v>
      </c>
      <c r="N186" s="755"/>
      <c r="O186" s="741">
        <f t="shared" ref="O186" si="91">+H186</f>
        <v>13230</v>
      </c>
      <c r="P186" s="742">
        <f t="shared" ref="P186" si="92">+L186</f>
        <v>3680</v>
      </c>
      <c r="Q186" s="743">
        <f t="shared" ref="Q186" si="93">+M186</f>
        <v>9550</v>
      </c>
    </row>
    <row r="187" spans="1:17" ht="20.25" customHeight="1" thickBot="1">
      <c r="A187" s="802">
        <v>24</v>
      </c>
      <c r="B187" s="793">
        <v>42053236</v>
      </c>
      <c r="C187" s="796">
        <v>1815</v>
      </c>
      <c r="D187" s="799">
        <v>540</v>
      </c>
      <c r="E187" s="683">
        <v>1</v>
      </c>
      <c r="F187" s="735" t="s">
        <v>440</v>
      </c>
      <c r="G187" s="736">
        <v>5332636420</v>
      </c>
      <c r="H187" s="773">
        <v>1815</v>
      </c>
      <c r="I187" s="737">
        <v>10490</v>
      </c>
      <c r="J187" s="737"/>
      <c r="K187" s="737"/>
      <c r="L187" s="756">
        <f t="shared" si="64"/>
        <v>10490</v>
      </c>
      <c r="M187" s="739">
        <f t="shared" si="89"/>
        <v>-8675</v>
      </c>
      <c r="N187" s="740"/>
    </row>
    <row r="188" spans="1:17" ht="20.25" customHeight="1" thickBot="1">
      <c r="A188" s="803"/>
      <c r="B188" s="794"/>
      <c r="C188" s="797"/>
      <c r="D188" s="800"/>
      <c r="E188" s="684">
        <v>2</v>
      </c>
      <c r="F188" s="735" t="s">
        <v>441</v>
      </c>
      <c r="G188" s="736">
        <v>5332636420</v>
      </c>
      <c r="H188" s="773">
        <v>1815</v>
      </c>
      <c r="I188" s="737"/>
      <c r="J188" s="745"/>
      <c r="K188" s="745"/>
      <c r="L188" s="757">
        <f t="shared" si="64"/>
        <v>0</v>
      </c>
      <c r="M188" s="747">
        <f t="shared" si="89"/>
        <v>1815</v>
      </c>
      <c r="N188" s="748"/>
    </row>
    <row r="189" spans="1:17" ht="20.25" customHeight="1" thickBot="1">
      <c r="A189" s="803"/>
      <c r="B189" s="794"/>
      <c r="C189" s="797"/>
      <c r="D189" s="800"/>
      <c r="E189" s="684">
        <v>3</v>
      </c>
      <c r="F189" s="735" t="s">
        <v>441</v>
      </c>
      <c r="G189" s="736">
        <v>5332636420</v>
      </c>
      <c r="H189" s="773">
        <v>1815</v>
      </c>
      <c r="I189" s="737"/>
      <c r="J189" s="745"/>
      <c r="K189" s="745"/>
      <c r="L189" s="757">
        <f t="shared" si="64"/>
        <v>0</v>
      </c>
      <c r="M189" s="747">
        <f t="shared" si="89"/>
        <v>1815</v>
      </c>
      <c r="N189" s="748"/>
    </row>
    <row r="190" spans="1:17" ht="20.25" customHeight="1" thickBot="1">
      <c r="A190" s="803"/>
      <c r="B190" s="794"/>
      <c r="C190" s="797"/>
      <c r="D190" s="800"/>
      <c r="E190" s="684">
        <v>4</v>
      </c>
      <c r="F190" s="735" t="s">
        <v>441</v>
      </c>
      <c r="G190" s="736">
        <v>5332636420</v>
      </c>
      <c r="H190" s="773">
        <v>1815</v>
      </c>
      <c r="I190" s="737"/>
      <c r="J190" s="745"/>
      <c r="K190" s="745"/>
      <c r="L190" s="757">
        <f t="shared" si="64"/>
        <v>0</v>
      </c>
      <c r="M190" s="747">
        <f t="shared" si="89"/>
        <v>1815</v>
      </c>
      <c r="N190" s="748"/>
    </row>
    <row r="191" spans="1:17" ht="20.25" customHeight="1" thickBot="1">
      <c r="A191" s="803"/>
      <c r="B191" s="794"/>
      <c r="C191" s="797"/>
      <c r="D191" s="800"/>
      <c r="E191" s="684">
        <v>5</v>
      </c>
      <c r="F191" s="735" t="s">
        <v>442</v>
      </c>
      <c r="G191" s="736">
        <v>5454792635</v>
      </c>
      <c r="H191" s="773">
        <v>1815</v>
      </c>
      <c r="I191" s="737"/>
      <c r="J191" s="745"/>
      <c r="K191" s="745"/>
      <c r="L191" s="757">
        <f t="shared" si="64"/>
        <v>0</v>
      </c>
      <c r="M191" s="747">
        <f t="shared" si="89"/>
        <v>1815</v>
      </c>
      <c r="N191" s="748"/>
    </row>
    <row r="192" spans="1:17" ht="20.25" customHeight="1" thickBot="1">
      <c r="A192" s="803"/>
      <c r="B192" s="794"/>
      <c r="C192" s="797"/>
      <c r="D192" s="800"/>
      <c r="E192" s="684">
        <v>6</v>
      </c>
      <c r="F192" s="735" t="s">
        <v>442</v>
      </c>
      <c r="G192" s="736">
        <v>5332636420</v>
      </c>
      <c r="H192" s="773">
        <v>1815</v>
      </c>
      <c r="I192" s="737"/>
      <c r="J192" s="745"/>
      <c r="K192" s="745"/>
      <c r="L192" s="757">
        <f t="shared" si="64"/>
        <v>0</v>
      </c>
      <c r="M192" s="747">
        <f t="shared" si="89"/>
        <v>1815</v>
      </c>
      <c r="N192" s="748"/>
    </row>
    <row r="193" spans="1:17" ht="20.25" customHeight="1" thickBot="1">
      <c r="A193" s="803"/>
      <c r="B193" s="794"/>
      <c r="C193" s="797"/>
      <c r="D193" s="800"/>
      <c r="E193" s="685">
        <v>7</v>
      </c>
      <c r="F193" s="735" t="s">
        <v>682</v>
      </c>
      <c r="G193" s="736">
        <v>5332636420</v>
      </c>
      <c r="H193" s="773">
        <v>1815</v>
      </c>
      <c r="I193" s="758"/>
      <c r="J193" s="759"/>
      <c r="K193" s="759"/>
      <c r="L193" s="760">
        <f t="shared" si="64"/>
        <v>0</v>
      </c>
      <c r="M193" s="747">
        <f t="shared" si="89"/>
        <v>1815</v>
      </c>
      <c r="N193" s="748"/>
    </row>
    <row r="194" spans="1:17" ht="20.25" customHeight="1" thickBot="1">
      <c r="A194" s="804"/>
      <c r="B194" s="795"/>
      <c r="C194" s="798"/>
      <c r="D194" s="801"/>
      <c r="E194" s="716"/>
      <c r="F194" s="717" t="s">
        <v>50</v>
      </c>
      <c r="G194" s="718"/>
      <c r="H194" s="687">
        <f t="shared" ref="H194:K194" si="94">SUM(H187:H193)</f>
        <v>12705</v>
      </c>
      <c r="I194" s="719">
        <f t="shared" si="94"/>
        <v>10490</v>
      </c>
      <c r="J194" s="719">
        <f t="shared" si="94"/>
        <v>0</v>
      </c>
      <c r="K194" s="719">
        <f t="shared" si="94"/>
        <v>0</v>
      </c>
      <c r="L194" s="730">
        <f t="shared" si="64"/>
        <v>10490</v>
      </c>
      <c r="M194" s="686">
        <f t="shared" si="89"/>
        <v>2215</v>
      </c>
      <c r="N194" s="755"/>
      <c r="O194" s="741">
        <f t="shared" ref="O194" si="95">+H194</f>
        <v>12705</v>
      </c>
      <c r="P194" s="742">
        <f t="shared" ref="P194" si="96">+L194</f>
        <v>10490</v>
      </c>
      <c r="Q194" s="743">
        <f t="shared" ref="Q194" si="97">+M194</f>
        <v>2215</v>
      </c>
    </row>
    <row r="195" spans="1:17" ht="20.25" customHeight="1" thickBot="1">
      <c r="A195" s="790">
        <v>25</v>
      </c>
      <c r="B195" s="805">
        <v>751958752</v>
      </c>
      <c r="C195" s="808">
        <v>1930</v>
      </c>
      <c r="D195" s="811">
        <v>565</v>
      </c>
      <c r="E195" s="683">
        <v>1</v>
      </c>
      <c r="F195" s="735" t="s">
        <v>443</v>
      </c>
      <c r="G195" s="736">
        <v>5362267375</v>
      </c>
      <c r="H195" s="773">
        <v>1930</v>
      </c>
      <c r="I195" s="737"/>
      <c r="J195" s="737"/>
      <c r="K195" s="737"/>
      <c r="L195" s="738">
        <f t="shared" si="64"/>
        <v>0</v>
      </c>
      <c r="M195" s="739">
        <f t="shared" si="89"/>
        <v>1930</v>
      </c>
      <c r="N195" s="740"/>
    </row>
    <row r="196" spans="1:17" ht="20.25" customHeight="1" thickBot="1">
      <c r="A196" s="791"/>
      <c r="B196" s="806"/>
      <c r="C196" s="809"/>
      <c r="D196" s="812"/>
      <c r="E196" s="684">
        <v>2</v>
      </c>
      <c r="F196" s="735" t="s">
        <v>444</v>
      </c>
      <c r="G196" s="736">
        <v>5443385464</v>
      </c>
      <c r="H196" s="773">
        <v>1930</v>
      </c>
      <c r="I196" s="745"/>
      <c r="J196" s="745"/>
      <c r="K196" s="745"/>
      <c r="L196" s="746">
        <f t="shared" si="64"/>
        <v>0</v>
      </c>
      <c r="M196" s="747">
        <f t="shared" si="89"/>
        <v>1930</v>
      </c>
      <c r="N196" s="748"/>
    </row>
    <row r="197" spans="1:17" ht="20.25" customHeight="1" thickBot="1">
      <c r="A197" s="791"/>
      <c r="B197" s="806"/>
      <c r="C197" s="809"/>
      <c r="D197" s="812"/>
      <c r="E197" s="684">
        <v>3</v>
      </c>
      <c r="F197" s="735" t="s">
        <v>258</v>
      </c>
      <c r="G197" s="736">
        <v>5543163495</v>
      </c>
      <c r="H197" s="773">
        <v>1930</v>
      </c>
      <c r="I197" s="745">
        <v>300</v>
      </c>
      <c r="J197" s="745"/>
      <c r="K197" s="745"/>
      <c r="L197" s="746">
        <f t="shared" si="64"/>
        <v>300</v>
      </c>
      <c r="M197" s="747">
        <f t="shared" si="89"/>
        <v>1630</v>
      </c>
      <c r="N197" s="748"/>
    </row>
    <row r="198" spans="1:17" ht="20.25" customHeight="1" thickBot="1">
      <c r="A198" s="791"/>
      <c r="B198" s="806"/>
      <c r="C198" s="809"/>
      <c r="D198" s="812"/>
      <c r="E198" s="684">
        <v>4</v>
      </c>
      <c r="F198" s="735" t="s">
        <v>238</v>
      </c>
      <c r="G198" s="736">
        <v>5439486932</v>
      </c>
      <c r="H198" s="773">
        <v>1930</v>
      </c>
      <c r="I198" s="745">
        <v>50</v>
      </c>
      <c r="J198" s="745"/>
      <c r="K198" s="745"/>
      <c r="L198" s="746">
        <f t="shared" si="64"/>
        <v>50</v>
      </c>
      <c r="M198" s="747">
        <f t="shared" si="89"/>
        <v>1880</v>
      </c>
      <c r="N198" s="748"/>
    </row>
    <row r="199" spans="1:17" ht="20.25" customHeight="1" thickBot="1">
      <c r="A199" s="791"/>
      <c r="B199" s="806"/>
      <c r="C199" s="809"/>
      <c r="D199" s="812"/>
      <c r="E199" s="684">
        <v>5</v>
      </c>
      <c r="F199" s="735" t="s">
        <v>676</v>
      </c>
      <c r="G199" s="736">
        <v>5302328685</v>
      </c>
      <c r="H199" s="773">
        <v>1930</v>
      </c>
      <c r="I199" s="745">
        <v>1930</v>
      </c>
      <c r="J199" s="745"/>
      <c r="K199" s="745"/>
      <c r="L199" s="746">
        <f t="shared" ref="L199:L262" si="98">I199+J199+K199</f>
        <v>1930</v>
      </c>
      <c r="M199" s="747">
        <f t="shared" si="89"/>
        <v>0</v>
      </c>
      <c r="N199" s="748"/>
    </row>
    <row r="200" spans="1:17" ht="20.25" customHeight="1" thickBot="1">
      <c r="A200" s="791"/>
      <c r="B200" s="806"/>
      <c r="C200" s="809"/>
      <c r="D200" s="812"/>
      <c r="E200" s="684">
        <v>6</v>
      </c>
      <c r="F200" s="735" t="s">
        <v>453</v>
      </c>
      <c r="G200" s="736">
        <v>5335649736</v>
      </c>
      <c r="H200" s="773">
        <v>1930</v>
      </c>
      <c r="I200" s="745"/>
      <c r="J200" s="745"/>
      <c r="K200" s="745"/>
      <c r="L200" s="746">
        <f t="shared" si="98"/>
        <v>0</v>
      </c>
      <c r="M200" s="747">
        <f t="shared" si="89"/>
        <v>1930</v>
      </c>
      <c r="N200" s="748"/>
    </row>
    <row r="201" spans="1:17" ht="20.25" customHeight="1" thickBot="1">
      <c r="A201" s="791"/>
      <c r="B201" s="806"/>
      <c r="C201" s="809"/>
      <c r="D201" s="812"/>
      <c r="E201" s="685">
        <v>7</v>
      </c>
      <c r="F201" s="735" t="s">
        <v>497</v>
      </c>
      <c r="G201" s="736">
        <v>5302328685</v>
      </c>
      <c r="H201" s="773">
        <v>1930</v>
      </c>
      <c r="I201" s="745">
        <v>1930</v>
      </c>
      <c r="J201" s="753"/>
      <c r="K201" s="753"/>
      <c r="L201" s="754">
        <f t="shared" si="98"/>
        <v>1930</v>
      </c>
      <c r="M201" s="747">
        <f t="shared" si="89"/>
        <v>0</v>
      </c>
      <c r="N201" s="748"/>
    </row>
    <row r="202" spans="1:17" ht="20.25" customHeight="1" thickBot="1">
      <c r="A202" s="792"/>
      <c r="B202" s="807"/>
      <c r="C202" s="810"/>
      <c r="D202" s="813"/>
      <c r="E202" s="716"/>
      <c r="F202" s="717" t="s">
        <v>50</v>
      </c>
      <c r="G202" s="718"/>
      <c r="H202" s="687">
        <f t="shared" ref="H202:K202" si="99">SUM(H195:H201)</f>
        <v>13510</v>
      </c>
      <c r="I202" s="719">
        <f t="shared" si="99"/>
        <v>4210</v>
      </c>
      <c r="J202" s="719">
        <f t="shared" si="99"/>
        <v>0</v>
      </c>
      <c r="K202" s="719">
        <f t="shared" si="99"/>
        <v>0</v>
      </c>
      <c r="L202" s="730">
        <f t="shared" si="98"/>
        <v>4210</v>
      </c>
      <c r="M202" s="686">
        <f t="shared" si="89"/>
        <v>9300</v>
      </c>
      <c r="N202" s="755"/>
      <c r="O202" s="741">
        <f t="shared" ref="O202" si="100">+H202</f>
        <v>13510</v>
      </c>
      <c r="P202" s="742">
        <f t="shared" ref="P202" si="101">+L202</f>
        <v>4210</v>
      </c>
      <c r="Q202" s="743">
        <f t="shared" ref="Q202" si="102">+M202</f>
        <v>9300</v>
      </c>
    </row>
    <row r="203" spans="1:17" ht="20.25" customHeight="1" thickBot="1">
      <c r="A203" s="790">
        <v>26</v>
      </c>
      <c r="B203" s="793">
        <v>751929417</v>
      </c>
      <c r="C203" s="796">
        <v>1665</v>
      </c>
      <c r="D203" s="799">
        <v>417</v>
      </c>
      <c r="E203" s="683">
        <v>1</v>
      </c>
      <c r="F203" s="735" t="s">
        <v>186</v>
      </c>
      <c r="G203" s="736">
        <v>5519423399</v>
      </c>
      <c r="H203" s="773">
        <v>1665</v>
      </c>
      <c r="I203" s="737">
        <v>100</v>
      </c>
      <c r="J203" s="737"/>
      <c r="K203" s="737"/>
      <c r="L203" s="756">
        <f t="shared" si="98"/>
        <v>100</v>
      </c>
      <c r="M203" s="739">
        <f t="shared" si="89"/>
        <v>1565</v>
      </c>
      <c r="N203" s="740"/>
    </row>
    <row r="204" spans="1:17" ht="20.25" customHeight="1" thickBot="1">
      <c r="A204" s="791"/>
      <c r="B204" s="794"/>
      <c r="C204" s="797"/>
      <c r="D204" s="800"/>
      <c r="E204" s="684">
        <v>2</v>
      </c>
      <c r="F204" s="735" t="s">
        <v>157</v>
      </c>
      <c r="G204" s="750">
        <v>5362650559</v>
      </c>
      <c r="H204" s="773">
        <v>1665</v>
      </c>
      <c r="I204" s="758"/>
      <c r="J204" s="745"/>
      <c r="K204" s="745"/>
      <c r="L204" s="757">
        <f t="shared" si="98"/>
        <v>0</v>
      </c>
      <c r="M204" s="747">
        <f t="shared" si="89"/>
        <v>1665</v>
      </c>
      <c r="N204" s="748"/>
    </row>
    <row r="205" spans="1:17" ht="20.25" customHeight="1" thickBot="1">
      <c r="A205" s="791"/>
      <c r="B205" s="794"/>
      <c r="C205" s="797"/>
      <c r="D205" s="800"/>
      <c r="E205" s="684">
        <v>3</v>
      </c>
      <c r="F205" s="735" t="s">
        <v>161</v>
      </c>
      <c r="G205" s="750">
        <v>5384295248</v>
      </c>
      <c r="H205" s="773">
        <v>1665</v>
      </c>
      <c r="I205" s="763"/>
      <c r="J205" s="745"/>
      <c r="K205" s="745"/>
      <c r="L205" s="757">
        <f t="shared" si="98"/>
        <v>0</v>
      </c>
      <c r="M205" s="747">
        <f t="shared" si="89"/>
        <v>1665</v>
      </c>
      <c r="N205" s="748"/>
    </row>
    <row r="206" spans="1:17" ht="20.25" customHeight="1" thickBot="1">
      <c r="A206" s="791"/>
      <c r="B206" s="794"/>
      <c r="C206" s="797"/>
      <c r="D206" s="800"/>
      <c r="E206" s="684">
        <v>4</v>
      </c>
      <c r="F206" s="735" t="s">
        <v>446</v>
      </c>
      <c r="G206" s="750">
        <v>5307466026</v>
      </c>
      <c r="H206" s="773">
        <v>1665</v>
      </c>
      <c r="I206" s="758"/>
      <c r="J206" s="745"/>
      <c r="K206" s="745"/>
      <c r="L206" s="757">
        <f t="shared" si="98"/>
        <v>0</v>
      </c>
      <c r="M206" s="747">
        <f t="shared" si="89"/>
        <v>1665</v>
      </c>
      <c r="N206" s="748"/>
    </row>
    <row r="207" spans="1:17" ht="20.25" customHeight="1" thickBot="1">
      <c r="A207" s="791"/>
      <c r="B207" s="794"/>
      <c r="C207" s="797"/>
      <c r="D207" s="800"/>
      <c r="E207" s="684">
        <v>5</v>
      </c>
      <c r="F207" s="735" t="s">
        <v>447</v>
      </c>
      <c r="G207" s="750">
        <v>5415229265</v>
      </c>
      <c r="H207" s="773">
        <v>1665</v>
      </c>
      <c r="I207" s="758">
        <v>1665</v>
      </c>
      <c r="J207" s="745"/>
      <c r="K207" s="745"/>
      <c r="L207" s="757">
        <f t="shared" si="98"/>
        <v>1665</v>
      </c>
      <c r="M207" s="747">
        <f t="shared" si="89"/>
        <v>0</v>
      </c>
      <c r="N207" s="748"/>
    </row>
    <row r="208" spans="1:17" ht="20.25" customHeight="1" thickBot="1">
      <c r="A208" s="791"/>
      <c r="B208" s="794"/>
      <c r="C208" s="797"/>
      <c r="D208" s="800"/>
      <c r="E208" s="684">
        <v>6</v>
      </c>
      <c r="F208" s="735" t="s">
        <v>453</v>
      </c>
      <c r="G208" s="750">
        <v>5335649736</v>
      </c>
      <c r="H208" s="773">
        <v>1665</v>
      </c>
      <c r="I208" s="758"/>
      <c r="J208" s="745"/>
      <c r="K208" s="745"/>
      <c r="L208" s="757">
        <f t="shared" si="98"/>
        <v>0</v>
      </c>
      <c r="M208" s="747">
        <f t="shared" si="89"/>
        <v>1665</v>
      </c>
      <c r="N208" s="748"/>
    </row>
    <row r="209" spans="1:17" ht="20.25" customHeight="1" thickBot="1">
      <c r="A209" s="791"/>
      <c r="B209" s="794"/>
      <c r="C209" s="797"/>
      <c r="D209" s="800"/>
      <c r="E209" s="685">
        <v>7</v>
      </c>
      <c r="F209" s="735" t="s">
        <v>271</v>
      </c>
      <c r="G209" s="752"/>
      <c r="H209" s="772"/>
      <c r="I209" s="758"/>
      <c r="J209" s="759"/>
      <c r="K209" s="759"/>
      <c r="L209" s="760">
        <f t="shared" si="98"/>
        <v>0</v>
      </c>
      <c r="M209" s="747">
        <f t="shared" si="89"/>
        <v>0</v>
      </c>
      <c r="N209" s="748"/>
    </row>
    <row r="210" spans="1:17" ht="20.25" customHeight="1" thickBot="1">
      <c r="A210" s="792"/>
      <c r="B210" s="795"/>
      <c r="C210" s="798"/>
      <c r="D210" s="801"/>
      <c r="E210" s="716"/>
      <c r="F210" s="717" t="s">
        <v>50</v>
      </c>
      <c r="G210" s="718"/>
      <c r="H210" s="687">
        <f t="shared" ref="H210:K210" si="103">SUM(H203:H209)</f>
        <v>9990</v>
      </c>
      <c r="I210" s="719">
        <f t="shared" si="103"/>
        <v>1765</v>
      </c>
      <c r="J210" s="719">
        <f t="shared" si="103"/>
        <v>0</v>
      </c>
      <c r="K210" s="719">
        <f t="shared" si="103"/>
        <v>0</v>
      </c>
      <c r="L210" s="730">
        <f t="shared" si="98"/>
        <v>1765</v>
      </c>
      <c r="M210" s="686">
        <f t="shared" si="89"/>
        <v>8225</v>
      </c>
      <c r="N210" s="755"/>
      <c r="O210" s="741">
        <f t="shared" ref="O210" si="104">+H210</f>
        <v>9990</v>
      </c>
      <c r="P210" s="742">
        <f t="shared" ref="P210" si="105">+L210</f>
        <v>1765</v>
      </c>
      <c r="Q210" s="743">
        <f t="shared" ref="Q210" si="106">+M210</f>
        <v>8225</v>
      </c>
    </row>
    <row r="211" spans="1:17" ht="20.25" customHeight="1" thickBot="1">
      <c r="A211" s="802">
        <v>27</v>
      </c>
      <c r="B211" s="805">
        <v>381772188</v>
      </c>
      <c r="C211" s="808">
        <v>1920</v>
      </c>
      <c r="D211" s="811">
        <v>560</v>
      </c>
      <c r="E211" s="683">
        <v>1</v>
      </c>
      <c r="F211" s="735" t="s">
        <v>159</v>
      </c>
      <c r="G211" s="736">
        <v>5454584995</v>
      </c>
      <c r="H211" s="773">
        <v>1920</v>
      </c>
      <c r="I211" s="737">
        <v>1920</v>
      </c>
      <c r="J211" s="737"/>
      <c r="K211" s="737"/>
      <c r="L211" s="738">
        <f t="shared" si="98"/>
        <v>1920</v>
      </c>
      <c r="M211" s="739">
        <f t="shared" si="89"/>
        <v>0</v>
      </c>
      <c r="N211" s="740"/>
    </row>
    <row r="212" spans="1:17" ht="20.25" customHeight="1" thickBot="1">
      <c r="A212" s="803"/>
      <c r="B212" s="806"/>
      <c r="C212" s="809"/>
      <c r="D212" s="812"/>
      <c r="E212" s="684">
        <v>2</v>
      </c>
      <c r="F212" s="735" t="s">
        <v>506</v>
      </c>
      <c r="G212" s="750">
        <v>5326853555</v>
      </c>
      <c r="H212" s="773">
        <v>1920</v>
      </c>
      <c r="I212" s="745">
        <v>1920</v>
      </c>
      <c r="J212" s="745"/>
      <c r="K212" s="745"/>
      <c r="L212" s="746">
        <f t="shared" si="98"/>
        <v>1920</v>
      </c>
      <c r="M212" s="747">
        <f t="shared" si="89"/>
        <v>0</v>
      </c>
      <c r="N212" s="748"/>
    </row>
    <row r="213" spans="1:17" ht="20.25" customHeight="1" thickBot="1">
      <c r="A213" s="803"/>
      <c r="B213" s="806"/>
      <c r="C213" s="809"/>
      <c r="D213" s="812"/>
      <c r="E213" s="684">
        <v>3</v>
      </c>
      <c r="F213" s="735" t="s">
        <v>181</v>
      </c>
      <c r="G213" s="750">
        <v>5336914832</v>
      </c>
      <c r="H213" s="773">
        <v>1920</v>
      </c>
      <c r="I213" s="745">
        <v>1920</v>
      </c>
      <c r="J213" s="745"/>
      <c r="K213" s="745"/>
      <c r="L213" s="746">
        <f t="shared" si="98"/>
        <v>1920</v>
      </c>
      <c r="M213" s="747">
        <f t="shared" si="89"/>
        <v>0</v>
      </c>
      <c r="N213" s="748"/>
    </row>
    <row r="214" spans="1:17" ht="20.25" customHeight="1" thickBot="1">
      <c r="A214" s="803"/>
      <c r="B214" s="806"/>
      <c r="C214" s="809"/>
      <c r="D214" s="812"/>
      <c r="E214" s="684">
        <v>4</v>
      </c>
      <c r="F214" s="735" t="s">
        <v>182</v>
      </c>
      <c r="G214" s="750">
        <v>5364760100</v>
      </c>
      <c r="H214" s="773">
        <v>1920</v>
      </c>
      <c r="I214" s="745">
        <v>500</v>
      </c>
      <c r="J214" s="745">
        <v>1420</v>
      </c>
      <c r="K214" s="745"/>
      <c r="L214" s="746">
        <f t="shared" si="98"/>
        <v>1920</v>
      </c>
      <c r="M214" s="747">
        <f t="shared" si="89"/>
        <v>0</v>
      </c>
      <c r="N214" s="748"/>
    </row>
    <row r="215" spans="1:17" ht="20.25" customHeight="1" thickBot="1">
      <c r="A215" s="803"/>
      <c r="B215" s="806"/>
      <c r="C215" s="809"/>
      <c r="D215" s="812"/>
      <c r="E215" s="684">
        <v>5</v>
      </c>
      <c r="F215" s="735" t="s">
        <v>145</v>
      </c>
      <c r="G215" s="750">
        <v>5364760100</v>
      </c>
      <c r="H215" s="773">
        <v>1920</v>
      </c>
      <c r="I215" s="745">
        <v>1920</v>
      </c>
      <c r="J215" s="745"/>
      <c r="K215" s="745"/>
      <c r="L215" s="746">
        <f t="shared" si="98"/>
        <v>1920</v>
      </c>
      <c r="M215" s="747">
        <f t="shared" si="89"/>
        <v>0</v>
      </c>
      <c r="N215" s="748"/>
    </row>
    <row r="216" spans="1:17" ht="20.25" customHeight="1" thickBot="1">
      <c r="A216" s="803"/>
      <c r="B216" s="806"/>
      <c r="C216" s="809"/>
      <c r="D216" s="812"/>
      <c r="E216" s="684">
        <v>6</v>
      </c>
      <c r="F216" s="735" t="s">
        <v>267</v>
      </c>
      <c r="G216" s="750">
        <v>5364760100</v>
      </c>
      <c r="H216" s="773">
        <v>1920</v>
      </c>
      <c r="I216" s="745">
        <v>1920</v>
      </c>
      <c r="J216" s="745"/>
      <c r="K216" s="745"/>
      <c r="L216" s="746">
        <f t="shared" si="98"/>
        <v>1920</v>
      </c>
      <c r="M216" s="747">
        <f t="shared" si="89"/>
        <v>0</v>
      </c>
      <c r="N216" s="748"/>
    </row>
    <row r="217" spans="1:17" ht="20.25" customHeight="1" thickBot="1">
      <c r="A217" s="803"/>
      <c r="B217" s="806"/>
      <c r="C217" s="809"/>
      <c r="D217" s="812"/>
      <c r="E217" s="685">
        <v>7</v>
      </c>
      <c r="F217" s="735" t="s">
        <v>638</v>
      </c>
      <c r="G217" s="750">
        <v>5364760100</v>
      </c>
      <c r="H217" s="773">
        <v>1920</v>
      </c>
      <c r="I217" s="753">
        <v>1920</v>
      </c>
      <c r="J217" s="753"/>
      <c r="K217" s="753"/>
      <c r="L217" s="754">
        <f t="shared" si="98"/>
        <v>1920</v>
      </c>
      <c r="M217" s="747">
        <f t="shared" si="89"/>
        <v>0</v>
      </c>
      <c r="N217" s="748"/>
    </row>
    <row r="218" spans="1:17" ht="20.25" customHeight="1" thickBot="1">
      <c r="A218" s="804"/>
      <c r="B218" s="807"/>
      <c r="C218" s="810"/>
      <c r="D218" s="813"/>
      <c r="E218" s="716"/>
      <c r="F218" s="717" t="s">
        <v>50</v>
      </c>
      <c r="G218" s="718"/>
      <c r="H218" s="687">
        <f t="shared" ref="H218:K218" si="107">SUM(H211:H217)</f>
        <v>13440</v>
      </c>
      <c r="I218" s="719">
        <f t="shared" si="107"/>
        <v>12020</v>
      </c>
      <c r="J218" s="719">
        <f t="shared" si="107"/>
        <v>1420</v>
      </c>
      <c r="K218" s="719">
        <f t="shared" si="107"/>
        <v>0</v>
      </c>
      <c r="L218" s="730">
        <f t="shared" si="98"/>
        <v>13440</v>
      </c>
      <c r="M218" s="686">
        <f t="shared" si="89"/>
        <v>0</v>
      </c>
      <c r="N218" s="755"/>
      <c r="O218" s="741">
        <f t="shared" ref="O218" si="108">+H218</f>
        <v>13440</v>
      </c>
      <c r="P218" s="742">
        <f t="shared" ref="P218" si="109">+L218</f>
        <v>13440</v>
      </c>
      <c r="Q218" s="743">
        <f t="shared" ref="Q218" si="110">+M218</f>
        <v>0</v>
      </c>
    </row>
    <row r="219" spans="1:17" ht="20.25" customHeight="1" thickBot="1">
      <c r="A219" s="790">
        <v>28</v>
      </c>
      <c r="B219" s="793">
        <v>751929414</v>
      </c>
      <c r="C219" s="796">
        <v>1700</v>
      </c>
      <c r="D219" s="799">
        <v>505</v>
      </c>
      <c r="E219" s="683">
        <v>1</v>
      </c>
      <c r="F219" s="735" t="s">
        <v>507</v>
      </c>
      <c r="G219" s="736">
        <v>5425334966</v>
      </c>
      <c r="H219" s="773">
        <v>1700</v>
      </c>
      <c r="I219" s="737">
        <v>1700</v>
      </c>
      <c r="J219" s="737"/>
      <c r="K219" s="737"/>
      <c r="L219" s="756">
        <f t="shared" si="98"/>
        <v>1700</v>
      </c>
      <c r="M219" s="739">
        <f t="shared" si="89"/>
        <v>0</v>
      </c>
      <c r="N219" s="740"/>
    </row>
    <row r="220" spans="1:17" ht="20.25" customHeight="1" thickBot="1">
      <c r="A220" s="791"/>
      <c r="B220" s="794"/>
      <c r="C220" s="797"/>
      <c r="D220" s="800"/>
      <c r="E220" s="684">
        <v>2</v>
      </c>
      <c r="F220" s="735" t="s">
        <v>508</v>
      </c>
      <c r="G220" s="736">
        <v>5425334966</v>
      </c>
      <c r="H220" s="773">
        <v>1700</v>
      </c>
      <c r="I220" s="758">
        <v>1700</v>
      </c>
      <c r="J220" s="745"/>
      <c r="K220" s="745"/>
      <c r="L220" s="757">
        <f t="shared" si="98"/>
        <v>1700</v>
      </c>
      <c r="M220" s="747">
        <f t="shared" si="89"/>
        <v>0</v>
      </c>
      <c r="N220" s="748"/>
    </row>
    <row r="221" spans="1:17" ht="20.25" customHeight="1" thickBot="1">
      <c r="A221" s="791"/>
      <c r="B221" s="794"/>
      <c r="C221" s="797"/>
      <c r="D221" s="800"/>
      <c r="E221" s="684">
        <v>3</v>
      </c>
      <c r="F221" s="735" t="s">
        <v>509</v>
      </c>
      <c r="G221" s="736">
        <v>5425334966</v>
      </c>
      <c r="H221" s="773">
        <v>1700</v>
      </c>
      <c r="I221" s="758">
        <v>1700</v>
      </c>
      <c r="J221" s="745"/>
      <c r="K221" s="745"/>
      <c r="L221" s="757">
        <f t="shared" si="98"/>
        <v>1700</v>
      </c>
      <c r="M221" s="747">
        <f t="shared" si="89"/>
        <v>0</v>
      </c>
      <c r="N221" s="748"/>
    </row>
    <row r="222" spans="1:17" ht="20.25" customHeight="1" thickBot="1">
      <c r="A222" s="791"/>
      <c r="B222" s="794"/>
      <c r="C222" s="797"/>
      <c r="D222" s="800"/>
      <c r="E222" s="684">
        <v>4</v>
      </c>
      <c r="F222" s="735" t="s">
        <v>510</v>
      </c>
      <c r="G222" s="736">
        <v>5425334966</v>
      </c>
      <c r="H222" s="773">
        <v>1700</v>
      </c>
      <c r="I222" s="758">
        <v>1200</v>
      </c>
      <c r="J222" s="745">
        <v>500</v>
      </c>
      <c r="K222" s="745"/>
      <c r="L222" s="757">
        <f t="shared" si="98"/>
        <v>1700</v>
      </c>
      <c r="M222" s="747">
        <f t="shared" si="89"/>
        <v>0</v>
      </c>
      <c r="N222" s="748"/>
    </row>
    <row r="223" spans="1:17" ht="20.25" customHeight="1" thickBot="1">
      <c r="A223" s="791"/>
      <c r="B223" s="794"/>
      <c r="C223" s="797"/>
      <c r="D223" s="800"/>
      <c r="E223" s="684">
        <v>5</v>
      </c>
      <c r="F223" s="735" t="s">
        <v>511</v>
      </c>
      <c r="G223" s="736">
        <v>5425334966</v>
      </c>
      <c r="H223" s="773">
        <v>1700</v>
      </c>
      <c r="I223" s="758">
        <v>1200</v>
      </c>
      <c r="J223" s="745">
        <v>500</v>
      </c>
      <c r="K223" s="745"/>
      <c r="L223" s="757">
        <f t="shared" si="98"/>
        <v>1700</v>
      </c>
      <c r="M223" s="747">
        <f t="shared" si="89"/>
        <v>0</v>
      </c>
      <c r="N223" s="748"/>
    </row>
    <row r="224" spans="1:17" ht="20.25" customHeight="1" thickBot="1">
      <c r="A224" s="791"/>
      <c r="B224" s="794"/>
      <c r="C224" s="797"/>
      <c r="D224" s="800"/>
      <c r="E224" s="684">
        <v>6</v>
      </c>
      <c r="F224" s="735" t="s">
        <v>643</v>
      </c>
      <c r="G224" s="736">
        <v>5425334966</v>
      </c>
      <c r="H224" s="773">
        <v>1700</v>
      </c>
      <c r="I224" s="758">
        <v>1700</v>
      </c>
      <c r="J224" s="745"/>
      <c r="K224" s="745"/>
      <c r="L224" s="757">
        <f t="shared" si="98"/>
        <v>1700</v>
      </c>
      <c r="M224" s="747">
        <f t="shared" si="89"/>
        <v>0</v>
      </c>
      <c r="N224" s="748"/>
    </row>
    <row r="225" spans="1:17" ht="20.25" customHeight="1" thickBot="1">
      <c r="A225" s="791"/>
      <c r="B225" s="794"/>
      <c r="C225" s="797"/>
      <c r="D225" s="800"/>
      <c r="E225" s="685">
        <v>7</v>
      </c>
      <c r="F225" s="735" t="s">
        <v>649</v>
      </c>
      <c r="G225" s="736">
        <v>5425334966</v>
      </c>
      <c r="H225" s="773">
        <v>1700</v>
      </c>
      <c r="I225" s="758">
        <v>1700</v>
      </c>
      <c r="J225" s="759"/>
      <c r="K225" s="759"/>
      <c r="L225" s="760">
        <f t="shared" si="98"/>
        <v>1700</v>
      </c>
      <c r="M225" s="747">
        <f t="shared" si="89"/>
        <v>0</v>
      </c>
      <c r="N225" s="748"/>
    </row>
    <row r="226" spans="1:17" ht="20.25" customHeight="1" thickBot="1">
      <c r="A226" s="792"/>
      <c r="B226" s="795"/>
      <c r="C226" s="798"/>
      <c r="D226" s="801"/>
      <c r="E226" s="716"/>
      <c r="F226" s="717" t="s">
        <v>50</v>
      </c>
      <c r="G226" s="718"/>
      <c r="H226" s="687">
        <f t="shared" ref="H226:K226" si="111">SUM(H219:H225)</f>
        <v>11900</v>
      </c>
      <c r="I226" s="719">
        <f t="shared" si="111"/>
        <v>10900</v>
      </c>
      <c r="J226" s="719">
        <f t="shared" si="111"/>
        <v>1000</v>
      </c>
      <c r="K226" s="719">
        <f t="shared" si="111"/>
        <v>0</v>
      </c>
      <c r="L226" s="730">
        <f t="shared" si="98"/>
        <v>11900</v>
      </c>
      <c r="M226" s="686">
        <f t="shared" si="89"/>
        <v>0</v>
      </c>
      <c r="N226" s="755"/>
      <c r="O226" s="741">
        <f t="shared" ref="O226" si="112">+H226</f>
        <v>11900</v>
      </c>
      <c r="P226" s="742">
        <f t="shared" ref="P226" si="113">+L226</f>
        <v>11900</v>
      </c>
      <c r="Q226" s="743">
        <f t="shared" ref="Q226" si="114">+M226</f>
        <v>0</v>
      </c>
    </row>
    <row r="227" spans="1:17" ht="20.25" customHeight="1" thickBot="1">
      <c r="A227" s="790">
        <v>29</v>
      </c>
      <c r="B227" s="805">
        <v>253967019</v>
      </c>
      <c r="C227" s="808">
        <v>1840</v>
      </c>
      <c r="D227" s="811">
        <v>539</v>
      </c>
      <c r="E227" s="683">
        <v>1</v>
      </c>
      <c r="F227" s="735" t="s">
        <v>512</v>
      </c>
      <c r="G227" s="736">
        <v>5355992510</v>
      </c>
      <c r="H227" s="773">
        <v>1840</v>
      </c>
      <c r="I227" s="737">
        <v>200</v>
      </c>
      <c r="J227" s="737"/>
      <c r="K227" s="737"/>
      <c r="L227" s="738">
        <f t="shared" si="98"/>
        <v>200</v>
      </c>
      <c r="M227" s="739">
        <f t="shared" si="89"/>
        <v>1640</v>
      </c>
      <c r="N227" s="740"/>
    </row>
    <row r="228" spans="1:17" ht="20.25" customHeight="1" thickBot="1">
      <c r="A228" s="791"/>
      <c r="B228" s="806"/>
      <c r="C228" s="809"/>
      <c r="D228" s="812"/>
      <c r="E228" s="684">
        <v>2</v>
      </c>
      <c r="F228" s="735" t="s">
        <v>513</v>
      </c>
      <c r="G228" s="736">
        <v>5355992510</v>
      </c>
      <c r="H228" s="773">
        <v>1840</v>
      </c>
      <c r="I228" s="745"/>
      <c r="J228" s="745"/>
      <c r="K228" s="745"/>
      <c r="L228" s="746">
        <f t="shared" si="98"/>
        <v>0</v>
      </c>
      <c r="M228" s="747">
        <f t="shared" si="89"/>
        <v>1840</v>
      </c>
      <c r="N228" s="748"/>
    </row>
    <row r="229" spans="1:17" ht="20.25" customHeight="1" thickBot="1">
      <c r="A229" s="791"/>
      <c r="B229" s="806"/>
      <c r="C229" s="809"/>
      <c r="D229" s="812"/>
      <c r="E229" s="684">
        <v>3</v>
      </c>
      <c r="F229" s="735" t="s">
        <v>514</v>
      </c>
      <c r="G229" s="736">
        <v>5355992510</v>
      </c>
      <c r="H229" s="773">
        <v>1840</v>
      </c>
      <c r="I229" s="745"/>
      <c r="J229" s="745"/>
      <c r="K229" s="745"/>
      <c r="L229" s="746">
        <f t="shared" si="98"/>
        <v>0</v>
      </c>
      <c r="M229" s="747">
        <f t="shared" si="89"/>
        <v>1840</v>
      </c>
      <c r="N229" s="748"/>
    </row>
    <row r="230" spans="1:17" ht="20.25" customHeight="1" thickBot="1">
      <c r="A230" s="791"/>
      <c r="B230" s="806"/>
      <c r="C230" s="809"/>
      <c r="D230" s="812"/>
      <c r="E230" s="684">
        <v>4</v>
      </c>
      <c r="F230" s="735" t="s">
        <v>515</v>
      </c>
      <c r="G230" s="736">
        <v>5355992510</v>
      </c>
      <c r="H230" s="773">
        <v>1840</v>
      </c>
      <c r="I230" s="745"/>
      <c r="J230" s="745"/>
      <c r="K230" s="745"/>
      <c r="L230" s="746">
        <f t="shared" si="98"/>
        <v>0</v>
      </c>
      <c r="M230" s="747">
        <f t="shared" si="89"/>
        <v>1840</v>
      </c>
      <c r="N230" s="748"/>
    </row>
    <row r="231" spans="1:17" ht="20.25" customHeight="1" thickBot="1">
      <c r="A231" s="791"/>
      <c r="B231" s="806"/>
      <c r="C231" s="809"/>
      <c r="D231" s="812"/>
      <c r="E231" s="684">
        <v>5</v>
      </c>
      <c r="F231" s="749" t="s">
        <v>183</v>
      </c>
      <c r="G231" s="750">
        <v>5537449694</v>
      </c>
      <c r="H231" s="773">
        <v>1840</v>
      </c>
      <c r="I231" s="745">
        <v>100</v>
      </c>
      <c r="J231" s="745">
        <v>500</v>
      </c>
      <c r="K231" s="745"/>
      <c r="L231" s="746">
        <f t="shared" si="98"/>
        <v>600</v>
      </c>
      <c r="M231" s="747">
        <f t="shared" si="89"/>
        <v>1240</v>
      </c>
      <c r="N231" s="748"/>
    </row>
    <row r="232" spans="1:17" ht="20.25" customHeight="1" thickBot="1">
      <c r="A232" s="791"/>
      <c r="B232" s="806"/>
      <c r="C232" s="809"/>
      <c r="D232" s="812"/>
      <c r="E232" s="684">
        <v>6</v>
      </c>
      <c r="F232" s="749" t="s">
        <v>184</v>
      </c>
      <c r="G232" s="750">
        <v>5537449694</v>
      </c>
      <c r="H232" s="773">
        <v>1840</v>
      </c>
      <c r="I232" s="745">
        <v>200</v>
      </c>
      <c r="J232" s="745"/>
      <c r="K232" s="745"/>
      <c r="L232" s="746">
        <f t="shared" si="98"/>
        <v>200</v>
      </c>
      <c r="M232" s="747">
        <f t="shared" si="89"/>
        <v>1640</v>
      </c>
      <c r="N232" s="748"/>
    </row>
    <row r="233" spans="1:17" ht="20.25" customHeight="1" thickBot="1">
      <c r="A233" s="791"/>
      <c r="B233" s="806"/>
      <c r="C233" s="809"/>
      <c r="D233" s="812"/>
      <c r="E233" s="685">
        <v>7</v>
      </c>
      <c r="F233" s="751" t="s">
        <v>185</v>
      </c>
      <c r="G233" s="750">
        <v>5537449694</v>
      </c>
      <c r="H233" s="773">
        <v>1840</v>
      </c>
      <c r="I233" s="753">
        <v>100</v>
      </c>
      <c r="J233" s="753">
        <v>100</v>
      </c>
      <c r="K233" s="753"/>
      <c r="L233" s="754">
        <f t="shared" si="98"/>
        <v>200</v>
      </c>
      <c r="M233" s="747">
        <f t="shared" si="89"/>
        <v>1640</v>
      </c>
      <c r="N233" s="748"/>
    </row>
    <row r="234" spans="1:17" ht="20.25" customHeight="1" thickBot="1">
      <c r="A234" s="792"/>
      <c r="B234" s="807"/>
      <c r="C234" s="810"/>
      <c r="D234" s="813"/>
      <c r="E234" s="716"/>
      <c r="F234" s="717" t="s">
        <v>50</v>
      </c>
      <c r="G234" s="718"/>
      <c r="H234" s="687">
        <f t="shared" ref="H234:K234" si="115">SUM(H227:H233)</f>
        <v>12880</v>
      </c>
      <c r="I234" s="719">
        <f t="shared" si="115"/>
        <v>600</v>
      </c>
      <c r="J234" s="719">
        <f t="shared" si="115"/>
        <v>600</v>
      </c>
      <c r="K234" s="719">
        <f t="shared" si="115"/>
        <v>0</v>
      </c>
      <c r="L234" s="730">
        <f t="shared" si="98"/>
        <v>1200</v>
      </c>
      <c r="M234" s="686">
        <f t="shared" si="89"/>
        <v>11680</v>
      </c>
      <c r="N234" s="755"/>
      <c r="O234" s="741">
        <f t="shared" ref="O234" si="116">+H234</f>
        <v>12880</v>
      </c>
      <c r="P234" s="742">
        <f t="shared" ref="P234" si="117">+L234</f>
        <v>1200</v>
      </c>
      <c r="Q234" s="743">
        <f t="shared" ref="Q234" si="118">+M234</f>
        <v>11680</v>
      </c>
    </row>
    <row r="235" spans="1:17" ht="20.25" customHeight="1" thickBot="1">
      <c r="A235" s="802">
        <v>30</v>
      </c>
      <c r="B235" s="793">
        <v>363122718</v>
      </c>
      <c r="C235" s="796">
        <v>1895</v>
      </c>
      <c r="D235" s="799">
        <v>474</v>
      </c>
      <c r="E235" s="683">
        <v>1</v>
      </c>
      <c r="F235" s="735" t="s">
        <v>448</v>
      </c>
      <c r="G235" s="736">
        <v>5367613962</v>
      </c>
      <c r="H235" s="773">
        <v>1895</v>
      </c>
      <c r="I235" s="737">
        <v>100</v>
      </c>
      <c r="J235" s="737">
        <v>1795</v>
      </c>
      <c r="K235" s="737"/>
      <c r="L235" s="756">
        <f t="shared" si="98"/>
        <v>1895</v>
      </c>
      <c r="M235" s="739">
        <f t="shared" si="89"/>
        <v>0</v>
      </c>
      <c r="N235" s="740"/>
    </row>
    <row r="236" spans="1:17" ht="20.25" customHeight="1" thickBot="1">
      <c r="A236" s="803"/>
      <c r="B236" s="794"/>
      <c r="C236" s="797"/>
      <c r="D236" s="800"/>
      <c r="E236" s="684">
        <v>2</v>
      </c>
      <c r="F236" s="749" t="s">
        <v>449</v>
      </c>
      <c r="G236" s="736">
        <v>5367613962</v>
      </c>
      <c r="H236" s="773">
        <v>1895</v>
      </c>
      <c r="I236" s="758">
        <v>1395</v>
      </c>
      <c r="J236" s="745"/>
      <c r="K236" s="745"/>
      <c r="L236" s="757">
        <f t="shared" si="98"/>
        <v>1395</v>
      </c>
      <c r="M236" s="747">
        <f t="shared" si="89"/>
        <v>500</v>
      </c>
      <c r="N236" s="748"/>
    </row>
    <row r="237" spans="1:17" ht="20.25" customHeight="1" thickBot="1">
      <c r="A237" s="803"/>
      <c r="B237" s="794"/>
      <c r="C237" s="797"/>
      <c r="D237" s="800"/>
      <c r="E237" s="684">
        <v>3</v>
      </c>
      <c r="F237" s="749" t="s">
        <v>100</v>
      </c>
      <c r="G237" s="736">
        <v>5367613962</v>
      </c>
      <c r="H237" s="773">
        <v>1895</v>
      </c>
      <c r="I237" s="758"/>
      <c r="J237" s="745"/>
      <c r="K237" s="745"/>
      <c r="L237" s="757">
        <f t="shared" si="98"/>
        <v>0</v>
      </c>
      <c r="M237" s="747">
        <f t="shared" si="89"/>
        <v>1895</v>
      </c>
      <c r="N237" s="748"/>
    </row>
    <row r="238" spans="1:17" ht="20.25" customHeight="1" thickBot="1">
      <c r="A238" s="803"/>
      <c r="B238" s="794"/>
      <c r="C238" s="797"/>
      <c r="D238" s="800"/>
      <c r="E238" s="684">
        <v>4</v>
      </c>
      <c r="F238" s="749" t="s">
        <v>99</v>
      </c>
      <c r="G238" s="750">
        <v>5395233613</v>
      </c>
      <c r="H238" s="773">
        <v>1895</v>
      </c>
      <c r="I238" s="758">
        <v>100</v>
      </c>
      <c r="J238" s="745">
        <v>250</v>
      </c>
      <c r="K238" s="745">
        <v>1295</v>
      </c>
      <c r="L238" s="757">
        <f t="shared" si="98"/>
        <v>1645</v>
      </c>
      <c r="M238" s="747">
        <f t="shared" si="89"/>
        <v>250</v>
      </c>
      <c r="N238" s="764"/>
    </row>
    <row r="239" spans="1:17" ht="20.25" customHeight="1" thickBot="1">
      <c r="A239" s="803"/>
      <c r="B239" s="794"/>
      <c r="C239" s="797"/>
      <c r="D239" s="800"/>
      <c r="E239" s="684">
        <v>5</v>
      </c>
      <c r="F239" s="749" t="s">
        <v>100</v>
      </c>
      <c r="G239" s="750">
        <v>3523207028</v>
      </c>
      <c r="H239" s="773">
        <v>1895</v>
      </c>
      <c r="I239" s="758">
        <v>250</v>
      </c>
      <c r="J239" s="745"/>
      <c r="K239" s="745"/>
      <c r="L239" s="757">
        <f t="shared" si="98"/>
        <v>250</v>
      </c>
      <c r="M239" s="747">
        <f t="shared" si="89"/>
        <v>1645</v>
      </c>
      <c r="N239" s="748"/>
    </row>
    <row r="240" spans="1:17" ht="20.25" customHeight="1" thickBot="1">
      <c r="A240" s="803"/>
      <c r="B240" s="794"/>
      <c r="C240" s="797"/>
      <c r="D240" s="800"/>
      <c r="E240" s="684">
        <v>6</v>
      </c>
      <c r="F240" s="749" t="s">
        <v>285</v>
      </c>
      <c r="G240" s="750">
        <v>3522452234</v>
      </c>
      <c r="H240" s="773">
        <v>1895</v>
      </c>
      <c r="I240" s="758">
        <v>1895</v>
      </c>
      <c r="J240" s="745"/>
      <c r="K240" s="745"/>
      <c r="L240" s="757">
        <f t="shared" si="98"/>
        <v>1895</v>
      </c>
      <c r="M240" s="747">
        <f t="shared" si="89"/>
        <v>0</v>
      </c>
      <c r="N240" s="748"/>
    </row>
    <row r="241" spans="1:17" ht="20.25" customHeight="1" thickBot="1">
      <c r="A241" s="803"/>
      <c r="B241" s="794"/>
      <c r="C241" s="797"/>
      <c r="D241" s="800"/>
      <c r="E241" s="685">
        <v>7</v>
      </c>
      <c r="F241" s="749" t="s">
        <v>271</v>
      </c>
      <c r="G241" s="752"/>
      <c r="H241" s="737"/>
      <c r="I241" s="758"/>
      <c r="J241" s="759"/>
      <c r="K241" s="759"/>
      <c r="L241" s="760">
        <f t="shared" si="98"/>
        <v>0</v>
      </c>
      <c r="M241" s="747">
        <f t="shared" si="89"/>
        <v>0</v>
      </c>
      <c r="N241" s="748"/>
    </row>
    <row r="242" spans="1:17" ht="20.25" customHeight="1" thickBot="1">
      <c r="A242" s="804"/>
      <c r="B242" s="795"/>
      <c r="C242" s="798"/>
      <c r="D242" s="801"/>
      <c r="E242" s="716"/>
      <c r="F242" s="717" t="s">
        <v>50</v>
      </c>
      <c r="G242" s="718"/>
      <c r="H242" s="687">
        <f t="shared" ref="H242:K242" si="119">SUM(H235:H241)</f>
        <v>11370</v>
      </c>
      <c r="I242" s="719">
        <f t="shared" si="119"/>
        <v>3740</v>
      </c>
      <c r="J242" s="719">
        <f t="shared" si="119"/>
        <v>2045</v>
      </c>
      <c r="K242" s="719">
        <f t="shared" si="119"/>
        <v>1295</v>
      </c>
      <c r="L242" s="730">
        <f t="shared" si="98"/>
        <v>7080</v>
      </c>
      <c r="M242" s="686">
        <f t="shared" si="89"/>
        <v>4290</v>
      </c>
      <c r="N242" s="755"/>
      <c r="O242" s="741">
        <f t="shared" ref="O242" si="120">+H242</f>
        <v>11370</v>
      </c>
      <c r="P242" s="742">
        <f t="shared" ref="P242" si="121">+L242</f>
        <v>7080</v>
      </c>
      <c r="Q242" s="743">
        <f t="shared" ref="Q242" si="122">+M242</f>
        <v>4290</v>
      </c>
    </row>
    <row r="243" spans="1:17" ht="20.25" customHeight="1" thickBot="1">
      <c r="A243" s="790">
        <v>31</v>
      </c>
      <c r="B243" s="805">
        <v>41855636</v>
      </c>
      <c r="C243" s="808">
        <v>1535</v>
      </c>
      <c r="D243" s="811">
        <v>448</v>
      </c>
      <c r="E243" s="683">
        <v>1</v>
      </c>
      <c r="F243" s="735" t="s">
        <v>113</v>
      </c>
      <c r="G243" s="736">
        <v>5511667378</v>
      </c>
      <c r="H243" s="773">
        <v>1535</v>
      </c>
      <c r="I243" s="737">
        <v>500</v>
      </c>
      <c r="J243" s="737"/>
      <c r="K243" s="737"/>
      <c r="L243" s="738">
        <f t="shared" si="98"/>
        <v>500</v>
      </c>
      <c r="M243" s="739">
        <f t="shared" ref="M243:M306" si="123">H243-L243</f>
        <v>1035</v>
      </c>
      <c r="N243" s="740"/>
    </row>
    <row r="244" spans="1:17" ht="20.25" customHeight="1" thickBot="1">
      <c r="A244" s="791"/>
      <c r="B244" s="806"/>
      <c r="C244" s="809"/>
      <c r="D244" s="812"/>
      <c r="E244" s="684">
        <v>2</v>
      </c>
      <c r="F244" s="735" t="s">
        <v>114</v>
      </c>
      <c r="G244" s="736">
        <v>5511667378</v>
      </c>
      <c r="H244" s="773">
        <v>1535</v>
      </c>
      <c r="I244" s="745"/>
      <c r="J244" s="745"/>
      <c r="K244" s="745"/>
      <c r="L244" s="746">
        <f t="shared" si="98"/>
        <v>0</v>
      </c>
      <c r="M244" s="747">
        <f t="shared" si="123"/>
        <v>1535</v>
      </c>
      <c r="N244" s="748"/>
    </row>
    <row r="245" spans="1:17" ht="20.25" customHeight="1" thickBot="1">
      <c r="A245" s="791"/>
      <c r="B245" s="806"/>
      <c r="C245" s="809"/>
      <c r="D245" s="812"/>
      <c r="E245" s="684">
        <v>3</v>
      </c>
      <c r="F245" s="749" t="s">
        <v>124</v>
      </c>
      <c r="G245" s="750">
        <v>5389648432</v>
      </c>
      <c r="H245" s="773">
        <v>1535</v>
      </c>
      <c r="I245" s="745">
        <v>100</v>
      </c>
      <c r="J245" s="745"/>
      <c r="K245" s="745"/>
      <c r="L245" s="746">
        <f t="shared" si="98"/>
        <v>100</v>
      </c>
      <c r="M245" s="747">
        <f t="shared" si="123"/>
        <v>1435</v>
      </c>
      <c r="N245" s="748"/>
    </row>
    <row r="246" spans="1:17" ht="20.25" customHeight="1" thickBot="1">
      <c r="A246" s="791"/>
      <c r="B246" s="806"/>
      <c r="C246" s="809"/>
      <c r="D246" s="812"/>
      <c r="E246" s="684">
        <v>4</v>
      </c>
      <c r="F246" s="749" t="s">
        <v>125</v>
      </c>
      <c r="G246" s="750">
        <v>5358533657</v>
      </c>
      <c r="H246" s="773">
        <v>1535</v>
      </c>
      <c r="I246" s="745">
        <v>100</v>
      </c>
      <c r="J246" s="745"/>
      <c r="K246" s="745"/>
      <c r="L246" s="746">
        <f t="shared" si="98"/>
        <v>100</v>
      </c>
      <c r="M246" s="747">
        <f t="shared" si="123"/>
        <v>1435</v>
      </c>
      <c r="N246" s="748"/>
    </row>
    <row r="247" spans="1:17" ht="20.25" customHeight="1" thickBot="1">
      <c r="A247" s="791"/>
      <c r="B247" s="806"/>
      <c r="C247" s="809"/>
      <c r="D247" s="812"/>
      <c r="E247" s="684">
        <v>5</v>
      </c>
      <c r="F247" s="749" t="s">
        <v>127</v>
      </c>
      <c r="G247" s="750">
        <v>5363615903</v>
      </c>
      <c r="H247" s="773">
        <v>1535</v>
      </c>
      <c r="I247" s="745">
        <v>100</v>
      </c>
      <c r="J247" s="745"/>
      <c r="K247" s="745"/>
      <c r="L247" s="746">
        <f t="shared" si="98"/>
        <v>100</v>
      </c>
      <c r="M247" s="747">
        <f t="shared" si="123"/>
        <v>1435</v>
      </c>
      <c r="N247" s="748"/>
    </row>
    <row r="248" spans="1:17" ht="20.25" customHeight="1" thickBot="1">
      <c r="A248" s="791"/>
      <c r="B248" s="806"/>
      <c r="C248" s="809"/>
      <c r="D248" s="812"/>
      <c r="E248" s="684">
        <v>6</v>
      </c>
      <c r="F248" s="749" t="s">
        <v>187</v>
      </c>
      <c r="G248" s="750">
        <v>5422640418</v>
      </c>
      <c r="H248" s="773">
        <v>1535</v>
      </c>
      <c r="I248" s="745">
        <v>50</v>
      </c>
      <c r="J248" s="745">
        <v>1485</v>
      </c>
      <c r="K248" s="745"/>
      <c r="L248" s="746">
        <f t="shared" si="98"/>
        <v>1535</v>
      </c>
      <c r="M248" s="747">
        <f t="shared" si="123"/>
        <v>0</v>
      </c>
      <c r="N248" s="748"/>
    </row>
    <row r="249" spans="1:17" ht="20.25" customHeight="1" thickBot="1">
      <c r="A249" s="791"/>
      <c r="B249" s="806"/>
      <c r="C249" s="809"/>
      <c r="D249" s="812"/>
      <c r="E249" s="685">
        <v>7</v>
      </c>
      <c r="F249" s="751" t="s">
        <v>188</v>
      </c>
      <c r="G249" s="752">
        <v>3522403558</v>
      </c>
      <c r="H249" s="773">
        <v>1535</v>
      </c>
      <c r="I249" s="753">
        <v>50</v>
      </c>
      <c r="J249" s="753"/>
      <c r="K249" s="753"/>
      <c r="L249" s="754">
        <f t="shared" si="98"/>
        <v>50</v>
      </c>
      <c r="M249" s="747">
        <f t="shared" si="123"/>
        <v>1485</v>
      </c>
      <c r="N249" s="748">
        <v>5396673351</v>
      </c>
    </row>
    <row r="250" spans="1:17" ht="20.25" customHeight="1" thickBot="1">
      <c r="A250" s="792"/>
      <c r="B250" s="807"/>
      <c r="C250" s="810"/>
      <c r="D250" s="813"/>
      <c r="E250" s="716"/>
      <c r="F250" s="717" t="s">
        <v>50</v>
      </c>
      <c r="G250" s="718"/>
      <c r="H250" s="687">
        <f t="shared" ref="H250:K250" si="124">SUM(H243:H249)</f>
        <v>10745</v>
      </c>
      <c r="I250" s="719">
        <f t="shared" si="124"/>
        <v>900</v>
      </c>
      <c r="J250" s="719">
        <f t="shared" si="124"/>
        <v>1485</v>
      </c>
      <c r="K250" s="719">
        <f t="shared" si="124"/>
        <v>0</v>
      </c>
      <c r="L250" s="730">
        <f t="shared" si="98"/>
        <v>2385</v>
      </c>
      <c r="M250" s="686">
        <f t="shared" si="123"/>
        <v>8360</v>
      </c>
      <c r="N250" s="755"/>
      <c r="O250" s="741">
        <f t="shared" ref="O250" si="125">+H250</f>
        <v>10745</v>
      </c>
      <c r="P250" s="742">
        <f t="shared" ref="P250" si="126">+L250</f>
        <v>2385</v>
      </c>
      <c r="Q250" s="743">
        <f t="shared" ref="Q250" si="127">+M250</f>
        <v>8360</v>
      </c>
    </row>
    <row r="251" spans="1:17" ht="20.25" customHeight="1" thickBot="1">
      <c r="A251" s="790">
        <v>32</v>
      </c>
      <c r="B251" s="793">
        <v>253671659</v>
      </c>
      <c r="C251" s="796">
        <v>1970</v>
      </c>
      <c r="D251" s="799">
        <v>575</v>
      </c>
      <c r="E251" s="683">
        <v>1</v>
      </c>
      <c r="F251" s="735" t="s">
        <v>189</v>
      </c>
      <c r="G251" s="736">
        <v>5324208371</v>
      </c>
      <c r="H251" s="773">
        <v>1970</v>
      </c>
      <c r="I251" s="737">
        <v>100</v>
      </c>
      <c r="J251" s="737">
        <v>1870</v>
      </c>
      <c r="K251" s="737"/>
      <c r="L251" s="756">
        <f t="shared" si="98"/>
        <v>1970</v>
      </c>
      <c r="M251" s="739">
        <f t="shared" si="123"/>
        <v>0</v>
      </c>
      <c r="N251" s="740"/>
    </row>
    <row r="252" spans="1:17" ht="20.25" customHeight="1" thickBot="1">
      <c r="A252" s="791"/>
      <c r="B252" s="794"/>
      <c r="C252" s="797"/>
      <c r="D252" s="800"/>
      <c r="E252" s="684">
        <v>2</v>
      </c>
      <c r="F252" s="749" t="s">
        <v>190</v>
      </c>
      <c r="G252" s="736">
        <v>5324208371</v>
      </c>
      <c r="H252" s="773">
        <v>1970</v>
      </c>
      <c r="I252" s="758">
        <v>100</v>
      </c>
      <c r="J252" s="745">
        <v>1870</v>
      </c>
      <c r="K252" s="745"/>
      <c r="L252" s="757">
        <f t="shared" si="98"/>
        <v>1970</v>
      </c>
      <c r="M252" s="747">
        <f t="shared" si="123"/>
        <v>0</v>
      </c>
      <c r="N252" s="748"/>
    </row>
    <row r="253" spans="1:17" ht="20.25" customHeight="1" thickBot="1">
      <c r="A253" s="791"/>
      <c r="B253" s="794"/>
      <c r="C253" s="797"/>
      <c r="D253" s="800"/>
      <c r="E253" s="684">
        <v>3</v>
      </c>
      <c r="F253" s="749" t="s">
        <v>191</v>
      </c>
      <c r="G253" s="736">
        <v>5324208371</v>
      </c>
      <c r="H253" s="773">
        <v>1970</v>
      </c>
      <c r="I253" s="758">
        <v>100</v>
      </c>
      <c r="J253" s="745">
        <v>1870</v>
      </c>
      <c r="K253" s="745"/>
      <c r="L253" s="757">
        <f t="shared" si="98"/>
        <v>1970</v>
      </c>
      <c r="M253" s="747">
        <f t="shared" si="123"/>
        <v>0</v>
      </c>
      <c r="N253" s="748"/>
    </row>
    <row r="254" spans="1:17" ht="20.25" customHeight="1" thickBot="1">
      <c r="A254" s="791"/>
      <c r="B254" s="794"/>
      <c r="C254" s="797"/>
      <c r="D254" s="800"/>
      <c r="E254" s="684">
        <v>4</v>
      </c>
      <c r="F254" s="749" t="s">
        <v>192</v>
      </c>
      <c r="G254" s="736">
        <v>5324208371</v>
      </c>
      <c r="H254" s="773">
        <v>1970</v>
      </c>
      <c r="I254" s="758">
        <v>100</v>
      </c>
      <c r="J254" s="745">
        <v>1870</v>
      </c>
      <c r="K254" s="745"/>
      <c r="L254" s="757">
        <f t="shared" si="98"/>
        <v>1970</v>
      </c>
      <c r="M254" s="747">
        <f t="shared" si="123"/>
        <v>0</v>
      </c>
      <c r="N254" s="748"/>
    </row>
    <row r="255" spans="1:17" ht="20.25" customHeight="1" thickBot="1">
      <c r="A255" s="791"/>
      <c r="B255" s="794"/>
      <c r="C255" s="797"/>
      <c r="D255" s="800"/>
      <c r="E255" s="684">
        <v>5</v>
      </c>
      <c r="F255" s="749" t="s">
        <v>126</v>
      </c>
      <c r="G255" s="750">
        <v>5358242131</v>
      </c>
      <c r="H255" s="773">
        <v>1970</v>
      </c>
      <c r="I255" s="758">
        <v>100</v>
      </c>
      <c r="J255" s="745"/>
      <c r="K255" s="745"/>
      <c r="L255" s="757">
        <f t="shared" si="98"/>
        <v>100</v>
      </c>
      <c r="M255" s="747">
        <f t="shared" si="123"/>
        <v>1870</v>
      </c>
      <c r="N255" s="748"/>
    </row>
    <row r="256" spans="1:17" ht="20.25" customHeight="1" thickBot="1">
      <c r="A256" s="791"/>
      <c r="B256" s="794"/>
      <c r="C256" s="797"/>
      <c r="D256" s="800"/>
      <c r="E256" s="684">
        <v>6</v>
      </c>
      <c r="F256" s="749" t="s">
        <v>268</v>
      </c>
      <c r="G256" s="750">
        <v>5326887817</v>
      </c>
      <c r="H256" s="773">
        <v>1970</v>
      </c>
      <c r="I256" s="758">
        <v>100</v>
      </c>
      <c r="J256" s="745"/>
      <c r="K256" s="745"/>
      <c r="L256" s="757">
        <f t="shared" si="98"/>
        <v>100</v>
      </c>
      <c r="M256" s="747">
        <f t="shared" si="123"/>
        <v>1870</v>
      </c>
      <c r="N256" s="748"/>
    </row>
    <row r="257" spans="1:17" ht="20.25" customHeight="1" thickBot="1">
      <c r="A257" s="791"/>
      <c r="B257" s="794"/>
      <c r="C257" s="797"/>
      <c r="D257" s="800"/>
      <c r="E257" s="685">
        <v>7</v>
      </c>
      <c r="F257" s="751" t="s">
        <v>95</v>
      </c>
      <c r="G257" s="752">
        <v>5383743450</v>
      </c>
      <c r="H257" s="773">
        <v>1970</v>
      </c>
      <c r="I257" s="758">
        <v>1970</v>
      </c>
      <c r="J257" s="759"/>
      <c r="K257" s="759"/>
      <c r="L257" s="760">
        <f t="shared" si="98"/>
        <v>1970</v>
      </c>
      <c r="M257" s="747">
        <f t="shared" si="123"/>
        <v>0</v>
      </c>
      <c r="N257" s="748"/>
    </row>
    <row r="258" spans="1:17" ht="20.25" customHeight="1" thickBot="1">
      <c r="A258" s="792"/>
      <c r="B258" s="795"/>
      <c r="C258" s="798"/>
      <c r="D258" s="801"/>
      <c r="E258" s="716"/>
      <c r="F258" s="717" t="s">
        <v>50</v>
      </c>
      <c r="G258" s="718"/>
      <c r="H258" s="687">
        <f t="shared" ref="H258:K258" si="128">SUM(H251:H257)</f>
        <v>13790</v>
      </c>
      <c r="I258" s="719">
        <f t="shared" si="128"/>
        <v>2570</v>
      </c>
      <c r="J258" s="719">
        <f t="shared" si="128"/>
        <v>7480</v>
      </c>
      <c r="K258" s="719">
        <f t="shared" si="128"/>
        <v>0</v>
      </c>
      <c r="L258" s="730">
        <f t="shared" si="98"/>
        <v>10050</v>
      </c>
      <c r="M258" s="686">
        <f t="shared" si="123"/>
        <v>3740</v>
      </c>
      <c r="N258" s="755"/>
      <c r="O258" s="741">
        <f t="shared" ref="O258" si="129">+H258</f>
        <v>13790</v>
      </c>
      <c r="P258" s="742">
        <f t="shared" ref="P258" si="130">+L258</f>
        <v>10050</v>
      </c>
      <c r="Q258" s="743">
        <f t="shared" ref="Q258" si="131">+M258</f>
        <v>3740</v>
      </c>
    </row>
    <row r="259" spans="1:17" ht="20.25" customHeight="1" thickBot="1">
      <c r="A259" s="802">
        <v>33</v>
      </c>
      <c r="B259" s="805">
        <v>253796786</v>
      </c>
      <c r="C259" s="808">
        <v>1700</v>
      </c>
      <c r="D259" s="811">
        <v>509</v>
      </c>
      <c r="E259" s="683">
        <v>1</v>
      </c>
      <c r="F259" s="735" t="s">
        <v>193</v>
      </c>
      <c r="G259" s="736">
        <v>5374742413</v>
      </c>
      <c r="H259" s="773">
        <v>1700</v>
      </c>
      <c r="I259" s="737"/>
      <c r="J259" s="737"/>
      <c r="K259" s="737"/>
      <c r="L259" s="738">
        <f t="shared" si="98"/>
        <v>0</v>
      </c>
      <c r="M259" s="739">
        <f t="shared" si="123"/>
        <v>1700</v>
      </c>
      <c r="N259" s="740"/>
    </row>
    <row r="260" spans="1:17" ht="20.25" customHeight="1" thickBot="1">
      <c r="A260" s="803"/>
      <c r="B260" s="806"/>
      <c r="C260" s="809"/>
      <c r="D260" s="812"/>
      <c r="E260" s="684">
        <v>2</v>
      </c>
      <c r="F260" s="735" t="s">
        <v>450</v>
      </c>
      <c r="G260" s="736">
        <v>5392575258</v>
      </c>
      <c r="H260" s="773">
        <v>1700</v>
      </c>
      <c r="I260" s="737">
        <v>500</v>
      </c>
      <c r="J260" s="745"/>
      <c r="K260" s="745"/>
      <c r="L260" s="746">
        <f t="shared" si="98"/>
        <v>500</v>
      </c>
      <c r="M260" s="747">
        <f t="shared" si="123"/>
        <v>1200</v>
      </c>
      <c r="N260" s="748"/>
    </row>
    <row r="261" spans="1:17" ht="20.25" customHeight="1" thickBot="1">
      <c r="A261" s="803"/>
      <c r="B261" s="806"/>
      <c r="C261" s="809"/>
      <c r="D261" s="812"/>
      <c r="E261" s="684">
        <v>3</v>
      </c>
      <c r="F261" s="735" t="s">
        <v>516</v>
      </c>
      <c r="G261" s="736">
        <v>5392575258</v>
      </c>
      <c r="H261" s="773">
        <v>1700</v>
      </c>
      <c r="I261" s="737"/>
      <c r="J261" s="745"/>
      <c r="K261" s="745"/>
      <c r="L261" s="746">
        <f t="shared" si="98"/>
        <v>0</v>
      </c>
      <c r="M261" s="747">
        <f t="shared" si="123"/>
        <v>1700</v>
      </c>
      <c r="N261" s="748"/>
    </row>
    <row r="262" spans="1:17" ht="20.25" customHeight="1" thickBot="1">
      <c r="A262" s="803"/>
      <c r="B262" s="806"/>
      <c r="C262" s="809"/>
      <c r="D262" s="812"/>
      <c r="E262" s="684">
        <v>4</v>
      </c>
      <c r="F262" s="735" t="s">
        <v>451</v>
      </c>
      <c r="G262" s="736">
        <v>5392575258</v>
      </c>
      <c r="H262" s="773">
        <v>1700</v>
      </c>
      <c r="I262" s="737"/>
      <c r="J262" s="745"/>
      <c r="K262" s="745"/>
      <c r="L262" s="746">
        <f t="shared" si="98"/>
        <v>0</v>
      </c>
      <c r="M262" s="747">
        <f t="shared" si="123"/>
        <v>1700</v>
      </c>
      <c r="N262" s="748"/>
    </row>
    <row r="263" spans="1:17" ht="20.25" customHeight="1" thickBot="1">
      <c r="A263" s="803"/>
      <c r="B263" s="806"/>
      <c r="C263" s="809"/>
      <c r="D263" s="812"/>
      <c r="E263" s="684">
        <v>5</v>
      </c>
      <c r="F263" s="735" t="s">
        <v>452</v>
      </c>
      <c r="G263" s="736">
        <v>5327913817</v>
      </c>
      <c r="H263" s="773">
        <v>1700</v>
      </c>
      <c r="I263" s="745">
        <v>500</v>
      </c>
      <c r="J263" s="745"/>
      <c r="K263" s="745"/>
      <c r="L263" s="746">
        <f t="shared" ref="L263:L326" si="132">I263+J263+K263</f>
        <v>500</v>
      </c>
      <c r="M263" s="747">
        <f t="shared" si="123"/>
        <v>1200</v>
      </c>
      <c r="N263" s="748"/>
    </row>
    <row r="264" spans="1:17" ht="20.25" customHeight="1" thickBot="1">
      <c r="A264" s="803"/>
      <c r="B264" s="806"/>
      <c r="C264" s="809"/>
      <c r="D264" s="812"/>
      <c r="E264" s="684">
        <v>6</v>
      </c>
      <c r="F264" s="735" t="s">
        <v>205</v>
      </c>
      <c r="G264" s="750">
        <v>5545390062</v>
      </c>
      <c r="H264" s="773">
        <v>1700</v>
      </c>
      <c r="I264" s="745"/>
      <c r="J264" s="745"/>
      <c r="K264" s="745"/>
      <c r="L264" s="746">
        <f t="shared" si="132"/>
        <v>0</v>
      </c>
      <c r="M264" s="747">
        <f t="shared" si="123"/>
        <v>1700</v>
      </c>
      <c r="N264" s="748"/>
    </row>
    <row r="265" spans="1:17" ht="20.25" customHeight="1" thickBot="1">
      <c r="A265" s="803"/>
      <c r="B265" s="806"/>
      <c r="C265" s="809"/>
      <c r="D265" s="812"/>
      <c r="E265" s="685">
        <v>7</v>
      </c>
      <c r="F265" s="735" t="s">
        <v>576</v>
      </c>
      <c r="G265" s="736">
        <v>5052523373</v>
      </c>
      <c r="H265" s="773">
        <v>1700</v>
      </c>
      <c r="I265" s="753"/>
      <c r="J265" s="753"/>
      <c r="K265" s="753"/>
      <c r="L265" s="754">
        <f t="shared" si="132"/>
        <v>0</v>
      </c>
      <c r="M265" s="747">
        <f t="shared" si="123"/>
        <v>1700</v>
      </c>
      <c r="N265" s="748"/>
    </row>
    <row r="266" spans="1:17" ht="20.25" customHeight="1" thickBot="1">
      <c r="A266" s="804"/>
      <c r="B266" s="807"/>
      <c r="C266" s="810"/>
      <c r="D266" s="813"/>
      <c r="E266" s="716"/>
      <c r="F266" s="717" t="s">
        <v>50</v>
      </c>
      <c r="G266" s="718"/>
      <c r="H266" s="687">
        <f t="shared" ref="H266:K266" si="133">SUM(H259:H265)</f>
        <v>11900</v>
      </c>
      <c r="I266" s="719">
        <f t="shared" si="133"/>
        <v>1000</v>
      </c>
      <c r="J266" s="719">
        <f t="shared" si="133"/>
        <v>0</v>
      </c>
      <c r="K266" s="719">
        <f t="shared" si="133"/>
        <v>0</v>
      </c>
      <c r="L266" s="730">
        <f t="shared" si="132"/>
        <v>1000</v>
      </c>
      <c r="M266" s="686">
        <f t="shared" si="123"/>
        <v>10900</v>
      </c>
      <c r="N266" s="755"/>
      <c r="O266" s="741">
        <f t="shared" ref="O266" si="134">+H266</f>
        <v>11900</v>
      </c>
      <c r="P266" s="742">
        <f t="shared" ref="P266" si="135">+L266</f>
        <v>1000</v>
      </c>
      <c r="Q266" s="743">
        <f t="shared" ref="Q266" si="136">+M266</f>
        <v>10900</v>
      </c>
    </row>
    <row r="267" spans="1:17" ht="20.25" customHeight="1" thickBot="1">
      <c r="A267" s="790">
        <v>34</v>
      </c>
      <c r="B267" s="793">
        <v>381848749</v>
      </c>
      <c r="C267" s="796">
        <v>1940</v>
      </c>
      <c r="D267" s="799">
        <v>565</v>
      </c>
      <c r="E267" s="683">
        <v>1</v>
      </c>
      <c r="F267" s="735" t="s">
        <v>141</v>
      </c>
      <c r="G267" s="736">
        <v>5301613828</v>
      </c>
      <c r="H267" s="773">
        <v>1940</v>
      </c>
      <c r="I267" s="737"/>
      <c r="J267" s="737"/>
      <c r="K267" s="737"/>
      <c r="L267" s="756">
        <f t="shared" si="132"/>
        <v>0</v>
      </c>
      <c r="M267" s="739">
        <f t="shared" si="123"/>
        <v>1940</v>
      </c>
      <c r="N267" s="740"/>
    </row>
    <row r="268" spans="1:17" ht="20.25" customHeight="1" thickBot="1">
      <c r="A268" s="791"/>
      <c r="B268" s="794"/>
      <c r="C268" s="797"/>
      <c r="D268" s="800"/>
      <c r="E268" s="684">
        <v>2</v>
      </c>
      <c r="F268" s="735" t="s">
        <v>142</v>
      </c>
      <c r="G268" s="736">
        <v>5301613828</v>
      </c>
      <c r="H268" s="773">
        <v>1940</v>
      </c>
      <c r="I268" s="758"/>
      <c r="J268" s="745"/>
      <c r="K268" s="745"/>
      <c r="L268" s="757">
        <f t="shared" si="132"/>
        <v>0</v>
      </c>
      <c r="M268" s="747">
        <f t="shared" si="123"/>
        <v>1940</v>
      </c>
      <c r="N268" s="748"/>
    </row>
    <row r="269" spans="1:17" ht="20.25" customHeight="1" thickBot="1">
      <c r="A269" s="791"/>
      <c r="B269" s="794"/>
      <c r="C269" s="797"/>
      <c r="D269" s="800"/>
      <c r="E269" s="684">
        <v>3</v>
      </c>
      <c r="F269" s="735" t="s">
        <v>143</v>
      </c>
      <c r="G269" s="736">
        <v>5301613828</v>
      </c>
      <c r="H269" s="773">
        <v>1940</v>
      </c>
      <c r="I269" s="758"/>
      <c r="J269" s="745"/>
      <c r="K269" s="745"/>
      <c r="L269" s="757">
        <f t="shared" si="132"/>
        <v>0</v>
      </c>
      <c r="M269" s="747">
        <f t="shared" si="123"/>
        <v>1940</v>
      </c>
      <c r="N269" s="748"/>
    </row>
    <row r="270" spans="1:17" ht="20.25" customHeight="1" thickBot="1">
      <c r="A270" s="791"/>
      <c r="B270" s="794"/>
      <c r="C270" s="797"/>
      <c r="D270" s="800"/>
      <c r="E270" s="684">
        <v>4</v>
      </c>
      <c r="F270" s="780" t="s">
        <v>195</v>
      </c>
      <c r="G270" s="750">
        <v>5322568145</v>
      </c>
      <c r="H270" s="773">
        <v>1940</v>
      </c>
      <c r="I270" s="758">
        <v>200</v>
      </c>
      <c r="J270" s="745">
        <v>1740</v>
      </c>
      <c r="K270" s="745"/>
      <c r="L270" s="757">
        <f t="shared" si="132"/>
        <v>1940</v>
      </c>
      <c r="M270" s="747">
        <f t="shared" si="123"/>
        <v>0</v>
      </c>
      <c r="N270" s="748"/>
    </row>
    <row r="271" spans="1:17" ht="20.25" customHeight="1" thickBot="1">
      <c r="A271" s="791"/>
      <c r="B271" s="794"/>
      <c r="C271" s="797"/>
      <c r="D271" s="800"/>
      <c r="E271" s="684">
        <v>5</v>
      </c>
      <c r="F271" s="735" t="s">
        <v>194</v>
      </c>
      <c r="G271" s="750">
        <v>5322568145</v>
      </c>
      <c r="H271" s="773">
        <v>1940</v>
      </c>
      <c r="I271" s="758">
        <v>200</v>
      </c>
      <c r="J271" s="745"/>
      <c r="K271" s="745"/>
      <c r="L271" s="757">
        <f t="shared" si="132"/>
        <v>200</v>
      </c>
      <c r="M271" s="747">
        <f t="shared" si="123"/>
        <v>1740</v>
      </c>
      <c r="N271" s="748"/>
    </row>
    <row r="272" spans="1:17" ht="20.25" customHeight="1" thickBot="1">
      <c r="A272" s="791"/>
      <c r="B272" s="794"/>
      <c r="C272" s="797"/>
      <c r="D272" s="800"/>
      <c r="E272" s="684">
        <v>6</v>
      </c>
      <c r="F272" s="749" t="s">
        <v>517</v>
      </c>
      <c r="G272" s="750">
        <v>5337114070</v>
      </c>
      <c r="H272" s="773">
        <v>1940</v>
      </c>
      <c r="I272" s="758"/>
      <c r="J272" s="745"/>
      <c r="K272" s="745"/>
      <c r="L272" s="757">
        <f t="shared" si="132"/>
        <v>0</v>
      </c>
      <c r="M272" s="747">
        <f t="shared" si="123"/>
        <v>1940</v>
      </c>
      <c r="N272" s="748"/>
    </row>
    <row r="273" spans="1:17" ht="20.25" customHeight="1" thickBot="1">
      <c r="A273" s="791"/>
      <c r="B273" s="794"/>
      <c r="C273" s="797"/>
      <c r="D273" s="800"/>
      <c r="E273" s="685">
        <v>7</v>
      </c>
      <c r="F273" s="765" t="s">
        <v>156</v>
      </c>
      <c r="G273" s="752">
        <v>5543143374</v>
      </c>
      <c r="H273" s="773">
        <v>1940</v>
      </c>
      <c r="I273" s="758">
        <v>100</v>
      </c>
      <c r="J273" s="759">
        <v>1840</v>
      </c>
      <c r="K273" s="759"/>
      <c r="L273" s="760">
        <f t="shared" si="132"/>
        <v>1940</v>
      </c>
      <c r="M273" s="747">
        <f t="shared" si="123"/>
        <v>0</v>
      </c>
      <c r="N273" s="748"/>
    </row>
    <row r="274" spans="1:17" ht="20.25" customHeight="1" thickBot="1">
      <c r="A274" s="792"/>
      <c r="B274" s="795"/>
      <c r="C274" s="798"/>
      <c r="D274" s="801"/>
      <c r="E274" s="716"/>
      <c r="F274" s="717" t="s">
        <v>50</v>
      </c>
      <c r="G274" s="718"/>
      <c r="H274" s="687">
        <f t="shared" ref="H274:K274" si="137">SUM(H267:H273)</f>
        <v>13580</v>
      </c>
      <c r="I274" s="719">
        <f t="shared" si="137"/>
        <v>500</v>
      </c>
      <c r="J274" s="719">
        <f t="shared" si="137"/>
        <v>3580</v>
      </c>
      <c r="K274" s="719">
        <f t="shared" si="137"/>
        <v>0</v>
      </c>
      <c r="L274" s="730">
        <f t="shared" si="132"/>
        <v>4080</v>
      </c>
      <c r="M274" s="686">
        <f t="shared" si="123"/>
        <v>9500</v>
      </c>
      <c r="N274" s="755"/>
      <c r="O274" s="741">
        <f t="shared" ref="O274" si="138">+H274</f>
        <v>13580</v>
      </c>
      <c r="P274" s="742">
        <f t="shared" ref="P274" si="139">+L274</f>
        <v>4080</v>
      </c>
      <c r="Q274" s="743">
        <f t="shared" ref="Q274" si="140">+M274</f>
        <v>9500</v>
      </c>
    </row>
    <row r="275" spans="1:17" ht="20.25" customHeight="1" thickBot="1">
      <c r="A275" s="790">
        <v>35</v>
      </c>
      <c r="B275" s="805">
        <v>382038211</v>
      </c>
      <c r="C275" s="808">
        <v>1730</v>
      </c>
      <c r="D275" s="811">
        <v>505</v>
      </c>
      <c r="E275" s="683">
        <v>1</v>
      </c>
      <c r="F275" s="735" t="s">
        <v>117</v>
      </c>
      <c r="G275" s="736">
        <v>5379807496</v>
      </c>
      <c r="H275" s="773">
        <v>1730</v>
      </c>
      <c r="I275" s="737">
        <v>100</v>
      </c>
      <c r="J275" s="737">
        <v>1000</v>
      </c>
      <c r="K275" s="737"/>
      <c r="L275" s="738">
        <f t="shared" si="132"/>
        <v>1100</v>
      </c>
      <c r="M275" s="739">
        <f t="shared" si="123"/>
        <v>630</v>
      </c>
      <c r="N275" s="740"/>
    </row>
    <row r="276" spans="1:17" ht="20.25" customHeight="1" thickBot="1">
      <c r="A276" s="791"/>
      <c r="B276" s="806"/>
      <c r="C276" s="809"/>
      <c r="D276" s="812"/>
      <c r="E276" s="684">
        <v>2</v>
      </c>
      <c r="F276" s="735" t="s">
        <v>115</v>
      </c>
      <c r="G276" s="736">
        <v>5379807496</v>
      </c>
      <c r="H276" s="773">
        <v>1730</v>
      </c>
      <c r="I276" s="737">
        <v>100</v>
      </c>
      <c r="J276" s="745">
        <v>630</v>
      </c>
      <c r="K276" s="745"/>
      <c r="L276" s="746">
        <f t="shared" si="132"/>
        <v>730</v>
      </c>
      <c r="M276" s="747">
        <f t="shared" si="123"/>
        <v>1000</v>
      </c>
      <c r="N276" s="748"/>
    </row>
    <row r="277" spans="1:17" ht="20.25" customHeight="1" thickBot="1">
      <c r="A277" s="791"/>
      <c r="B277" s="806"/>
      <c r="C277" s="809"/>
      <c r="D277" s="812"/>
      <c r="E277" s="684">
        <v>3</v>
      </c>
      <c r="F277" s="735" t="s">
        <v>118</v>
      </c>
      <c r="G277" s="736">
        <v>5356162169</v>
      </c>
      <c r="H277" s="773">
        <v>1730</v>
      </c>
      <c r="I277" s="737">
        <v>100</v>
      </c>
      <c r="J277" s="745">
        <v>250</v>
      </c>
      <c r="K277" s="745"/>
      <c r="L277" s="746">
        <f t="shared" si="132"/>
        <v>350</v>
      </c>
      <c r="M277" s="747">
        <f t="shared" si="123"/>
        <v>1380</v>
      </c>
      <c r="N277" s="748"/>
    </row>
    <row r="278" spans="1:17" ht="20.25" customHeight="1" thickBot="1">
      <c r="A278" s="791"/>
      <c r="B278" s="806"/>
      <c r="C278" s="809"/>
      <c r="D278" s="812"/>
      <c r="E278" s="684">
        <v>4</v>
      </c>
      <c r="F278" s="735" t="s">
        <v>197</v>
      </c>
      <c r="G278" s="736">
        <v>5551710959</v>
      </c>
      <c r="H278" s="773">
        <v>1730</v>
      </c>
      <c r="I278" s="737">
        <v>100</v>
      </c>
      <c r="J278" s="745">
        <v>630</v>
      </c>
      <c r="K278" s="745">
        <v>300</v>
      </c>
      <c r="L278" s="746">
        <f t="shared" si="132"/>
        <v>1030</v>
      </c>
      <c r="M278" s="747">
        <f t="shared" si="123"/>
        <v>700</v>
      </c>
      <c r="N278" s="748"/>
    </row>
    <row r="279" spans="1:17" ht="20.25" customHeight="1" thickBot="1">
      <c r="A279" s="791"/>
      <c r="B279" s="806"/>
      <c r="C279" s="809"/>
      <c r="D279" s="812"/>
      <c r="E279" s="684">
        <v>5</v>
      </c>
      <c r="F279" s="735" t="s">
        <v>116</v>
      </c>
      <c r="G279" s="736">
        <v>5356162159</v>
      </c>
      <c r="H279" s="773">
        <v>1730</v>
      </c>
      <c r="I279" s="737">
        <v>100</v>
      </c>
      <c r="J279" s="745"/>
      <c r="K279" s="745"/>
      <c r="L279" s="746">
        <f t="shared" si="132"/>
        <v>100</v>
      </c>
      <c r="M279" s="747">
        <f t="shared" si="123"/>
        <v>1630</v>
      </c>
      <c r="N279" s="748"/>
    </row>
    <row r="280" spans="1:17" ht="20.25" customHeight="1" thickBot="1">
      <c r="A280" s="791"/>
      <c r="B280" s="806"/>
      <c r="C280" s="809"/>
      <c r="D280" s="812"/>
      <c r="E280" s="684">
        <v>6</v>
      </c>
      <c r="F280" s="735" t="s">
        <v>98</v>
      </c>
      <c r="G280" s="736">
        <v>5438623329</v>
      </c>
      <c r="H280" s="773">
        <v>1730</v>
      </c>
      <c r="I280" s="745">
        <v>50</v>
      </c>
      <c r="J280" s="745">
        <v>1680</v>
      </c>
      <c r="K280" s="745"/>
      <c r="L280" s="746">
        <f t="shared" si="132"/>
        <v>1730</v>
      </c>
      <c r="M280" s="747">
        <f t="shared" si="123"/>
        <v>0</v>
      </c>
      <c r="N280" s="748"/>
    </row>
    <row r="281" spans="1:17" ht="20.25" customHeight="1" thickBot="1">
      <c r="A281" s="791"/>
      <c r="B281" s="806"/>
      <c r="C281" s="809"/>
      <c r="D281" s="812"/>
      <c r="E281" s="685">
        <v>7</v>
      </c>
      <c r="F281" s="735" t="s">
        <v>98</v>
      </c>
      <c r="G281" s="736">
        <v>5438623329</v>
      </c>
      <c r="H281" s="773">
        <v>1730</v>
      </c>
      <c r="I281" s="753">
        <v>50</v>
      </c>
      <c r="J281" s="753">
        <v>1680</v>
      </c>
      <c r="K281" s="753"/>
      <c r="L281" s="754">
        <f t="shared" si="132"/>
        <v>1730</v>
      </c>
      <c r="M281" s="747">
        <f t="shared" si="123"/>
        <v>0</v>
      </c>
      <c r="N281" s="748"/>
    </row>
    <row r="282" spans="1:17" ht="20.25" customHeight="1" thickBot="1">
      <c r="A282" s="792"/>
      <c r="B282" s="807"/>
      <c r="C282" s="810"/>
      <c r="D282" s="813"/>
      <c r="E282" s="716"/>
      <c r="F282" s="717" t="s">
        <v>50</v>
      </c>
      <c r="G282" s="718"/>
      <c r="H282" s="687">
        <f t="shared" ref="H282:K282" si="141">SUM(H275:H281)</f>
        <v>12110</v>
      </c>
      <c r="I282" s="719">
        <f t="shared" si="141"/>
        <v>600</v>
      </c>
      <c r="J282" s="719">
        <f t="shared" si="141"/>
        <v>5870</v>
      </c>
      <c r="K282" s="719">
        <f t="shared" si="141"/>
        <v>300</v>
      </c>
      <c r="L282" s="730">
        <f t="shared" si="132"/>
        <v>6770</v>
      </c>
      <c r="M282" s="686">
        <f t="shared" si="123"/>
        <v>5340</v>
      </c>
      <c r="N282" s="755"/>
      <c r="O282" s="741">
        <f t="shared" ref="O282" si="142">+H282</f>
        <v>12110</v>
      </c>
      <c r="P282" s="742">
        <f t="shared" ref="P282" si="143">+L282</f>
        <v>6770</v>
      </c>
      <c r="Q282" s="743">
        <f t="shared" ref="Q282" si="144">+M282</f>
        <v>5340</v>
      </c>
    </row>
    <row r="283" spans="1:17" ht="20.25" customHeight="1" thickBot="1">
      <c r="A283" s="802">
        <v>36</v>
      </c>
      <c r="B283" s="793">
        <v>253967018</v>
      </c>
      <c r="C283" s="796">
        <v>1950</v>
      </c>
      <c r="D283" s="799">
        <v>568</v>
      </c>
      <c r="E283" s="683">
        <v>1</v>
      </c>
      <c r="F283" s="735" t="s">
        <v>144</v>
      </c>
      <c r="G283" s="736">
        <v>5075835024</v>
      </c>
      <c r="H283" s="773">
        <v>1950</v>
      </c>
      <c r="I283" s="737"/>
      <c r="J283" s="737"/>
      <c r="K283" s="737"/>
      <c r="L283" s="756">
        <f t="shared" si="132"/>
        <v>0</v>
      </c>
      <c r="M283" s="739">
        <f t="shared" si="123"/>
        <v>1950</v>
      </c>
      <c r="N283" s="740"/>
    </row>
    <row r="284" spans="1:17" ht="20.25" customHeight="1" thickBot="1">
      <c r="A284" s="803"/>
      <c r="B284" s="794"/>
      <c r="C284" s="797"/>
      <c r="D284" s="800"/>
      <c r="E284" s="684">
        <v>2</v>
      </c>
      <c r="F284" s="735" t="s">
        <v>106</v>
      </c>
      <c r="G284" s="736">
        <v>5325029905</v>
      </c>
      <c r="H284" s="773">
        <v>1950</v>
      </c>
      <c r="I284" s="758">
        <v>200</v>
      </c>
      <c r="J284" s="745">
        <v>1750</v>
      </c>
      <c r="K284" s="745"/>
      <c r="L284" s="757">
        <f t="shared" si="132"/>
        <v>1950</v>
      </c>
      <c r="M284" s="747">
        <f t="shared" si="123"/>
        <v>0</v>
      </c>
      <c r="N284" s="748"/>
    </row>
    <row r="285" spans="1:17" ht="20.25" customHeight="1" thickBot="1">
      <c r="A285" s="803"/>
      <c r="B285" s="794"/>
      <c r="C285" s="797"/>
      <c r="D285" s="800"/>
      <c r="E285" s="684">
        <v>3</v>
      </c>
      <c r="F285" s="735" t="s">
        <v>198</v>
      </c>
      <c r="G285" s="736">
        <v>5079873501</v>
      </c>
      <c r="H285" s="773">
        <v>1950</v>
      </c>
      <c r="I285" s="758"/>
      <c r="J285" s="745"/>
      <c r="K285" s="745"/>
      <c r="L285" s="757">
        <f t="shared" si="132"/>
        <v>0</v>
      </c>
      <c r="M285" s="747">
        <f t="shared" si="123"/>
        <v>1950</v>
      </c>
      <c r="N285" s="748"/>
    </row>
    <row r="286" spans="1:17" ht="20.25" customHeight="1" thickBot="1">
      <c r="A286" s="803"/>
      <c r="B286" s="794"/>
      <c r="C286" s="797"/>
      <c r="D286" s="800"/>
      <c r="E286" s="684">
        <v>4</v>
      </c>
      <c r="F286" s="735" t="s">
        <v>199</v>
      </c>
      <c r="G286" s="736">
        <v>5074828719</v>
      </c>
      <c r="H286" s="773">
        <v>1950</v>
      </c>
      <c r="I286" s="758">
        <v>100</v>
      </c>
      <c r="J286" s="745">
        <v>1850</v>
      </c>
      <c r="K286" s="745"/>
      <c r="L286" s="757">
        <f t="shared" si="132"/>
        <v>1950</v>
      </c>
      <c r="M286" s="747">
        <f t="shared" si="123"/>
        <v>0</v>
      </c>
      <c r="N286" s="748"/>
    </row>
    <row r="287" spans="1:17" ht="20.25" customHeight="1" thickBot="1">
      <c r="A287" s="803"/>
      <c r="B287" s="794"/>
      <c r="C287" s="797"/>
      <c r="D287" s="800"/>
      <c r="E287" s="684">
        <v>5</v>
      </c>
      <c r="F287" s="735" t="s">
        <v>683</v>
      </c>
      <c r="G287" s="736">
        <v>5414102522</v>
      </c>
      <c r="H287" s="773">
        <v>1950</v>
      </c>
      <c r="I287" s="758"/>
      <c r="J287" s="745"/>
      <c r="K287" s="745"/>
      <c r="L287" s="757">
        <f t="shared" si="132"/>
        <v>0</v>
      </c>
      <c r="M287" s="747">
        <f t="shared" si="123"/>
        <v>1950</v>
      </c>
      <c r="N287" s="748"/>
    </row>
    <row r="288" spans="1:17" ht="20.25" customHeight="1" thickBot="1">
      <c r="A288" s="803"/>
      <c r="B288" s="794"/>
      <c r="C288" s="797"/>
      <c r="D288" s="800"/>
      <c r="E288" s="684">
        <v>6</v>
      </c>
      <c r="F288" s="735" t="s">
        <v>684</v>
      </c>
      <c r="G288" s="736">
        <v>5414102522</v>
      </c>
      <c r="H288" s="773">
        <v>1950</v>
      </c>
      <c r="I288" s="758"/>
      <c r="J288" s="745"/>
      <c r="K288" s="745"/>
      <c r="L288" s="757">
        <f t="shared" si="132"/>
        <v>0</v>
      </c>
      <c r="M288" s="747">
        <f t="shared" si="123"/>
        <v>1950</v>
      </c>
      <c r="N288" s="748"/>
    </row>
    <row r="289" spans="1:17" ht="20.25" customHeight="1" thickBot="1">
      <c r="A289" s="803"/>
      <c r="B289" s="794"/>
      <c r="C289" s="797"/>
      <c r="D289" s="800"/>
      <c r="E289" s="685">
        <v>7</v>
      </c>
      <c r="F289" s="735" t="s">
        <v>252</v>
      </c>
      <c r="G289" s="736">
        <v>3522452234</v>
      </c>
      <c r="H289" s="773">
        <v>1950</v>
      </c>
      <c r="I289" s="758">
        <v>1870</v>
      </c>
      <c r="J289" s="759"/>
      <c r="K289" s="759"/>
      <c r="L289" s="760">
        <f t="shared" si="132"/>
        <v>1870</v>
      </c>
      <c r="M289" s="747">
        <f t="shared" si="123"/>
        <v>80</v>
      </c>
      <c r="N289" s="748"/>
    </row>
    <row r="290" spans="1:17" ht="20.25" customHeight="1" thickBot="1">
      <c r="A290" s="804"/>
      <c r="B290" s="795"/>
      <c r="C290" s="798"/>
      <c r="D290" s="801"/>
      <c r="E290" s="716"/>
      <c r="F290" s="717" t="s">
        <v>50</v>
      </c>
      <c r="G290" s="718"/>
      <c r="H290" s="687">
        <f t="shared" ref="H290:K290" si="145">SUM(H283:H289)</f>
        <v>13650</v>
      </c>
      <c r="I290" s="719">
        <f t="shared" si="145"/>
        <v>2170</v>
      </c>
      <c r="J290" s="719">
        <f t="shared" si="145"/>
        <v>3600</v>
      </c>
      <c r="K290" s="719">
        <f t="shared" si="145"/>
        <v>0</v>
      </c>
      <c r="L290" s="730">
        <f t="shared" si="132"/>
        <v>5770</v>
      </c>
      <c r="M290" s="686">
        <f t="shared" si="123"/>
        <v>7880</v>
      </c>
      <c r="N290" s="755"/>
      <c r="O290" s="741">
        <f t="shared" ref="O290" si="146">+H290</f>
        <v>13650</v>
      </c>
      <c r="P290" s="742">
        <f t="shared" ref="P290" si="147">+L290</f>
        <v>5770</v>
      </c>
      <c r="Q290" s="743">
        <f t="shared" ref="Q290" si="148">+M290</f>
        <v>7880</v>
      </c>
    </row>
    <row r="291" spans="1:17" ht="20.25" customHeight="1" thickBot="1">
      <c r="A291" s="790">
        <v>37</v>
      </c>
      <c r="B291" s="805">
        <v>751902982</v>
      </c>
      <c r="C291" s="808">
        <v>2250</v>
      </c>
      <c r="D291" s="811">
        <v>683</v>
      </c>
      <c r="E291" s="683">
        <v>1</v>
      </c>
      <c r="F291" s="735" t="s">
        <v>104</v>
      </c>
      <c r="G291" s="736">
        <v>5318138759</v>
      </c>
      <c r="H291" s="773">
        <v>2250</v>
      </c>
      <c r="I291" s="737">
        <v>100</v>
      </c>
      <c r="J291" s="737">
        <v>2150</v>
      </c>
      <c r="K291" s="737"/>
      <c r="L291" s="738">
        <f t="shared" si="132"/>
        <v>2250</v>
      </c>
      <c r="M291" s="739">
        <f t="shared" si="123"/>
        <v>0</v>
      </c>
      <c r="N291" s="740"/>
    </row>
    <row r="292" spans="1:17" ht="20.25" customHeight="1" thickBot="1">
      <c r="A292" s="791"/>
      <c r="B292" s="806"/>
      <c r="C292" s="809"/>
      <c r="D292" s="812"/>
      <c r="E292" s="684">
        <v>2</v>
      </c>
      <c r="F292" s="735" t="s">
        <v>200</v>
      </c>
      <c r="G292" s="736">
        <v>5364925549</v>
      </c>
      <c r="H292" s="773">
        <v>2250</v>
      </c>
      <c r="I292" s="745">
        <v>100</v>
      </c>
      <c r="J292" s="745"/>
      <c r="K292" s="745"/>
      <c r="L292" s="746">
        <f t="shared" si="132"/>
        <v>100</v>
      </c>
      <c r="M292" s="747">
        <f t="shared" si="123"/>
        <v>2150</v>
      </c>
      <c r="N292" s="748"/>
    </row>
    <row r="293" spans="1:17" ht="20.25" customHeight="1" thickBot="1">
      <c r="A293" s="791"/>
      <c r="B293" s="806"/>
      <c r="C293" s="809"/>
      <c r="D293" s="812"/>
      <c r="E293" s="684">
        <v>3</v>
      </c>
      <c r="F293" s="735" t="s">
        <v>103</v>
      </c>
      <c r="G293" s="736">
        <v>5072611933</v>
      </c>
      <c r="H293" s="773">
        <v>2250</v>
      </c>
      <c r="I293" s="745">
        <v>300</v>
      </c>
      <c r="J293" s="745"/>
      <c r="K293" s="745"/>
      <c r="L293" s="746">
        <f t="shared" si="132"/>
        <v>300</v>
      </c>
      <c r="M293" s="747">
        <f t="shared" si="123"/>
        <v>1950</v>
      </c>
      <c r="N293" s="748"/>
    </row>
    <row r="294" spans="1:17" ht="20.25" customHeight="1" thickBot="1">
      <c r="A294" s="791"/>
      <c r="B294" s="806"/>
      <c r="C294" s="809"/>
      <c r="D294" s="812"/>
      <c r="E294" s="684">
        <v>4</v>
      </c>
      <c r="F294" s="735" t="s">
        <v>201</v>
      </c>
      <c r="G294" s="736">
        <v>3522453130</v>
      </c>
      <c r="H294" s="773">
        <v>2250</v>
      </c>
      <c r="I294" s="745">
        <v>75</v>
      </c>
      <c r="J294" s="745">
        <v>2175</v>
      </c>
      <c r="K294" s="745"/>
      <c r="L294" s="746">
        <f t="shared" si="132"/>
        <v>2250</v>
      </c>
      <c r="M294" s="747">
        <f t="shared" si="123"/>
        <v>0</v>
      </c>
      <c r="N294" s="748"/>
    </row>
    <row r="295" spans="1:17" ht="20.25" customHeight="1" thickBot="1">
      <c r="A295" s="791"/>
      <c r="B295" s="806"/>
      <c r="C295" s="809"/>
      <c r="D295" s="812"/>
      <c r="E295" s="684">
        <v>5</v>
      </c>
      <c r="F295" s="735" t="s">
        <v>160</v>
      </c>
      <c r="G295" s="736">
        <v>5074341955</v>
      </c>
      <c r="H295" s="773">
        <v>2250</v>
      </c>
      <c r="I295" s="745">
        <v>100</v>
      </c>
      <c r="J295" s="745">
        <v>2150</v>
      </c>
      <c r="K295" s="745"/>
      <c r="L295" s="746">
        <f t="shared" si="132"/>
        <v>2250</v>
      </c>
      <c r="M295" s="747">
        <f t="shared" si="123"/>
        <v>0</v>
      </c>
      <c r="N295" s="748"/>
    </row>
    <row r="296" spans="1:17" ht="20.25" customHeight="1" thickBot="1">
      <c r="A296" s="791"/>
      <c r="B296" s="806"/>
      <c r="C296" s="809"/>
      <c r="D296" s="812"/>
      <c r="E296" s="684">
        <v>6</v>
      </c>
      <c r="F296" s="735" t="s">
        <v>202</v>
      </c>
      <c r="G296" s="736">
        <v>5422640418</v>
      </c>
      <c r="H296" s="773">
        <v>2250</v>
      </c>
      <c r="I296" s="745">
        <v>50</v>
      </c>
      <c r="J296" s="745">
        <v>2200</v>
      </c>
      <c r="K296" s="745"/>
      <c r="L296" s="746">
        <f t="shared" si="132"/>
        <v>2250</v>
      </c>
      <c r="M296" s="747">
        <f t="shared" si="123"/>
        <v>0</v>
      </c>
      <c r="N296" s="748"/>
    </row>
    <row r="297" spans="1:17" ht="20.25" customHeight="1" thickBot="1">
      <c r="A297" s="791"/>
      <c r="B297" s="806"/>
      <c r="C297" s="809"/>
      <c r="D297" s="812"/>
      <c r="E297" s="685">
        <v>7</v>
      </c>
      <c r="F297" s="735" t="s">
        <v>269</v>
      </c>
      <c r="G297" s="736">
        <v>5422640418</v>
      </c>
      <c r="H297" s="773">
        <v>2250</v>
      </c>
      <c r="I297" s="753">
        <v>50</v>
      </c>
      <c r="J297" s="753">
        <v>2200</v>
      </c>
      <c r="K297" s="753"/>
      <c r="L297" s="754">
        <f t="shared" si="132"/>
        <v>2250</v>
      </c>
      <c r="M297" s="747">
        <f t="shared" si="123"/>
        <v>0</v>
      </c>
      <c r="N297" s="748"/>
    </row>
    <row r="298" spans="1:17" ht="20.25" customHeight="1" thickBot="1">
      <c r="A298" s="792"/>
      <c r="B298" s="807"/>
      <c r="C298" s="810"/>
      <c r="D298" s="813"/>
      <c r="E298" s="716"/>
      <c r="F298" s="717" t="s">
        <v>50</v>
      </c>
      <c r="G298" s="718"/>
      <c r="H298" s="687">
        <f t="shared" ref="H298:K298" si="149">SUM(H291:H297)</f>
        <v>15750</v>
      </c>
      <c r="I298" s="719">
        <f t="shared" si="149"/>
        <v>775</v>
      </c>
      <c r="J298" s="719">
        <f t="shared" si="149"/>
        <v>10875</v>
      </c>
      <c r="K298" s="719">
        <f t="shared" si="149"/>
        <v>0</v>
      </c>
      <c r="L298" s="730">
        <f t="shared" si="132"/>
        <v>11650</v>
      </c>
      <c r="M298" s="686">
        <f t="shared" si="123"/>
        <v>4100</v>
      </c>
      <c r="N298" s="755"/>
      <c r="O298" s="741">
        <f t="shared" ref="O298" si="150">+H298</f>
        <v>15750</v>
      </c>
      <c r="P298" s="742">
        <f t="shared" ref="P298" si="151">+L298</f>
        <v>11650</v>
      </c>
      <c r="Q298" s="743">
        <f t="shared" ref="Q298" si="152">+M298</f>
        <v>4100</v>
      </c>
    </row>
    <row r="299" spans="1:17" ht="20.25" customHeight="1" thickBot="1">
      <c r="A299" s="790">
        <v>38</v>
      </c>
      <c r="B299" s="793">
        <v>381038214</v>
      </c>
      <c r="C299" s="796">
        <v>1715</v>
      </c>
      <c r="D299" s="799">
        <v>522</v>
      </c>
      <c r="E299" s="683">
        <v>1</v>
      </c>
      <c r="F299" s="735" t="s">
        <v>203</v>
      </c>
      <c r="G299" s="736">
        <v>5353045721</v>
      </c>
      <c r="H299" s="773">
        <v>1715</v>
      </c>
      <c r="I299" s="737">
        <v>1715</v>
      </c>
      <c r="J299" s="737"/>
      <c r="K299" s="737"/>
      <c r="L299" s="756">
        <f t="shared" si="132"/>
        <v>1715</v>
      </c>
      <c r="M299" s="739">
        <f t="shared" si="123"/>
        <v>0</v>
      </c>
      <c r="N299" s="740"/>
    </row>
    <row r="300" spans="1:17" ht="20.25" customHeight="1" thickBot="1">
      <c r="A300" s="791"/>
      <c r="B300" s="794"/>
      <c r="C300" s="797"/>
      <c r="D300" s="800"/>
      <c r="E300" s="684">
        <v>2</v>
      </c>
      <c r="F300" s="735" t="s">
        <v>518</v>
      </c>
      <c r="G300" s="736">
        <v>5327014001</v>
      </c>
      <c r="H300" s="773">
        <v>1715</v>
      </c>
      <c r="I300" s="758">
        <v>1715</v>
      </c>
      <c r="J300" s="745"/>
      <c r="K300" s="745"/>
      <c r="L300" s="757">
        <f t="shared" si="132"/>
        <v>1715</v>
      </c>
      <c r="M300" s="747">
        <f t="shared" si="123"/>
        <v>0</v>
      </c>
      <c r="N300" s="748"/>
    </row>
    <row r="301" spans="1:17" ht="20.25" customHeight="1" thickBot="1">
      <c r="A301" s="791"/>
      <c r="B301" s="794"/>
      <c r="C301" s="797"/>
      <c r="D301" s="800"/>
      <c r="E301" s="684">
        <v>3</v>
      </c>
      <c r="F301" s="735" t="s">
        <v>519</v>
      </c>
      <c r="G301" s="736">
        <v>5327014001</v>
      </c>
      <c r="H301" s="773">
        <v>1715</v>
      </c>
      <c r="I301" s="758">
        <v>1000</v>
      </c>
      <c r="J301" s="745"/>
      <c r="K301" s="745"/>
      <c r="L301" s="757">
        <f t="shared" si="132"/>
        <v>1000</v>
      </c>
      <c r="M301" s="747">
        <f t="shared" si="123"/>
        <v>715</v>
      </c>
      <c r="N301" s="748"/>
    </row>
    <row r="302" spans="1:17" ht="20.25" customHeight="1" thickBot="1">
      <c r="A302" s="791"/>
      <c r="B302" s="794"/>
      <c r="C302" s="797"/>
      <c r="D302" s="800"/>
      <c r="E302" s="684">
        <v>4</v>
      </c>
      <c r="F302" s="735" t="s">
        <v>520</v>
      </c>
      <c r="G302" s="736">
        <v>5327014001</v>
      </c>
      <c r="H302" s="773">
        <v>1715</v>
      </c>
      <c r="I302" s="758">
        <v>715</v>
      </c>
      <c r="J302" s="745"/>
      <c r="K302" s="745"/>
      <c r="L302" s="757">
        <f t="shared" si="132"/>
        <v>715</v>
      </c>
      <c r="M302" s="747">
        <f t="shared" si="123"/>
        <v>1000</v>
      </c>
      <c r="N302" s="748"/>
    </row>
    <row r="303" spans="1:17" ht="20.25" customHeight="1" thickBot="1">
      <c r="A303" s="791"/>
      <c r="B303" s="794"/>
      <c r="C303" s="797"/>
      <c r="D303" s="800"/>
      <c r="E303" s="684">
        <v>5</v>
      </c>
      <c r="F303" s="735" t="s">
        <v>521</v>
      </c>
      <c r="G303" s="736">
        <v>5327014001</v>
      </c>
      <c r="H303" s="773">
        <v>1715</v>
      </c>
      <c r="I303" s="758"/>
      <c r="J303" s="745"/>
      <c r="K303" s="745"/>
      <c r="L303" s="757">
        <f t="shared" si="132"/>
        <v>0</v>
      </c>
      <c r="M303" s="747">
        <f t="shared" si="123"/>
        <v>1715</v>
      </c>
      <c r="N303" s="748"/>
    </row>
    <row r="304" spans="1:17" ht="20.25" customHeight="1" thickBot="1">
      <c r="A304" s="791"/>
      <c r="B304" s="794"/>
      <c r="C304" s="797"/>
      <c r="D304" s="800"/>
      <c r="E304" s="684">
        <v>6</v>
      </c>
      <c r="F304" s="735" t="s">
        <v>522</v>
      </c>
      <c r="G304" s="736">
        <v>5327014001</v>
      </c>
      <c r="H304" s="773">
        <v>1715</v>
      </c>
      <c r="I304" s="758"/>
      <c r="J304" s="745"/>
      <c r="K304" s="745"/>
      <c r="L304" s="757">
        <f t="shared" si="132"/>
        <v>0</v>
      </c>
      <c r="M304" s="747">
        <f t="shared" si="123"/>
        <v>1715</v>
      </c>
      <c r="N304" s="748"/>
    </row>
    <row r="305" spans="1:17" ht="20.25" customHeight="1" thickBot="1">
      <c r="A305" s="791"/>
      <c r="B305" s="794"/>
      <c r="C305" s="797"/>
      <c r="D305" s="800"/>
      <c r="E305" s="685">
        <v>7</v>
      </c>
      <c r="F305" s="735" t="s">
        <v>685</v>
      </c>
      <c r="G305" s="736">
        <v>5376799521</v>
      </c>
      <c r="H305" s="773">
        <v>1715</v>
      </c>
      <c r="I305" s="758"/>
      <c r="J305" s="759"/>
      <c r="K305" s="759"/>
      <c r="L305" s="760">
        <f t="shared" si="132"/>
        <v>0</v>
      </c>
      <c r="M305" s="747">
        <f t="shared" si="123"/>
        <v>1715</v>
      </c>
      <c r="N305" s="748"/>
    </row>
    <row r="306" spans="1:17" ht="20.25" customHeight="1" thickBot="1">
      <c r="A306" s="792"/>
      <c r="B306" s="795"/>
      <c r="C306" s="798"/>
      <c r="D306" s="801"/>
      <c r="E306" s="716"/>
      <c r="F306" s="717" t="s">
        <v>50</v>
      </c>
      <c r="G306" s="718"/>
      <c r="H306" s="687">
        <f t="shared" ref="H306:K306" si="153">SUM(H299:H305)</f>
        <v>12005</v>
      </c>
      <c r="I306" s="719">
        <f t="shared" si="153"/>
        <v>5145</v>
      </c>
      <c r="J306" s="719">
        <f t="shared" si="153"/>
        <v>0</v>
      </c>
      <c r="K306" s="719">
        <f t="shared" si="153"/>
        <v>0</v>
      </c>
      <c r="L306" s="730">
        <f t="shared" si="132"/>
        <v>5145</v>
      </c>
      <c r="M306" s="686">
        <f t="shared" si="123"/>
        <v>6860</v>
      </c>
      <c r="N306" s="755"/>
      <c r="O306" s="741">
        <f t="shared" ref="O306" si="154">+H306</f>
        <v>12005</v>
      </c>
      <c r="P306" s="742">
        <f t="shared" ref="P306" si="155">+L306</f>
        <v>5145</v>
      </c>
      <c r="Q306" s="743">
        <f t="shared" ref="Q306" si="156">+M306</f>
        <v>6860</v>
      </c>
    </row>
    <row r="307" spans="1:17" ht="20.25" customHeight="1" thickBot="1">
      <c r="A307" s="802">
        <v>39</v>
      </c>
      <c r="B307" s="805">
        <v>381756888</v>
      </c>
      <c r="C307" s="808">
        <v>1570</v>
      </c>
      <c r="D307" s="811">
        <v>458</v>
      </c>
      <c r="E307" s="683">
        <v>1</v>
      </c>
      <c r="F307" s="735" t="s">
        <v>454</v>
      </c>
      <c r="G307" s="736">
        <v>5384425159</v>
      </c>
      <c r="H307" s="773">
        <v>1570</v>
      </c>
      <c r="I307" s="737">
        <v>1570</v>
      </c>
      <c r="J307" s="737"/>
      <c r="K307" s="737"/>
      <c r="L307" s="738">
        <f t="shared" si="132"/>
        <v>1570</v>
      </c>
      <c r="M307" s="739">
        <f t="shared" ref="M307:M370" si="157">H307-L307</f>
        <v>0</v>
      </c>
      <c r="N307" s="740"/>
    </row>
    <row r="308" spans="1:17" ht="20.25" customHeight="1" thickBot="1">
      <c r="A308" s="803"/>
      <c r="B308" s="806"/>
      <c r="C308" s="809"/>
      <c r="D308" s="812"/>
      <c r="E308" s="684">
        <v>2</v>
      </c>
      <c r="F308" s="735" t="s">
        <v>455</v>
      </c>
      <c r="G308" s="736">
        <v>5301303963</v>
      </c>
      <c r="H308" s="773">
        <v>1570</v>
      </c>
      <c r="I308" s="745"/>
      <c r="J308" s="745"/>
      <c r="K308" s="745"/>
      <c r="L308" s="746">
        <f t="shared" si="132"/>
        <v>0</v>
      </c>
      <c r="M308" s="747">
        <f t="shared" si="157"/>
        <v>1570</v>
      </c>
      <c r="N308" s="748"/>
    </row>
    <row r="309" spans="1:17" ht="20.25" customHeight="1" thickBot="1">
      <c r="A309" s="803"/>
      <c r="B309" s="806"/>
      <c r="C309" s="809"/>
      <c r="D309" s="812"/>
      <c r="E309" s="684">
        <v>3</v>
      </c>
      <c r="F309" s="735" t="s">
        <v>523</v>
      </c>
      <c r="G309" s="736">
        <v>5545858020</v>
      </c>
      <c r="H309" s="773">
        <v>1570</v>
      </c>
      <c r="I309" s="745">
        <v>300</v>
      </c>
      <c r="J309" s="745"/>
      <c r="K309" s="745"/>
      <c r="L309" s="746">
        <f t="shared" si="132"/>
        <v>300</v>
      </c>
      <c r="M309" s="747">
        <f t="shared" si="157"/>
        <v>1270</v>
      </c>
      <c r="N309" s="748"/>
    </row>
    <row r="310" spans="1:17" ht="20.25" customHeight="1" thickBot="1">
      <c r="A310" s="803"/>
      <c r="B310" s="806"/>
      <c r="C310" s="809"/>
      <c r="D310" s="812"/>
      <c r="E310" s="684">
        <v>4</v>
      </c>
      <c r="F310" s="735" t="s">
        <v>524</v>
      </c>
      <c r="G310" s="736">
        <v>5326854911</v>
      </c>
      <c r="H310" s="773">
        <v>1570</v>
      </c>
      <c r="I310" s="745"/>
      <c r="J310" s="745"/>
      <c r="K310" s="745"/>
      <c r="L310" s="746">
        <f t="shared" si="132"/>
        <v>0</v>
      </c>
      <c r="M310" s="747">
        <f t="shared" si="157"/>
        <v>1570</v>
      </c>
      <c r="N310" s="748"/>
    </row>
    <row r="311" spans="1:17" ht="20.25" customHeight="1" thickBot="1">
      <c r="A311" s="803"/>
      <c r="B311" s="806"/>
      <c r="C311" s="809"/>
      <c r="D311" s="812"/>
      <c r="E311" s="684">
        <v>5</v>
      </c>
      <c r="F311" s="735" t="s">
        <v>525</v>
      </c>
      <c r="G311" s="736">
        <v>5057272680</v>
      </c>
      <c r="H311" s="773">
        <v>1570</v>
      </c>
      <c r="I311" s="745">
        <v>100</v>
      </c>
      <c r="J311" s="745"/>
      <c r="K311" s="745"/>
      <c r="L311" s="746">
        <f t="shared" si="132"/>
        <v>100</v>
      </c>
      <c r="M311" s="747">
        <f t="shared" si="157"/>
        <v>1470</v>
      </c>
      <c r="N311" s="748"/>
    </row>
    <row r="312" spans="1:17" ht="20.25" customHeight="1" thickBot="1">
      <c r="A312" s="803"/>
      <c r="B312" s="806"/>
      <c r="C312" s="809"/>
      <c r="D312" s="812"/>
      <c r="E312" s="684">
        <v>6</v>
      </c>
      <c r="F312" s="735" t="s">
        <v>526</v>
      </c>
      <c r="G312" s="736">
        <v>5325968758</v>
      </c>
      <c r="H312" s="773">
        <v>1570</v>
      </c>
      <c r="I312" s="745">
        <v>120</v>
      </c>
      <c r="J312" s="745"/>
      <c r="K312" s="745"/>
      <c r="L312" s="746">
        <f t="shared" si="132"/>
        <v>120</v>
      </c>
      <c r="M312" s="747">
        <f t="shared" si="157"/>
        <v>1450</v>
      </c>
      <c r="N312" s="748"/>
    </row>
    <row r="313" spans="1:17" ht="20.25" customHeight="1" thickBot="1">
      <c r="A313" s="803"/>
      <c r="B313" s="806"/>
      <c r="C313" s="809"/>
      <c r="D313" s="812"/>
      <c r="E313" s="685">
        <v>7</v>
      </c>
      <c r="F313" s="735" t="s">
        <v>527</v>
      </c>
      <c r="G313" s="736">
        <v>5559829254</v>
      </c>
      <c r="H313" s="773">
        <v>1570</v>
      </c>
      <c r="I313" s="753">
        <v>1000</v>
      </c>
      <c r="J313" s="753"/>
      <c r="K313" s="753"/>
      <c r="L313" s="754">
        <f t="shared" si="132"/>
        <v>1000</v>
      </c>
      <c r="M313" s="747">
        <f t="shared" si="157"/>
        <v>570</v>
      </c>
      <c r="N313" s="748"/>
    </row>
    <row r="314" spans="1:17" ht="20.25" customHeight="1" thickBot="1">
      <c r="A314" s="804"/>
      <c r="B314" s="807"/>
      <c r="C314" s="810"/>
      <c r="D314" s="813"/>
      <c r="E314" s="716"/>
      <c r="F314" s="717" t="s">
        <v>50</v>
      </c>
      <c r="G314" s="718"/>
      <c r="H314" s="687">
        <f t="shared" ref="H314:K314" si="158">SUM(H307:H313)</f>
        <v>10990</v>
      </c>
      <c r="I314" s="719">
        <f t="shared" si="158"/>
        <v>3090</v>
      </c>
      <c r="J314" s="719">
        <f t="shared" si="158"/>
        <v>0</v>
      </c>
      <c r="K314" s="719">
        <f t="shared" si="158"/>
        <v>0</v>
      </c>
      <c r="L314" s="730">
        <f t="shared" si="132"/>
        <v>3090</v>
      </c>
      <c r="M314" s="686">
        <f t="shared" si="157"/>
        <v>7900</v>
      </c>
      <c r="N314" s="755"/>
      <c r="O314" s="741">
        <f t="shared" ref="O314" si="159">+H314</f>
        <v>10990</v>
      </c>
      <c r="P314" s="742">
        <f t="shared" ref="P314" si="160">+L314</f>
        <v>3090</v>
      </c>
      <c r="Q314" s="743">
        <f t="shared" ref="Q314" si="161">+M314</f>
        <v>7900</v>
      </c>
    </row>
    <row r="315" spans="1:17" ht="20.25" customHeight="1" thickBot="1">
      <c r="A315" s="790">
        <v>40</v>
      </c>
      <c r="B315" s="793"/>
      <c r="C315" s="796"/>
      <c r="D315" s="799"/>
      <c r="E315" s="683">
        <v>1</v>
      </c>
      <c r="F315" s="735" t="s">
        <v>204</v>
      </c>
      <c r="G315" s="736"/>
      <c r="H315" s="773"/>
      <c r="I315" s="737"/>
      <c r="J315" s="737"/>
      <c r="K315" s="737"/>
      <c r="L315" s="756">
        <f t="shared" si="132"/>
        <v>0</v>
      </c>
      <c r="M315" s="739">
        <f t="shared" si="157"/>
        <v>0</v>
      </c>
      <c r="N315" s="740"/>
    </row>
    <row r="316" spans="1:17" ht="20.25" customHeight="1" thickBot="1">
      <c r="A316" s="791"/>
      <c r="B316" s="794"/>
      <c r="C316" s="797"/>
      <c r="D316" s="800"/>
      <c r="E316" s="684">
        <v>2</v>
      </c>
      <c r="F316" s="735" t="s">
        <v>580</v>
      </c>
      <c r="G316" s="766"/>
      <c r="H316" s="773"/>
      <c r="I316" s="758"/>
      <c r="J316" s="745"/>
      <c r="K316" s="745"/>
      <c r="L316" s="757">
        <f t="shared" si="132"/>
        <v>0</v>
      </c>
      <c r="M316" s="747">
        <f t="shared" si="157"/>
        <v>0</v>
      </c>
      <c r="N316" s="748"/>
    </row>
    <row r="317" spans="1:17" ht="20.25" customHeight="1" thickBot="1">
      <c r="A317" s="791"/>
      <c r="B317" s="794"/>
      <c r="C317" s="797"/>
      <c r="D317" s="800"/>
      <c r="E317" s="684">
        <v>3</v>
      </c>
      <c r="F317" s="735"/>
      <c r="G317" s="750"/>
      <c r="H317" s="773"/>
      <c r="I317" s="758"/>
      <c r="J317" s="745"/>
      <c r="K317" s="745"/>
      <c r="L317" s="757">
        <f t="shared" si="132"/>
        <v>0</v>
      </c>
      <c r="M317" s="747">
        <f t="shared" si="157"/>
        <v>0</v>
      </c>
      <c r="N317" s="748"/>
    </row>
    <row r="318" spans="1:17" ht="20.25" customHeight="1" thickBot="1">
      <c r="A318" s="791"/>
      <c r="B318" s="794"/>
      <c r="C318" s="797"/>
      <c r="D318" s="800"/>
      <c r="E318" s="684">
        <v>4</v>
      </c>
      <c r="F318" s="735"/>
      <c r="G318" s="750"/>
      <c r="H318" s="773"/>
      <c r="I318" s="758"/>
      <c r="J318" s="745"/>
      <c r="K318" s="745"/>
      <c r="L318" s="757">
        <f t="shared" si="132"/>
        <v>0</v>
      </c>
      <c r="M318" s="747">
        <f t="shared" si="157"/>
        <v>0</v>
      </c>
      <c r="N318" s="748"/>
    </row>
    <row r="319" spans="1:17" ht="20.25" customHeight="1" thickBot="1">
      <c r="A319" s="791"/>
      <c r="B319" s="794"/>
      <c r="C319" s="797"/>
      <c r="D319" s="800"/>
      <c r="E319" s="684">
        <v>5</v>
      </c>
      <c r="F319" s="735"/>
      <c r="G319" s="750"/>
      <c r="H319" s="773"/>
      <c r="I319" s="758"/>
      <c r="J319" s="745"/>
      <c r="K319" s="745"/>
      <c r="L319" s="757">
        <f t="shared" si="132"/>
        <v>0</v>
      </c>
      <c r="M319" s="747">
        <f t="shared" si="157"/>
        <v>0</v>
      </c>
      <c r="N319" s="748"/>
    </row>
    <row r="320" spans="1:17" ht="20.25" customHeight="1" thickBot="1">
      <c r="A320" s="791"/>
      <c r="B320" s="794"/>
      <c r="C320" s="797"/>
      <c r="D320" s="800"/>
      <c r="E320" s="684">
        <v>6</v>
      </c>
      <c r="F320" s="735"/>
      <c r="G320" s="750"/>
      <c r="H320" s="773"/>
      <c r="I320" s="758"/>
      <c r="J320" s="745"/>
      <c r="K320" s="745"/>
      <c r="L320" s="757">
        <f t="shared" si="132"/>
        <v>0</v>
      </c>
      <c r="M320" s="747">
        <f t="shared" si="157"/>
        <v>0</v>
      </c>
      <c r="N320" s="748"/>
    </row>
    <row r="321" spans="1:17" ht="20.25" customHeight="1" thickBot="1">
      <c r="A321" s="791"/>
      <c r="B321" s="794"/>
      <c r="C321" s="797"/>
      <c r="D321" s="800"/>
      <c r="E321" s="685">
        <v>7</v>
      </c>
      <c r="F321" s="735"/>
      <c r="G321" s="752"/>
      <c r="H321" s="773"/>
      <c r="I321" s="758"/>
      <c r="J321" s="759"/>
      <c r="K321" s="759"/>
      <c r="L321" s="760">
        <f t="shared" si="132"/>
        <v>0</v>
      </c>
      <c r="M321" s="747">
        <f t="shared" si="157"/>
        <v>0</v>
      </c>
      <c r="N321" s="748"/>
    </row>
    <row r="322" spans="1:17" ht="20.25" customHeight="1" thickBot="1">
      <c r="A322" s="792"/>
      <c r="B322" s="795"/>
      <c r="C322" s="798"/>
      <c r="D322" s="801"/>
      <c r="E322" s="716"/>
      <c r="F322" s="717" t="s">
        <v>50</v>
      </c>
      <c r="G322" s="718"/>
      <c r="H322" s="687">
        <f t="shared" ref="H322:K322" si="162">SUM(H315:H321)</f>
        <v>0</v>
      </c>
      <c r="I322" s="719">
        <f t="shared" si="162"/>
        <v>0</v>
      </c>
      <c r="J322" s="719">
        <f t="shared" si="162"/>
        <v>0</v>
      </c>
      <c r="K322" s="719">
        <f t="shared" si="162"/>
        <v>0</v>
      </c>
      <c r="L322" s="730">
        <f t="shared" si="132"/>
        <v>0</v>
      </c>
      <c r="M322" s="686">
        <f t="shared" si="157"/>
        <v>0</v>
      </c>
      <c r="N322" s="755"/>
      <c r="O322" s="741">
        <f t="shared" ref="O322" si="163">+H322</f>
        <v>0</v>
      </c>
      <c r="P322" s="742">
        <f t="shared" ref="P322" si="164">+L322</f>
        <v>0</v>
      </c>
      <c r="Q322" s="743">
        <f t="shared" ref="Q322" si="165">+M322</f>
        <v>0</v>
      </c>
    </row>
    <row r="323" spans="1:17" ht="20.25" customHeight="1" thickBot="1">
      <c r="A323" s="790">
        <v>41</v>
      </c>
      <c r="B323" s="805">
        <v>253671651</v>
      </c>
      <c r="C323" s="808">
        <v>1750</v>
      </c>
      <c r="D323" s="811">
        <v>529</v>
      </c>
      <c r="E323" s="683">
        <v>1</v>
      </c>
      <c r="F323" s="735" t="s">
        <v>528</v>
      </c>
      <c r="G323" s="736">
        <v>5374940690</v>
      </c>
      <c r="H323" s="773">
        <v>1750</v>
      </c>
      <c r="I323" s="737">
        <v>300</v>
      </c>
      <c r="J323" s="737"/>
      <c r="K323" s="737"/>
      <c r="L323" s="738">
        <f t="shared" si="132"/>
        <v>300</v>
      </c>
      <c r="M323" s="739">
        <f t="shared" si="157"/>
        <v>1450</v>
      </c>
      <c r="N323" s="740"/>
    </row>
    <row r="324" spans="1:17" ht="20.25" customHeight="1" thickBot="1">
      <c r="A324" s="791"/>
      <c r="B324" s="806"/>
      <c r="C324" s="809"/>
      <c r="D324" s="812"/>
      <c r="E324" s="684">
        <v>2</v>
      </c>
      <c r="F324" s="735" t="s">
        <v>529</v>
      </c>
      <c r="G324" s="736">
        <v>5374940690</v>
      </c>
      <c r="H324" s="773">
        <v>1750</v>
      </c>
      <c r="I324" s="737"/>
      <c r="J324" s="745"/>
      <c r="K324" s="745"/>
      <c r="L324" s="746">
        <f t="shared" si="132"/>
        <v>0</v>
      </c>
      <c r="M324" s="747">
        <f t="shared" si="157"/>
        <v>1750</v>
      </c>
      <c r="N324" s="748"/>
    </row>
    <row r="325" spans="1:17" ht="20.25" customHeight="1" thickBot="1">
      <c r="A325" s="791"/>
      <c r="B325" s="806"/>
      <c r="C325" s="809"/>
      <c r="D325" s="812"/>
      <c r="E325" s="684">
        <v>3</v>
      </c>
      <c r="F325" s="735" t="s">
        <v>530</v>
      </c>
      <c r="G325" s="736">
        <v>5374940690</v>
      </c>
      <c r="H325" s="773">
        <v>1750</v>
      </c>
      <c r="I325" s="737"/>
      <c r="J325" s="745"/>
      <c r="K325" s="745"/>
      <c r="L325" s="746">
        <f t="shared" si="132"/>
        <v>0</v>
      </c>
      <c r="M325" s="747">
        <f t="shared" si="157"/>
        <v>1750</v>
      </c>
      <c r="N325" s="748"/>
    </row>
    <row r="326" spans="1:17" ht="20.25" customHeight="1" thickBot="1">
      <c r="A326" s="791"/>
      <c r="B326" s="806"/>
      <c r="C326" s="809"/>
      <c r="D326" s="812"/>
      <c r="E326" s="684">
        <v>4</v>
      </c>
      <c r="F326" s="735" t="s">
        <v>531</v>
      </c>
      <c r="G326" s="736">
        <v>5374940690</v>
      </c>
      <c r="H326" s="773">
        <v>1750</v>
      </c>
      <c r="I326" s="737"/>
      <c r="J326" s="745"/>
      <c r="K326" s="745"/>
      <c r="L326" s="746">
        <f t="shared" si="132"/>
        <v>0</v>
      </c>
      <c r="M326" s="747">
        <f t="shared" si="157"/>
        <v>1750</v>
      </c>
      <c r="N326" s="748"/>
    </row>
    <row r="327" spans="1:17" ht="20.25" customHeight="1" thickBot="1">
      <c r="A327" s="791"/>
      <c r="B327" s="806"/>
      <c r="C327" s="809"/>
      <c r="D327" s="812"/>
      <c r="E327" s="684">
        <v>5</v>
      </c>
      <c r="F327" s="735" t="s">
        <v>532</v>
      </c>
      <c r="G327" s="736">
        <v>5374940690</v>
      </c>
      <c r="H327" s="773">
        <v>1750</v>
      </c>
      <c r="I327" s="737"/>
      <c r="J327" s="745"/>
      <c r="K327" s="745"/>
      <c r="L327" s="746">
        <f t="shared" ref="L327:L390" si="166">I327+J327+K327</f>
        <v>0</v>
      </c>
      <c r="M327" s="747">
        <f t="shared" si="157"/>
        <v>1750</v>
      </c>
      <c r="N327" s="748"/>
    </row>
    <row r="328" spans="1:17" ht="20.25" customHeight="1" thickBot="1">
      <c r="A328" s="791"/>
      <c r="B328" s="806"/>
      <c r="C328" s="809"/>
      <c r="D328" s="812"/>
      <c r="E328" s="684">
        <v>6</v>
      </c>
      <c r="F328" s="735" t="s">
        <v>533</v>
      </c>
      <c r="G328" s="736">
        <v>5374940690</v>
      </c>
      <c r="H328" s="773">
        <v>1750</v>
      </c>
      <c r="I328" s="737"/>
      <c r="J328" s="745"/>
      <c r="K328" s="745"/>
      <c r="L328" s="746">
        <f t="shared" si="166"/>
        <v>0</v>
      </c>
      <c r="M328" s="747">
        <f t="shared" si="157"/>
        <v>1750</v>
      </c>
      <c r="N328" s="748"/>
    </row>
    <row r="329" spans="1:17" ht="20.25" customHeight="1" thickBot="1">
      <c r="A329" s="791"/>
      <c r="B329" s="806"/>
      <c r="C329" s="809"/>
      <c r="D329" s="812"/>
      <c r="E329" s="685">
        <v>7</v>
      </c>
      <c r="F329" s="735" t="s">
        <v>534</v>
      </c>
      <c r="G329" s="736">
        <v>5374940690</v>
      </c>
      <c r="H329" s="773">
        <v>1750</v>
      </c>
      <c r="I329" s="737"/>
      <c r="J329" s="753"/>
      <c r="K329" s="753"/>
      <c r="L329" s="754">
        <f t="shared" si="166"/>
        <v>0</v>
      </c>
      <c r="M329" s="747">
        <f t="shared" si="157"/>
        <v>1750</v>
      </c>
      <c r="N329" s="748"/>
    </row>
    <row r="330" spans="1:17" ht="20.25" customHeight="1" thickBot="1">
      <c r="A330" s="792"/>
      <c r="B330" s="807"/>
      <c r="C330" s="810"/>
      <c r="D330" s="813"/>
      <c r="E330" s="716"/>
      <c r="F330" s="717" t="s">
        <v>50</v>
      </c>
      <c r="G330" s="718"/>
      <c r="H330" s="687">
        <f t="shared" ref="H330:K330" si="167">SUM(H323:H329)</f>
        <v>12250</v>
      </c>
      <c r="I330" s="719">
        <f t="shared" si="167"/>
        <v>300</v>
      </c>
      <c r="J330" s="719">
        <f t="shared" si="167"/>
        <v>0</v>
      </c>
      <c r="K330" s="719">
        <f t="shared" si="167"/>
        <v>0</v>
      </c>
      <c r="L330" s="730">
        <f t="shared" si="166"/>
        <v>300</v>
      </c>
      <c r="M330" s="686">
        <f t="shared" si="157"/>
        <v>11950</v>
      </c>
      <c r="N330" s="755"/>
      <c r="O330" s="741">
        <f t="shared" ref="O330" si="168">+H330</f>
        <v>12250</v>
      </c>
      <c r="P330" s="742">
        <f t="shared" ref="P330" si="169">+L330</f>
        <v>300</v>
      </c>
      <c r="Q330" s="743">
        <f t="shared" ref="Q330" si="170">+M330</f>
        <v>11950</v>
      </c>
    </row>
    <row r="331" spans="1:17" ht="20.25" customHeight="1" thickBot="1">
      <c r="A331" s="802">
        <v>42</v>
      </c>
      <c r="B331" s="793">
        <v>751948124</v>
      </c>
      <c r="C331" s="796">
        <v>1875</v>
      </c>
      <c r="D331" s="799">
        <v>547</v>
      </c>
      <c r="E331" s="683">
        <v>1</v>
      </c>
      <c r="F331" s="735" t="s">
        <v>456</v>
      </c>
      <c r="G331" s="736">
        <v>5324475682</v>
      </c>
      <c r="H331" s="773">
        <v>1875</v>
      </c>
      <c r="I331" s="737"/>
      <c r="J331" s="737"/>
      <c r="K331" s="737"/>
      <c r="L331" s="756">
        <f t="shared" si="166"/>
        <v>0</v>
      </c>
      <c r="M331" s="739">
        <f t="shared" si="157"/>
        <v>1875</v>
      </c>
      <c r="N331" s="740"/>
    </row>
    <row r="332" spans="1:17" ht="20.25" customHeight="1" thickBot="1">
      <c r="A332" s="803"/>
      <c r="B332" s="794"/>
      <c r="C332" s="797"/>
      <c r="D332" s="800"/>
      <c r="E332" s="684">
        <v>2</v>
      </c>
      <c r="F332" s="749" t="s">
        <v>535</v>
      </c>
      <c r="G332" s="750">
        <v>5335580548</v>
      </c>
      <c r="H332" s="773">
        <v>1875</v>
      </c>
      <c r="I332" s="758"/>
      <c r="J332" s="745"/>
      <c r="K332" s="745"/>
      <c r="L332" s="757">
        <f t="shared" si="166"/>
        <v>0</v>
      </c>
      <c r="M332" s="747">
        <f t="shared" si="157"/>
        <v>1875</v>
      </c>
      <c r="N332" s="748"/>
    </row>
    <row r="333" spans="1:17" ht="20.25" customHeight="1" thickBot="1">
      <c r="A333" s="803"/>
      <c r="B333" s="794"/>
      <c r="C333" s="797"/>
      <c r="D333" s="800"/>
      <c r="E333" s="684">
        <v>3</v>
      </c>
      <c r="F333" s="749" t="s">
        <v>136</v>
      </c>
      <c r="G333" s="750">
        <v>5354718054</v>
      </c>
      <c r="H333" s="773">
        <v>1875</v>
      </c>
      <c r="I333" s="758">
        <v>1375</v>
      </c>
      <c r="J333" s="745">
        <v>500</v>
      </c>
      <c r="K333" s="745"/>
      <c r="L333" s="757">
        <f t="shared" si="166"/>
        <v>1875</v>
      </c>
      <c r="M333" s="747">
        <f t="shared" si="157"/>
        <v>0</v>
      </c>
      <c r="N333" s="748"/>
    </row>
    <row r="334" spans="1:17" ht="20.25" customHeight="1" thickBot="1">
      <c r="A334" s="803"/>
      <c r="B334" s="794"/>
      <c r="C334" s="797"/>
      <c r="D334" s="800"/>
      <c r="E334" s="684">
        <v>4</v>
      </c>
      <c r="F334" s="749" t="s">
        <v>137</v>
      </c>
      <c r="G334" s="750">
        <v>5354718054</v>
      </c>
      <c r="H334" s="773">
        <v>1875</v>
      </c>
      <c r="I334" s="758"/>
      <c r="J334" s="745"/>
      <c r="K334" s="745"/>
      <c r="L334" s="757">
        <f t="shared" si="166"/>
        <v>0</v>
      </c>
      <c r="M334" s="747">
        <f t="shared" si="157"/>
        <v>1875</v>
      </c>
      <c r="N334" s="748"/>
    </row>
    <row r="335" spans="1:17" ht="20.25" customHeight="1" thickBot="1">
      <c r="A335" s="803"/>
      <c r="B335" s="794"/>
      <c r="C335" s="797"/>
      <c r="D335" s="800"/>
      <c r="E335" s="684">
        <v>5</v>
      </c>
      <c r="F335" s="749" t="s">
        <v>138</v>
      </c>
      <c r="G335" s="750">
        <v>5354718054</v>
      </c>
      <c r="H335" s="773">
        <v>1875</v>
      </c>
      <c r="I335" s="758">
        <v>1575</v>
      </c>
      <c r="J335" s="745"/>
      <c r="K335" s="745"/>
      <c r="L335" s="757">
        <f t="shared" si="166"/>
        <v>1575</v>
      </c>
      <c r="M335" s="747">
        <f t="shared" si="157"/>
        <v>300</v>
      </c>
      <c r="N335" s="748"/>
    </row>
    <row r="336" spans="1:17" ht="20.25" customHeight="1" thickBot="1">
      <c r="A336" s="803"/>
      <c r="B336" s="794"/>
      <c r="C336" s="797"/>
      <c r="D336" s="800"/>
      <c r="E336" s="684">
        <v>6</v>
      </c>
      <c r="F336" s="749" t="s">
        <v>206</v>
      </c>
      <c r="G336" s="750">
        <v>5354718054</v>
      </c>
      <c r="H336" s="773">
        <v>1875</v>
      </c>
      <c r="I336" s="758">
        <v>1375</v>
      </c>
      <c r="J336" s="745">
        <v>500</v>
      </c>
      <c r="K336" s="745"/>
      <c r="L336" s="757">
        <f t="shared" si="166"/>
        <v>1875</v>
      </c>
      <c r="M336" s="747">
        <f t="shared" si="157"/>
        <v>0</v>
      </c>
      <c r="N336" s="748"/>
    </row>
    <row r="337" spans="1:17" ht="20.25" customHeight="1" thickBot="1">
      <c r="A337" s="803"/>
      <c r="B337" s="794"/>
      <c r="C337" s="797"/>
      <c r="D337" s="800"/>
      <c r="E337" s="685">
        <v>7</v>
      </c>
      <c r="F337" s="762" t="s">
        <v>207</v>
      </c>
      <c r="G337" s="750">
        <v>5523772452</v>
      </c>
      <c r="H337" s="773">
        <v>1875</v>
      </c>
      <c r="I337" s="758"/>
      <c r="J337" s="759"/>
      <c r="K337" s="759"/>
      <c r="L337" s="760">
        <f t="shared" si="166"/>
        <v>0</v>
      </c>
      <c r="M337" s="747">
        <f t="shared" si="157"/>
        <v>1875</v>
      </c>
      <c r="N337" s="748"/>
    </row>
    <row r="338" spans="1:17" ht="20.25" customHeight="1" thickBot="1">
      <c r="A338" s="804"/>
      <c r="B338" s="795"/>
      <c r="C338" s="798"/>
      <c r="D338" s="801"/>
      <c r="E338" s="716"/>
      <c r="F338" s="717" t="s">
        <v>50</v>
      </c>
      <c r="G338" s="718"/>
      <c r="H338" s="687">
        <f t="shared" ref="H338:K338" si="171">SUM(H331:H337)</f>
        <v>13125</v>
      </c>
      <c r="I338" s="719">
        <f t="shared" si="171"/>
        <v>4325</v>
      </c>
      <c r="J338" s="719">
        <f t="shared" si="171"/>
        <v>1000</v>
      </c>
      <c r="K338" s="719">
        <f t="shared" si="171"/>
        <v>0</v>
      </c>
      <c r="L338" s="730">
        <f t="shared" si="166"/>
        <v>5325</v>
      </c>
      <c r="M338" s="686">
        <f t="shared" si="157"/>
        <v>7800</v>
      </c>
      <c r="N338" s="755"/>
      <c r="O338" s="741">
        <f t="shared" ref="O338" si="172">+H338</f>
        <v>13125</v>
      </c>
      <c r="P338" s="742">
        <f t="shared" ref="P338" si="173">+L338</f>
        <v>5325</v>
      </c>
      <c r="Q338" s="743">
        <f t="shared" ref="Q338" si="174">+M338</f>
        <v>7800</v>
      </c>
    </row>
    <row r="339" spans="1:17" ht="20.25" customHeight="1" thickBot="1">
      <c r="A339" s="790">
        <v>43</v>
      </c>
      <c r="B339" s="805">
        <v>382038218</v>
      </c>
      <c r="C339" s="808"/>
      <c r="D339" s="811">
        <v>415</v>
      </c>
      <c r="E339" s="683">
        <v>1</v>
      </c>
      <c r="F339" s="749" t="s">
        <v>457</v>
      </c>
      <c r="G339" s="750">
        <v>5322820575</v>
      </c>
      <c r="H339" s="773">
        <v>9960</v>
      </c>
      <c r="I339" s="737"/>
      <c r="J339" s="737"/>
      <c r="K339" s="737"/>
      <c r="L339" s="738">
        <f t="shared" si="166"/>
        <v>0</v>
      </c>
      <c r="M339" s="739">
        <f t="shared" si="157"/>
        <v>9960</v>
      </c>
      <c r="N339" s="740"/>
    </row>
    <row r="340" spans="1:17" ht="20.25" customHeight="1" thickBot="1">
      <c r="A340" s="791"/>
      <c r="B340" s="806"/>
      <c r="C340" s="809"/>
      <c r="D340" s="812"/>
      <c r="E340" s="684">
        <v>2</v>
      </c>
      <c r="F340" s="749"/>
      <c r="G340" s="750"/>
      <c r="H340" s="773"/>
      <c r="I340" s="745"/>
      <c r="J340" s="745"/>
      <c r="K340" s="745"/>
      <c r="L340" s="746">
        <f t="shared" si="166"/>
        <v>0</v>
      </c>
      <c r="M340" s="747">
        <f t="shared" si="157"/>
        <v>0</v>
      </c>
      <c r="N340" s="748"/>
    </row>
    <row r="341" spans="1:17" ht="20.25" customHeight="1" thickBot="1">
      <c r="A341" s="791"/>
      <c r="B341" s="806"/>
      <c r="C341" s="809"/>
      <c r="D341" s="812"/>
      <c r="E341" s="684">
        <v>3</v>
      </c>
      <c r="F341" s="749"/>
      <c r="G341" s="750"/>
      <c r="H341" s="773"/>
      <c r="I341" s="745"/>
      <c r="J341" s="745"/>
      <c r="K341" s="745"/>
      <c r="L341" s="746">
        <f t="shared" si="166"/>
        <v>0</v>
      </c>
      <c r="M341" s="747">
        <f t="shared" si="157"/>
        <v>0</v>
      </c>
      <c r="N341" s="748"/>
    </row>
    <row r="342" spans="1:17" ht="20.25" customHeight="1" thickBot="1">
      <c r="A342" s="791"/>
      <c r="B342" s="806"/>
      <c r="C342" s="809"/>
      <c r="D342" s="812"/>
      <c r="E342" s="684">
        <v>4</v>
      </c>
      <c r="F342" s="749"/>
      <c r="G342" s="750"/>
      <c r="H342" s="773"/>
      <c r="I342" s="745"/>
      <c r="J342" s="745"/>
      <c r="K342" s="745"/>
      <c r="L342" s="746">
        <f t="shared" si="166"/>
        <v>0</v>
      </c>
      <c r="M342" s="747">
        <f t="shared" si="157"/>
        <v>0</v>
      </c>
      <c r="N342" s="748"/>
    </row>
    <row r="343" spans="1:17" ht="20.25" customHeight="1" thickBot="1">
      <c r="A343" s="791"/>
      <c r="B343" s="806"/>
      <c r="C343" s="809"/>
      <c r="D343" s="812"/>
      <c r="E343" s="684">
        <v>5</v>
      </c>
      <c r="F343" s="749"/>
      <c r="G343" s="750"/>
      <c r="H343" s="773"/>
      <c r="I343" s="745"/>
      <c r="J343" s="745"/>
      <c r="K343" s="745"/>
      <c r="L343" s="746">
        <f t="shared" si="166"/>
        <v>0</v>
      </c>
      <c r="M343" s="747">
        <f t="shared" si="157"/>
        <v>0</v>
      </c>
      <c r="N343" s="748"/>
    </row>
    <row r="344" spans="1:17" ht="20.25" customHeight="1" thickBot="1">
      <c r="A344" s="791"/>
      <c r="B344" s="806"/>
      <c r="C344" s="809"/>
      <c r="D344" s="812"/>
      <c r="E344" s="684">
        <v>6</v>
      </c>
      <c r="F344" s="749"/>
      <c r="G344" s="750"/>
      <c r="H344" s="773"/>
      <c r="I344" s="745"/>
      <c r="J344" s="745"/>
      <c r="K344" s="745"/>
      <c r="L344" s="746">
        <f t="shared" si="166"/>
        <v>0</v>
      </c>
      <c r="M344" s="747">
        <f t="shared" si="157"/>
        <v>0</v>
      </c>
      <c r="N344" s="748"/>
    </row>
    <row r="345" spans="1:17" ht="20.25" customHeight="1" thickBot="1">
      <c r="A345" s="791"/>
      <c r="B345" s="806"/>
      <c r="C345" s="809"/>
      <c r="D345" s="812"/>
      <c r="E345" s="685">
        <v>7</v>
      </c>
      <c r="F345" s="749"/>
      <c r="G345" s="752"/>
      <c r="H345" s="773"/>
      <c r="I345" s="753"/>
      <c r="J345" s="753"/>
      <c r="K345" s="753"/>
      <c r="L345" s="754">
        <f t="shared" si="166"/>
        <v>0</v>
      </c>
      <c r="M345" s="747">
        <f t="shared" si="157"/>
        <v>0</v>
      </c>
      <c r="N345" s="748"/>
    </row>
    <row r="346" spans="1:17" ht="20.25" customHeight="1" thickBot="1">
      <c r="A346" s="792"/>
      <c r="B346" s="807"/>
      <c r="C346" s="810"/>
      <c r="D346" s="813"/>
      <c r="E346" s="716"/>
      <c r="F346" s="717" t="s">
        <v>50</v>
      </c>
      <c r="G346" s="718"/>
      <c r="H346" s="687">
        <f t="shared" ref="H346:K346" si="175">SUM(H339:H345)</f>
        <v>9960</v>
      </c>
      <c r="I346" s="719">
        <f t="shared" si="175"/>
        <v>0</v>
      </c>
      <c r="J346" s="719">
        <f t="shared" si="175"/>
        <v>0</v>
      </c>
      <c r="K346" s="719">
        <f t="shared" si="175"/>
        <v>0</v>
      </c>
      <c r="L346" s="730">
        <f t="shared" si="166"/>
        <v>0</v>
      </c>
      <c r="M346" s="686">
        <f t="shared" si="157"/>
        <v>9960</v>
      </c>
      <c r="N346" s="755"/>
      <c r="O346" s="741">
        <f t="shared" ref="O346" si="176">+H346</f>
        <v>9960</v>
      </c>
      <c r="P346" s="742">
        <f t="shared" ref="P346" si="177">+L346</f>
        <v>0</v>
      </c>
      <c r="Q346" s="743">
        <f t="shared" ref="Q346" si="178">+M346</f>
        <v>9960</v>
      </c>
    </row>
    <row r="347" spans="1:17" ht="20.25" customHeight="1" thickBot="1">
      <c r="A347" s="790">
        <v>44</v>
      </c>
      <c r="B347" s="793">
        <v>363050979</v>
      </c>
      <c r="C347" s="796">
        <v>1820</v>
      </c>
      <c r="D347" s="799">
        <v>531</v>
      </c>
      <c r="E347" s="683">
        <v>1</v>
      </c>
      <c r="F347" s="735" t="s">
        <v>208</v>
      </c>
      <c r="G347" s="736">
        <v>5548686847</v>
      </c>
      <c r="H347" s="773">
        <v>1820</v>
      </c>
      <c r="I347" s="737">
        <v>300</v>
      </c>
      <c r="J347" s="737">
        <v>400</v>
      </c>
      <c r="K347" s="737">
        <v>1120</v>
      </c>
      <c r="L347" s="756">
        <f t="shared" si="166"/>
        <v>1820</v>
      </c>
      <c r="M347" s="739">
        <f t="shared" si="157"/>
        <v>0</v>
      </c>
      <c r="N347" s="740"/>
    </row>
    <row r="348" spans="1:17" ht="20.25" customHeight="1" thickBot="1">
      <c r="A348" s="791"/>
      <c r="B348" s="794"/>
      <c r="C348" s="797"/>
      <c r="D348" s="800"/>
      <c r="E348" s="684">
        <v>2</v>
      </c>
      <c r="F348" s="749" t="s">
        <v>209</v>
      </c>
      <c r="G348" s="750">
        <v>5424224038</v>
      </c>
      <c r="H348" s="773">
        <v>1820</v>
      </c>
      <c r="I348" s="758">
        <v>1820</v>
      </c>
      <c r="J348" s="745"/>
      <c r="K348" s="745"/>
      <c r="L348" s="757">
        <f t="shared" si="166"/>
        <v>1820</v>
      </c>
      <c r="M348" s="747">
        <f t="shared" si="157"/>
        <v>0</v>
      </c>
      <c r="N348" s="748"/>
    </row>
    <row r="349" spans="1:17" ht="20.25" customHeight="1" thickBot="1">
      <c r="A349" s="791"/>
      <c r="B349" s="794"/>
      <c r="C349" s="797"/>
      <c r="D349" s="800"/>
      <c r="E349" s="684">
        <v>3</v>
      </c>
      <c r="F349" s="749" t="s">
        <v>210</v>
      </c>
      <c r="G349" s="750">
        <v>5387609075</v>
      </c>
      <c r="H349" s="773">
        <v>1820</v>
      </c>
      <c r="I349" s="758">
        <v>1820</v>
      </c>
      <c r="J349" s="745"/>
      <c r="K349" s="745"/>
      <c r="L349" s="757">
        <f t="shared" si="166"/>
        <v>1820</v>
      </c>
      <c r="M349" s="747">
        <f t="shared" si="157"/>
        <v>0</v>
      </c>
      <c r="N349" s="748"/>
    </row>
    <row r="350" spans="1:17" ht="20.25" customHeight="1" thickBot="1">
      <c r="A350" s="791"/>
      <c r="B350" s="794"/>
      <c r="C350" s="797"/>
      <c r="D350" s="800"/>
      <c r="E350" s="684">
        <v>4</v>
      </c>
      <c r="F350" s="749" t="s">
        <v>211</v>
      </c>
      <c r="G350" s="750">
        <v>5387609075</v>
      </c>
      <c r="H350" s="773">
        <v>1820</v>
      </c>
      <c r="I350" s="758">
        <v>1820</v>
      </c>
      <c r="J350" s="745"/>
      <c r="K350" s="745"/>
      <c r="L350" s="757">
        <f t="shared" si="166"/>
        <v>1820</v>
      </c>
      <c r="M350" s="747">
        <f t="shared" si="157"/>
        <v>0</v>
      </c>
      <c r="N350" s="748"/>
    </row>
    <row r="351" spans="1:17" ht="20.25" customHeight="1" thickBot="1">
      <c r="A351" s="791"/>
      <c r="B351" s="794"/>
      <c r="C351" s="797"/>
      <c r="D351" s="800"/>
      <c r="E351" s="684">
        <v>5</v>
      </c>
      <c r="F351" s="749" t="s">
        <v>212</v>
      </c>
      <c r="G351" s="750">
        <v>5359446791</v>
      </c>
      <c r="H351" s="773">
        <v>1820</v>
      </c>
      <c r="I351" s="758">
        <v>100</v>
      </c>
      <c r="J351" s="745">
        <v>1720</v>
      </c>
      <c r="K351" s="745"/>
      <c r="L351" s="757">
        <f t="shared" si="166"/>
        <v>1820</v>
      </c>
      <c r="M351" s="747">
        <f t="shared" si="157"/>
        <v>0</v>
      </c>
      <c r="N351" s="748"/>
    </row>
    <row r="352" spans="1:17" ht="20.25" customHeight="1" thickBot="1">
      <c r="A352" s="791"/>
      <c r="B352" s="794"/>
      <c r="C352" s="797"/>
      <c r="D352" s="800"/>
      <c r="E352" s="684">
        <v>6</v>
      </c>
      <c r="F352" s="749" t="s">
        <v>256</v>
      </c>
      <c r="G352" s="750">
        <v>5072097030</v>
      </c>
      <c r="H352" s="773">
        <v>1820</v>
      </c>
      <c r="I352" s="758">
        <v>100</v>
      </c>
      <c r="J352" s="745">
        <v>1720</v>
      </c>
      <c r="K352" s="745"/>
      <c r="L352" s="757">
        <f t="shared" si="166"/>
        <v>1820</v>
      </c>
      <c r="M352" s="747">
        <f t="shared" si="157"/>
        <v>0</v>
      </c>
      <c r="N352" s="748"/>
    </row>
    <row r="353" spans="1:17" ht="20.25" customHeight="1" thickBot="1">
      <c r="A353" s="791"/>
      <c r="B353" s="794"/>
      <c r="C353" s="797"/>
      <c r="D353" s="800"/>
      <c r="E353" s="685">
        <v>7</v>
      </c>
      <c r="F353" s="749" t="s">
        <v>158</v>
      </c>
      <c r="G353" s="752">
        <v>5468947055</v>
      </c>
      <c r="H353" s="773">
        <v>1820</v>
      </c>
      <c r="I353" s="758">
        <v>1000</v>
      </c>
      <c r="J353" s="759"/>
      <c r="K353" s="759"/>
      <c r="L353" s="760">
        <f t="shared" si="166"/>
        <v>1000</v>
      </c>
      <c r="M353" s="747">
        <f t="shared" si="157"/>
        <v>820</v>
      </c>
      <c r="N353" s="748"/>
    </row>
    <row r="354" spans="1:17" ht="20.25" customHeight="1" thickBot="1">
      <c r="A354" s="792"/>
      <c r="B354" s="795"/>
      <c r="C354" s="798"/>
      <c r="D354" s="801"/>
      <c r="E354" s="716"/>
      <c r="F354" s="717" t="s">
        <v>50</v>
      </c>
      <c r="G354" s="718"/>
      <c r="H354" s="687">
        <f t="shared" ref="H354:K354" si="179">SUM(H347:H353)</f>
        <v>12740</v>
      </c>
      <c r="I354" s="719">
        <f t="shared" si="179"/>
        <v>6960</v>
      </c>
      <c r="J354" s="719">
        <f t="shared" si="179"/>
        <v>3840</v>
      </c>
      <c r="K354" s="719">
        <f t="shared" si="179"/>
        <v>1120</v>
      </c>
      <c r="L354" s="730">
        <f t="shared" si="166"/>
        <v>11920</v>
      </c>
      <c r="M354" s="686">
        <f t="shared" si="157"/>
        <v>820</v>
      </c>
      <c r="N354" s="755"/>
      <c r="O354" s="741">
        <f t="shared" ref="O354" si="180">+H354</f>
        <v>12740</v>
      </c>
      <c r="P354" s="742">
        <f t="shared" ref="P354" si="181">+L354</f>
        <v>11920</v>
      </c>
      <c r="Q354" s="743">
        <f t="shared" ref="Q354" si="182">+M354</f>
        <v>820</v>
      </c>
    </row>
    <row r="355" spans="1:17" ht="20.25" customHeight="1" thickBot="1">
      <c r="A355" s="802">
        <v>45</v>
      </c>
      <c r="B355" s="805">
        <v>363328966</v>
      </c>
      <c r="C355" s="808">
        <v>1750</v>
      </c>
      <c r="D355" s="811">
        <v>512</v>
      </c>
      <c r="E355" s="683">
        <v>1</v>
      </c>
      <c r="F355" s="735" t="s">
        <v>458</v>
      </c>
      <c r="G355" s="736">
        <v>5388632744</v>
      </c>
      <c r="H355" s="773">
        <v>1750</v>
      </c>
      <c r="I355" s="737">
        <v>100</v>
      </c>
      <c r="J355" s="737"/>
      <c r="K355" s="737"/>
      <c r="L355" s="738">
        <f t="shared" si="166"/>
        <v>100</v>
      </c>
      <c r="M355" s="739">
        <f t="shared" si="157"/>
        <v>1650</v>
      </c>
      <c r="N355" s="740"/>
    </row>
    <row r="356" spans="1:17" ht="20.25" customHeight="1" thickBot="1">
      <c r="A356" s="803"/>
      <c r="B356" s="806"/>
      <c r="C356" s="809"/>
      <c r="D356" s="812"/>
      <c r="E356" s="684">
        <v>2</v>
      </c>
      <c r="F356" s="735" t="s">
        <v>650</v>
      </c>
      <c r="G356" s="736">
        <v>5072472099</v>
      </c>
      <c r="H356" s="773">
        <v>1750</v>
      </c>
      <c r="I356" s="745"/>
      <c r="J356" s="745"/>
      <c r="K356" s="745"/>
      <c r="L356" s="746">
        <f t="shared" si="166"/>
        <v>0</v>
      </c>
      <c r="M356" s="747">
        <f t="shared" si="157"/>
        <v>1750</v>
      </c>
      <c r="N356" s="748"/>
    </row>
    <row r="357" spans="1:17" ht="20.25" customHeight="1" thickBot="1">
      <c r="A357" s="803"/>
      <c r="B357" s="806"/>
      <c r="C357" s="809"/>
      <c r="D357" s="812"/>
      <c r="E357" s="684">
        <v>3</v>
      </c>
      <c r="F357" s="735" t="s">
        <v>536</v>
      </c>
      <c r="G357" s="750">
        <v>5538983141</v>
      </c>
      <c r="H357" s="773">
        <v>1750</v>
      </c>
      <c r="I357" s="745"/>
      <c r="J357" s="745"/>
      <c r="K357" s="745"/>
      <c r="L357" s="746">
        <f t="shared" si="166"/>
        <v>0</v>
      </c>
      <c r="M357" s="747">
        <f t="shared" si="157"/>
        <v>1750</v>
      </c>
      <c r="N357" s="748"/>
    </row>
    <row r="358" spans="1:17" ht="20.25" customHeight="1" thickBot="1">
      <c r="A358" s="803"/>
      <c r="B358" s="806"/>
      <c r="C358" s="809"/>
      <c r="D358" s="812"/>
      <c r="E358" s="684">
        <v>4</v>
      </c>
      <c r="F358" s="735" t="s">
        <v>537</v>
      </c>
      <c r="G358" s="750">
        <v>5366594866</v>
      </c>
      <c r="H358" s="773">
        <v>1750</v>
      </c>
      <c r="I358" s="745">
        <v>200</v>
      </c>
      <c r="J358" s="745"/>
      <c r="K358" s="745"/>
      <c r="L358" s="746">
        <f t="shared" si="166"/>
        <v>200</v>
      </c>
      <c r="M358" s="747">
        <f t="shared" si="157"/>
        <v>1550</v>
      </c>
      <c r="N358" s="748"/>
    </row>
    <row r="359" spans="1:17" ht="20.25" customHeight="1" thickBot="1">
      <c r="A359" s="803"/>
      <c r="B359" s="806"/>
      <c r="C359" s="809"/>
      <c r="D359" s="812"/>
      <c r="E359" s="684">
        <v>5</v>
      </c>
      <c r="F359" s="735" t="s">
        <v>538</v>
      </c>
      <c r="G359" s="750">
        <v>5387888257</v>
      </c>
      <c r="H359" s="773">
        <v>1750</v>
      </c>
      <c r="I359" s="745"/>
      <c r="J359" s="745"/>
      <c r="K359" s="745"/>
      <c r="L359" s="746">
        <f t="shared" si="166"/>
        <v>0</v>
      </c>
      <c r="M359" s="747">
        <f t="shared" si="157"/>
        <v>1750</v>
      </c>
      <c r="N359" s="748"/>
    </row>
    <row r="360" spans="1:17" ht="20.25" customHeight="1" thickBot="1">
      <c r="A360" s="803"/>
      <c r="B360" s="806"/>
      <c r="C360" s="809"/>
      <c r="D360" s="812"/>
      <c r="E360" s="684">
        <v>6</v>
      </c>
      <c r="F360" s="735" t="s">
        <v>539</v>
      </c>
      <c r="G360" s="750">
        <v>5359746600</v>
      </c>
      <c r="H360" s="773">
        <v>1750</v>
      </c>
      <c r="I360" s="745"/>
      <c r="J360" s="745"/>
      <c r="K360" s="745"/>
      <c r="L360" s="746">
        <f t="shared" si="166"/>
        <v>0</v>
      </c>
      <c r="M360" s="747">
        <f t="shared" si="157"/>
        <v>1750</v>
      </c>
      <c r="N360" s="748"/>
    </row>
    <row r="361" spans="1:17" ht="20.25" customHeight="1" thickBot="1">
      <c r="A361" s="803"/>
      <c r="B361" s="806"/>
      <c r="C361" s="809"/>
      <c r="D361" s="812"/>
      <c r="E361" s="685">
        <v>7</v>
      </c>
      <c r="F361" s="735" t="s">
        <v>540</v>
      </c>
      <c r="G361" s="752">
        <v>5063630081</v>
      </c>
      <c r="H361" s="773">
        <v>1750</v>
      </c>
      <c r="I361" s="753"/>
      <c r="J361" s="745"/>
      <c r="K361" s="753"/>
      <c r="L361" s="754">
        <f t="shared" si="166"/>
        <v>0</v>
      </c>
      <c r="M361" s="747">
        <f t="shared" si="157"/>
        <v>1750</v>
      </c>
      <c r="N361" s="748"/>
    </row>
    <row r="362" spans="1:17" ht="20.25" customHeight="1" thickBot="1">
      <c r="A362" s="804"/>
      <c r="B362" s="807"/>
      <c r="C362" s="810"/>
      <c r="D362" s="813"/>
      <c r="E362" s="716"/>
      <c r="F362" s="717" t="s">
        <v>50</v>
      </c>
      <c r="G362" s="718"/>
      <c r="H362" s="687">
        <f t="shared" ref="H362:K362" si="183">SUM(H355:H361)</f>
        <v>12250</v>
      </c>
      <c r="I362" s="719">
        <f t="shared" si="183"/>
        <v>300</v>
      </c>
      <c r="J362" s="719">
        <f t="shared" si="183"/>
        <v>0</v>
      </c>
      <c r="K362" s="719">
        <f t="shared" si="183"/>
        <v>0</v>
      </c>
      <c r="L362" s="730">
        <f t="shared" si="166"/>
        <v>300</v>
      </c>
      <c r="M362" s="686">
        <f t="shared" si="157"/>
        <v>11950</v>
      </c>
      <c r="N362" s="755"/>
      <c r="O362" s="741">
        <f t="shared" ref="O362" si="184">+H362</f>
        <v>12250</v>
      </c>
      <c r="P362" s="742">
        <f t="shared" ref="P362" si="185">+L362</f>
        <v>300</v>
      </c>
      <c r="Q362" s="743">
        <f t="shared" ref="Q362" si="186">+M362</f>
        <v>11950</v>
      </c>
    </row>
    <row r="363" spans="1:17" ht="20.25" customHeight="1" thickBot="1">
      <c r="A363" s="790">
        <v>46</v>
      </c>
      <c r="B363" s="793">
        <v>381664686</v>
      </c>
      <c r="C363" s="796">
        <v>1730</v>
      </c>
      <c r="D363" s="799">
        <v>505</v>
      </c>
      <c r="E363" s="683">
        <v>1</v>
      </c>
      <c r="F363" s="761" t="s">
        <v>213</v>
      </c>
      <c r="G363" s="771">
        <v>5323549442</v>
      </c>
      <c r="H363" s="773">
        <v>1700</v>
      </c>
      <c r="I363" s="772">
        <v>1500</v>
      </c>
      <c r="J363" s="737"/>
      <c r="K363" s="737"/>
      <c r="L363" s="756">
        <f t="shared" si="166"/>
        <v>1500</v>
      </c>
      <c r="M363" s="739">
        <f t="shared" si="157"/>
        <v>200</v>
      </c>
      <c r="N363" s="740"/>
    </row>
    <row r="364" spans="1:17" ht="20.25" customHeight="1" thickBot="1">
      <c r="A364" s="791"/>
      <c r="B364" s="794"/>
      <c r="C364" s="797"/>
      <c r="D364" s="800"/>
      <c r="E364" s="684">
        <v>2</v>
      </c>
      <c r="F364" s="761" t="s">
        <v>213</v>
      </c>
      <c r="G364" s="771">
        <v>5323549442</v>
      </c>
      <c r="H364" s="773">
        <v>1700</v>
      </c>
      <c r="I364" s="763"/>
      <c r="J364" s="745"/>
      <c r="K364" s="745"/>
      <c r="L364" s="757">
        <f t="shared" si="166"/>
        <v>0</v>
      </c>
      <c r="M364" s="747">
        <f t="shared" si="157"/>
        <v>1700</v>
      </c>
      <c r="N364" s="748"/>
    </row>
    <row r="365" spans="1:17" ht="20.25" customHeight="1" thickBot="1">
      <c r="A365" s="791"/>
      <c r="B365" s="794"/>
      <c r="C365" s="797"/>
      <c r="D365" s="800"/>
      <c r="E365" s="684">
        <v>3</v>
      </c>
      <c r="F365" s="761" t="s">
        <v>213</v>
      </c>
      <c r="G365" s="771">
        <v>5323549442</v>
      </c>
      <c r="H365" s="773">
        <v>1700</v>
      </c>
      <c r="I365" s="758"/>
      <c r="J365" s="745"/>
      <c r="K365" s="745"/>
      <c r="L365" s="757">
        <f t="shared" si="166"/>
        <v>0</v>
      </c>
      <c r="M365" s="747">
        <f t="shared" si="157"/>
        <v>1700</v>
      </c>
      <c r="N365" s="748"/>
    </row>
    <row r="366" spans="1:17" ht="20.25" customHeight="1" thickBot="1">
      <c r="A366" s="791"/>
      <c r="B366" s="794"/>
      <c r="C366" s="797"/>
      <c r="D366" s="800"/>
      <c r="E366" s="684">
        <v>4</v>
      </c>
      <c r="F366" s="761" t="s">
        <v>213</v>
      </c>
      <c r="G366" s="771">
        <v>5323549442</v>
      </c>
      <c r="H366" s="773">
        <v>1700</v>
      </c>
      <c r="I366" s="758"/>
      <c r="J366" s="745"/>
      <c r="K366" s="745"/>
      <c r="L366" s="757">
        <f t="shared" si="166"/>
        <v>0</v>
      </c>
      <c r="M366" s="747">
        <f t="shared" si="157"/>
        <v>1700</v>
      </c>
      <c r="N366" s="748"/>
    </row>
    <row r="367" spans="1:17" ht="20.25" customHeight="1" thickBot="1">
      <c r="A367" s="791"/>
      <c r="B367" s="794"/>
      <c r="C367" s="797"/>
      <c r="D367" s="800"/>
      <c r="E367" s="684">
        <v>5</v>
      </c>
      <c r="F367" s="761" t="s">
        <v>213</v>
      </c>
      <c r="G367" s="771">
        <v>5323549442</v>
      </c>
      <c r="H367" s="773">
        <v>1700</v>
      </c>
      <c r="I367" s="758"/>
      <c r="J367" s="745"/>
      <c r="K367" s="745"/>
      <c r="L367" s="757">
        <f t="shared" si="166"/>
        <v>0</v>
      </c>
      <c r="M367" s="747">
        <f t="shared" si="157"/>
        <v>1700</v>
      </c>
      <c r="N367" s="748"/>
    </row>
    <row r="368" spans="1:17" ht="20.25" customHeight="1" thickBot="1">
      <c r="A368" s="791"/>
      <c r="B368" s="794"/>
      <c r="C368" s="797"/>
      <c r="D368" s="800"/>
      <c r="E368" s="684">
        <v>6</v>
      </c>
      <c r="F368" s="749" t="s">
        <v>214</v>
      </c>
      <c r="G368" s="750">
        <v>5452347199</v>
      </c>
      <c r="H368" s="773">
        <v>1700</v>
      </c>
      <c r="I368" s="758"/>
      <c r="J368" s="745"/>
      <c r="K368" s="745"/>
      <c r="L368" s="757">
        <f t="shared" si="166"/>
        <v>0</v>
      </c>
      <c r="M368" s="747">
        <f t="shared" si="157"/>
        <v>1700</v>
      </c>
      <c r="N368" s="748"/>
    </row>
    <row r="369" spans="1:17" ht="20.25" customHeight="1" thickBot="1">
      <c r="A369" s="791"/>
      <c r="B369" s="794"/>
      <c r="C369" s="797"/>
      <c r="D369" s="800"/>
      <c r="E369" s="685">
        <v>7</v>
      </c>
      <c r="F369" s="751" t="s">
        <v>215</v>
      </c>
      <c r="G369" s="752">
        <v>5074467987</v>
      </c>
      <c r="H369" s="773">
        <v>1700</v>
      </c>
      <c r="I369" s="758"/>
      <c r="J369" s="759"/>
      <c r="K369" s="759"/>
      <c r="L369" s="760">
        <f t="shared" si="166"/>
        <v>0</v>
      </c>
      <c r="M369" s="747">
        <f t="shared" si="157"/>
        <v>1700</v>
      </c>
      <c r="N369" s="748"/>
    </row>
    <row r="370" spans="1:17" ht="20.25" customHeight="1" thickBot="1">
      <c r="A370" s="792"/>
      <c r="B370" s="795"/>
      <c r="C370" s="798"/>
      <c r="D370" s="801"/>
      <c r="E370" s="716"/>
      <c r="F370" s="717" t="s">
        <v>50</v>
      </c>
      <c r="G370" s="718"/>
      <c r="H370" s="687">
        <f t="shared" ref="H370:K370" si="187">SUM(H363:H369)</f>
        <v>11900</v>
      </c>
      <c r="I370" s="719">
        <f t="shared" si="187"/>
        <v>1500</v>
      </c>
      <c r="J370" s="719">
        <f t="shared" si="187"/>
        <v>0</v>
      </c>
      <c r="K370" s="719">
        <f t="shared" si="187"/>
        <v>0</v>
      </c>
      <c r="L370" s="730">
        <f t="shared" si="166"/>
        <v>1500</v>
      </c>
      <c r="M370" s="686">
        <f t="shared" si="157"/>
        <v>10400</v>
      </c>
      <c r="N370" s="755"/>
      <c r="O370" s="741">
        <f t="shared" ref="O370" si="188">+H370</f>
        <v>11900</v>
      </c>
      <c r="P370" s="742">
        <f t="shared" ref="P370" si="189">+L370</f>
        <v>1500</v>
      </c>
      <c r="Q370" s="743">
        <f t="shared" ref="Q370" si="190">+M370</f>
        <v>10400</v>
      </c>
    </row>
    <row r="371" spans="1:17" ht="20.25" customHeight="1" thickBot="1">
      <c r="A371" s="790">
        <v>47</v>
      </c>
      <c r="B371" s="805">
        <v>381664892</v>
      </c>
      <c r="C371" s="808">
        <v>1500</v>
      </c>
      <c r="D371" s="811">
        <v>446</v>
      </c>
      <c r="E371" s="683">
        <v>1</v>
      </c>
      <c r="F371" s="735" t="s">
        <v>541</v>
      </c>
      <c r="G371" s="736">
        <v>5376358881</v>
      </c>
      <c r="H371" s="773">
        <v>1500</v>
      </c>
      <c r="I371" s="737">
        <v>100</v>
      </c>
      <c r="J371" s="737"/>
      <c r="K371" s="737"/>
      <c r="L371" s="738">
        <f t="shared" si="166"/>
        <v>100</v>
      </c>
      <c r="M371" s="739">
        <f t="shared" ref="M371:M434" si="191">H371-L371</f>
        <v>1400</v>
      </c>
      <c r="N371" s="740"/>
    </row>
    <row r="372" spans="1:17" ht="20.25" customHeight="1" thickBot="1">
      <c r="A372" s="791"/>
      <c r="B372" s="806"/>
      <c r="C372" s="809"/>
      <c r="D372" s="812"/>
      <c r="E372" s="684">
        <v>2</v>
      </c>
      <c r="F372" s="735" t="s">
        <v>542</v>
      </c>
      <c r="G372" s="736">
        <v>5376358881</v>
      </c>
      <c r="H372" s="773">
        <v>1500</v>
      </c>
      <c r="I372" s="745">
        <v>300</v>
      </c>
      <c r="J372" s="745"/>
      <c r="K372" s="745"/>
      <c r="L372" s="746">
        <f t="shared" si="166"/>
        <v>300</v>
      </c>
      <c r="M372" s="747">
        <f t="shared" si="191"/>
        <v>1200</v>
      </c>
      <c r="N372" s="748"/>
    </row>
    <row r="373" spans="1:17" ht="20.25" customHeight="1" thickBot="1">
      <c r="A373" s="791"/>
      <c r="B373" s="806"/>
      <c r="C373" s="809"/>
      <c r="D373" s="812"/>
      <c r="E373" s="684">
        <v>3</v>
      </c>
      <c r="F373" s="735" t="s">
        <v>574</v>
      </c>
      <c r="G373" s="736">
        <v>5376358881</v>
      </c>
      <c r="H373" s="773">
        <v>1500</v>
      </c>
      <c r="I373" s="745">
        <v>1500</v>
      </c>
      <c r="J373" s="745"/>
      <c r="K373" s="745"/>
      <c r="L373" s="746">
        <f t="shared" si="166"/>
        <v>1500</v>
      </c>
      <c r="M373" s="747">
        <f t="shared" si="191"/>
        <v>0</v>
      </c>
      <c r="N373" s="748"/>
    </row>
    <row r="374" spans="1:17" ht="20.25" customHeight="1" thickBot="1">
      <c r="A374" s="791"/>
      <c r="B374" s="806"/>
      <c r="C374" s="809"/>
      <c r="D374" s="812"/>
      <c r="E374" s="684">
        <v>4</v>
      </c>
      <c r="F374" s="735" t="s">
        <v>543</v>
      </c>
      <c r="G374" s="736">
        <v>5376358881</v>
      </c>
      <c r="H374" s="773">
        <v>1500</v>
      </c>
      <c r="I374" s="745"/>
      <c r="J374" s="745"/>
      <c r="K374" s="745"/>
      <c r="L374" s="746">
        <f t="shared" si="166"/>
        <v>0</v>
      </c>
      <c r="M374" s="747">
        <f t="shared" si="191"/>
        <v>1500</v>
      </c>
      <c r="N374" s="748"/>
    </row>
    <row r="375" spans="1:17" ht="20.25" customHeight="1" thickBot="1">
      <c r="A375" s="791"/>
      <c r="B375" s="806"/>
      <c r="C375" s="809"/>
      <c r="D375" s="812"/>
      <c r="E375" s="684">
        <v>5</v>
      </c>
      <c r="F375" s="735" t="s">
        <v>544</v>
      </c>
      <c r="G375" s="736">
        <v>5334250375</v>
      </c>
      <c r="H375" s="773">
        <v>1500</v>
      </c>
      <c r="I375" s="745"/>
      <c r="J375" s="745"/>
      <c r="K375" s="745"/>
      <c r="L375" s="746">
        <f t="shared" si="166"/>
        <v>0</v>
      </c>
      <c r="M375" s="747">
        <f t="shared" si="191"/>
        <v>1500</v>
      </c>
      <c r="N375" s="748"/>
    </row>
    <row r="376" spans="1:17" ht="20.25" customHeight="1" thickBot="1">
      <c r="A376" s="791"/>
      <c r="B376" s="806"/>
      <c r="C376" s="809"/>
      <c r="D376" s="812"/>
      <c r="E376" s="684">
        <v>6</v>
      </c>
      <c r="F376" s="735" t="s">
        <v>545</v>
      </c>
      <c r="G376" s="736">
        <v>5323157987</v>
      </c>
      <c r="H376" s="773">
        <v>1500</v>
      </c>
      <c r="I376" s="745"/>
      <c r="J376" s="745"/>
      <c r="K376" s="745"/>
      <c r="L376" s="746">
        <f t="shared" si="166"/>
        <v>0</v>
      </c>
      <c r="M376" s="747">
        <f t="shared" si="191"/>
        <v>1500</v>
      </c>
      <c r="N376" s="748"/>
    </row>
    <row r="377" spans="1:17" ht="20.25" customHeight="1" thickBot="1">
      <c r="A377" s="791"/>
      <c r="B377" s="806"/>
      <c r="C377" s="809"/>
      <c r="D377" s="812"/>
      <c r="E377" s="685">
        <v>7</v>
      </c>
      <c r="F377" s="735" t="s">
        <v>546</v>
      </c>
      <c r="G377" s="736">
        <v>5323157987</v>
      </c>
      <c r="H377" s="773">
        <v>1500</v>
      </c>
      <c r="I377" s="753"/>
      <c r="J377" s="753"/>
      <c r="K377" s="753"/>
      <c r="L377" s="754">
        <f t="shared" si="166"/>
        <v>0</v>
      </c>
      <c r="M377" s="747">
        <f t="shared" si="191"/>
        <v>1500</v>
      </c>
      <c r="N377" s="748"/>
    </row>
    <row r="378" spans="1:17" ht="20.25" customHeight="1" thickBot="1">
      <c r="A378" s="792"/>
      <c r="B378" s="807"/>
      <c r="C378" s="810"/>
      <c r="D378" s="813"/>
      <c r="E378" s="716"/>
      <c r="F378" s="717" t="s">
        <v>50</v>
      </c>
      <c r="G378" s="718"/>
      <c r="H378" s="687">
        <f t="shared" ref="H378:K378" si="192">SUM(H371:H377)</f>
        <v>10500</v>
      </c>
      <c r="I378" s="719">
        <f t="shared" si="192"/>
        <v>1900</v>
      </c>
      <c r="J378" s="719">
        <f t="shared" si="192"/>
        <v>0</v>
      </c>
      <c r="K378" s="719">
        <f t="shared" si="192"/>
        <v>0</v>
      </c>
      <c r="L378" s="730">
        <f t="shared" si="166"/>
        <v>1900</v>
      </c>
      <c r="M378" s="686">
        <f t="shared" si="191"/>
        <v>8600</v>
      </c>
      <c r="N378" s="755"/>
      <c r="O378" s="741">
        <f t="shared" ref="O378" si="193">+H378</f>
        <v>10500</v>
      </c>
      <c r="P378" s="742">
        <f t="shared" ref="P378" si="194">+L378</f>
        <v>1900</v>
      </c>
      <c r="Q378" s="743">
        <f t="shared" ref="Q378" si="195">+M378</f>
        <v>8600</v>
      </c>
    </row>
    <row r="379" spans="1:17" ht="20.25" customHeight="1" thickBot="1">
      <c r="A379" s="802">
        <v>48</v>
      </c>
      <c r="B379" s="793">
        <v>751929414</v>
      </c>
      <c r="C379" s="796">
        <v>1660</v>
      </c>
      <c r="D379" s="799">
        <v>485</v>
      </c>
      <c r="E379" s="683">
        <v>1</v>
      </c>
      <c r="F379" s="735" t="s">
        <v>283</v>
      </c>
      <c r="G379" s="736">
        <v>5336437403</v>
      </c>
      <c r="H379" s="773">
        <v>1660</v>
      </c>
      <c r="I379" s="737">
        <v>500</v>
      </c>
      <c r="J379" s="737"/>
      <c r="K379" s="737"/>
      <c r="L379" s="756">
        <f t="shared" si="166"/>
        <v>500</v>
      </c>
      <c r="M379" s="739">
        <f t="shared" si="191"/>
        <v>1160</v>
      </c>
      <c r="N379" s="740"/>
    </row>
    <row r="380" spans="1:17" ht="20.25" customHeight="1" thickBot="1">
      <c r="A380" s="803"/>
      <c r="B380" s="794"/>
      <c r="C380" s="797"/>
      <c r="D380" s="800"/>
      <c r="E380" s="684">
        <v>2</v>
      </c>
      <c r="F380" s="735" t="s">
        <v>284</v>
      </c>
      <c r="G380" s="736">
        <v>5336437403</v>
      </c>
      <c r="H380" s="773">
        <v>1660</v>
      </c>
      <c r="I380" s="758">
        <v>500</v>
      </c>
      <c r="J380" s="745"/>
      <c r="K380" s="745"/>
      <c r="L380" s="757">
        <f t="shared" si="166"/>
        <v>500</v>
      </c>
      <c r="M380" s="747">
        <f t="shared" si="191"/>
        <v>1160</v>
      </c>
      <c r="N380" s="748"/>
    </row>
    <row r="381" spans="1:17" ht="20.25" customHeight="1" thickBot="1">
      <c r="A381" s="803"/>
      <c r="B381" s="794"/>
      <c r="C381" s="797"/>
      <c r="D381" s="800"/>
      <c r="E381" s="684">
        <v>3</v>
      </c>
      <c r="F381" s="735" t="s">
        <v>343</v>
      </c>
      <c r="G381" s="736">
        <v>5301284718</v>
      </c>
      <c r="H381" s="773">
        <v>1660</v>
      </c>
      <c r="I381" s="758"/>
      <c r="J381" s="745"/>
      <c r="K381" s="745"/>
      <c r="L381" s="757">
        <f t="shared" si="166"/>
        <v>0</v>
      </c>
      <c r="M381" s="747">
        <f t="shared" si="191"/>
        <v>1660</v>
      </c>
      <c r="N381" s="748"/>
    </row>
    <row r="382" spans="1:17" ht="20.25" customHeight="1" thickBot="1">
      <c r="A382" s="803"/>
      <c r="B382" s="794"/>
      <c r="C382" s="797"/>
      <c r="D382" s="800"/>
      <c r="E382" s="684">
        <v>4</v>
      </c>
      <c r="F382" s="735" t="s">
        <v>328</v>
      </c>
      <c r="G382" s="736">
        <v>5301284718</v>
      </c>
      <c r="H382" s="773">
        <v>1660</v>
      </c>
      <c r="I382" s="758"/>
      <c r="J382" s="745"/>
      <c r="K382" s="745"/>
      <c r="L382" s="757">
        <f t="shared" si="166"/>
        <v>0</v>
      </c>
      <c r="M382" s="747">
        <f t="shared" si="191"/>
        <v>1660</v>
      </c>
      <c r="N382" s="748"/>
    </row>
    <row r="383" spans="1:17" ht="20.25" customHeight="1" thickBot="1">
      <c r="A383" s="803"/>
      <c r="B383" s="794"/>
      <c r="C383" s="797"/>
      <c r="D383" s="800"/>
      <c r="E383" s="684">
        <v>5</v>
      </c>
      <c r="F383" s="735" t="s">
        <v>327</v>
      </c>
      <c r="G383" s="736">
        <v>5301284718</v>
      </c>
      <c r="H383" s="773">
        <v>1660</v>
      </c>
      <c r="I383" s="758"/>
      <c r="J383" s="745"/>
      <c r="K383" s="745"/>
      <c r="L383" s="757">
        <f t="shared" si="166"/>
        <v>0</v>
      </c>
      <c r="M383" s="747">
        <f t="shared" si="191"/>
        <v>1660</v>
      </c>
      <c r="N383" s="748"/>
    </row>
    <row r="384" spans="1:17" ht="20.25" customHeight="1" thickBot="1">
      <c r="A384" s="803"/>
      <c r="B384" s="794"/>
      <c r="C384" s="797"/>
      <c r="D384" s="800"/>
      <c r="E384" s="684">
        <v>6</v>
      </c>
      <c r="F384" s="735" t="s">
        <v>281</v>
      </c>
      <c r="G384" s="750">
        <v>5336437403</v>
      </c>
      <c r="H384" s="773">
        <v>1660</v>
      </c>
      <c r="I384" s="758"/>
      <c r="J384" s="745"/>
      <c r="K384" s="745"/>
      <c r="L384" s="757">
        <f t="shared" si="166"/>
        <v>0</v>
      </c>
      <c r="M384" s="747">
        <f t="shared" si="191"/>
        <v>1660</v>
      </c>
      <c r="N384" s="748"/>
    </row>
    <row r="385" spans="1:17" ht="20.25" customHeight="1" thickBot="1">
      <c r="A385" s="803"/>
      <c r="B385" s="794"/>
      <c r="C385" s="797"/>
      <c r="D385" s="800"/>
      <c r="E385" s="685">
        <v>7</v>
      </c>
      <c r="F385" s="735" t="s">
        <v>282</v>
      </c>
      <c r="G385" s="750">
        <v>5336437403</v>
      </c>
      <c r="H385" s="773">
        <v>1660</v>
      </c>
      <c r="I385" s="758"/>
      <c r="J385" s="759"/>
      <c r="K385" s="759"/>
      <c r="L385" s="760">
        <f t="shared" si="166"/>
        <v>0</v>
      </c>
      <c r="M385" s="747">
        <f t="shared" si="191"/>
        <v>1660</v>
      </c>
      <c r="N385" s="748"/>
    </row>
    <row r="386" spans="1:17" ht="20.25" customHeight="1" thickBot="1">
      <c r="A386" s="804"/>
      <c r="B386" s="795"/>
      <c r="C386" s="798"/>
      <c r="D386" s="801"/>
      <c r="E386" s="716"/>
      <c r="F386" s="717" t="s">
        <v>50</v>
      </c>
      <c r="G386" s="718"/>
      <c r="H386" s="687">
        <f t="shared" ref="H386:K386" si="196">SUM(H379:H385)</f>
        <v>11620</v>
      </c>
      <c r="I386" s="719">
        <f t="shared" si="196"/>
        <v>1000</v>
      </c>
      <c r="J386" s="719">
        <f t="shared" si="196"/>
        <v>0</v>
      </c>
      <c r="K386" s="719">
        <f t="shared" si="196"/>
        <v>0</v>
      </c>
      <c r="L386" s="730">
        <f t="shared" si="166"/>
        <v>1000</v>
      </c>
      <c r="M386" s="686">
        <f t="shared" si="191"/>
        <v>10620</v>
      </c>
      <c r="N386" s="755"/>
      <c r="O386" s="741">
        <f t="shared" ref="O386" si="197">+H386</f>
        <v>11620</v>
      </c>
      <c r="P386" s="742">
        <f t="shared" ref="P386" si="198">+L386</f>
        <v>1000</v>
      </c>
      <c r="Q386" s="743">
        <f t="shared" ref="Q386" si="199">+M386</f>
        <v>10620</v>
      </c>
    </row>
    <row r="387" spans="1:17" ht="20.25" customHeight="1" thickBot="1">
      <c r="A387" s="790">
        <v>49</v>
      </c>
      <c r="B387" s="805">
        <v>751911860</v>
      </c>
      <c r="C387" s="808">
        <v>2000</v>
      </c>
      <c r="D387" s="811">
        <v>501</v>
      </c>
      <c r="E387" s="683">
        <v>1</v>
      </c>
      <c r="F387" s="735" t="s">
        <v>547</v>
      </c>
      <c r="G387" s="736">
        <v>5363511342</v>
      </c>
      <c r="H387" s="773">
        <v>2000</v>
      </c>
      <c r="I387" s="737">
        <v>500</v>
      </c>
      <c r="J387" s="737"/>
      <c r="K387" s="737"/>
      <c r="L387" s="738">
        <f t="shared" si="166"/>
        <v>500</v>
      </c>
      <c r="M387" s="739">
        <f t="shared" si="191"/>
        <v>1500</v>
      </c>
      <c r="N387" s="740"/>
    </row>
    <row r="388" spans="1:17" ht="20.25" customHeight="1" thickBot="1">
      <c r="A388" s="791"/>
      <c r="B388" s="806"/>
      <c r="C388" s="809"/>
      <c r="D388" s="812"/>
      <c r="E388" s="684">
        <v>2</v>
      </c>
      <c r="F388" s="735" t="s">
        <v>548</v>
      </c>
      <c r="G388" s="736">
        <v>5305109510</v>
      </c>
      <c r="H388" s="773">
        <v>2000</v>
      </c>
      <c r="I388" s="745">
        <v>1000</v>
      </c>
      <c r="J388" s="745"/>
      <c r="K388" s="745"/>
      <c r="L388" s="746">
        <f t="shared" si="166"/>
        <v>1000</v>
      </c>
      <c r="M388" s="747">
        <f t="shared" si="191"/>
        <v>1000</v>
      </c>
      <c r="N388" s="748"/>
    </row>
    <row r="389" spans="1:17" ht="20.25" customHeight="1" thickBot="1">
      <c r="A389" s="791"/>
      <c r="B389" s="806"/>
      <c r="C389" s="809"/>
      <c r="D389" s="812"/>
      <c r="E389" s="684">
        <v>3</v>
      </c>
      <c r="F389" s="735" t="s">
        <v>549</v>
      </c>
      <c r="G389" s="736">
        <v>5305109510</v>
      </c>
      <c r="H389" s="773">
        <v>2000</v>
      </c>
      <c r="I389" s="745"/>
      <c r="J389" s="745"/>
      <c r="K389" s="745"/>
      <c r="L389" s="746">
        <f t="shared" si="166"/>
        <v>0</v>
      </c>
      <c r="M389" s="747">
        <f t="shared" si="191"/>
        <v>2000</v>
      </c>
      <c r="N389" s="748"/>
    </row>
    <row r="390" spans="1:17" ht="20.25" customHeight="1" thickBot="1">
      <c r="A390" s="791"/>
      <c r="B390" s="806"/>
      <c r="C390" s="809"/>
      <c r="D390" s="812"/>
      <c r="E390" s="684">
        <v>4</v>
      </c>
      <c r="F390" s="735" t="s">
        <v>550</v>
      </c>
      <c r="G390" s="736">
        <v>5337755945</v>
      </c>
      <c r="H390" s="773">
        <v>2000</v>
      </c>
      <c r="I390" s="745"/>
      <c r="J390" s="745"/>
      <c r="K390" s="745"/>
      <c r="L390" s="746">
        <f t="shared" si="166"/>
        <v>0</v>
      </c>
      <c r="M390" s="747">
        <f t="shared" si="191"/>
        <v>2000</v>
      </c>
      <c r="N390" s="748"/>
      <c r="Q390" s="743" t="s">
        <v>162</v>
      </c>
    </row>
    <row r="391" spans="1:17" ht="20.25" customHeight="1" thickBot="1">
      <c r="A391" s="791"/>
      <c r="B391" s="806"/>
      <c r="C391" s="809"/>
      <c r="D391" s="812"/>
      <c r="E391" s="684">
        <v>5</v>
      </c>
      <c r="F391" s="735" t="s">
        <v>105</v>
      </c>
      <c r="G391" s="750">
        <v>5455677604</v>
      </c>
      <c r="H391" s="773">
        <v>2000</v>
      </c>
      <c r="I391" s="745">
        <v>2000</v>
      </c>
      <c r="J391" s="745"/>
      <c r="K391" s="745"/>
      <c r="L391" s="746">
        <f t="shared" ref="L391:L454" si="200">I391+J391+K391</f>
        <v>2000</v>
      </c>
      <c r="M391" s="747">
        <f t="shared" si="191"/>
        <v>0</v>
      </c>
      <c r="N391" s="748"/>
    </row>
    <row r="392" spans="1:17" ht="20.25" customHeight="1" thickBot="1">
      <c r="A392" s="791"/>
      <c r="B392" s="806"/>
      <c r="C392" s="809"/>
      <c r="D392" s="812"/>
      <c r="E392" s="684">
        <v>6</v>
      </c>
      <c r="F392" s="735" t="s">
        <v>272</v>
      </c>
      <c r="G392" s="750">
        <v>5074725157</v>
      </c>
      <c r="H392" s="773">
        <v>2000</v>
      </c>
      <c r="I392" s="745">
        <v>200</v>
      </c>
      <c r="J392" s="745">
        <v>1650</v>
      </c>
      <c r="K392" s="745"/>
      <c r="L392" s="746">
        <f t="shared" si="200"/>
        <v>1850</v>
      </c>
      <c r="M392" s="747">
        <f t="shared" si="191"/>
        <v>150</v>
      </c>
      <c r="N392" s="748"/>
    </row>
    <row r="393" spans="1:17" ht="20.25" customHeight="1" thickBot="1">
      <c r="A393" s="791"/>
      <c r="B393" s="806"/>
      <c r="C393" s="809"/>
      <c r="D393" s="812"/>
      <c r="E393" s="685">
        <v>7</v>
      </c>
      <c r="F393" s="735" t="s">
        <v>271</v>
      </c>
      <c r="G393" s="752"/>
      <c r="H393" s="772"/>
      <c r="I393" s="753"/>
      <c r="J393" s="753"/>
      <c r="K393" s="753"/>
      <c r="L393" s="754">
        <f t="shared" si="200"/>
        <v>0</v>
      </c>
      <c r="M393" s="747">
        <f t="shared" si="191"/>
        <v>0</v>
      </c>
      <c r="N393" s="748"/>
    </row>
    <row r="394" spans="1:17" ht="20.25" customHeight="1" thickBot="1">
      <c r="A394" s="792"/>
      <c r="B394" s="807"/>
      <c r="C394" s="810"/>
      <c r="D394" s="813"/>
      <c r="E394" s="716"/>
      <c r="F394" s="717" t="s">
        <v>50</v>
      </c>
      <c r="G394" s="718"/>
      <c r="H394" s="687">
        <f t="shared" ref="H394:K394" si="201">SUM(H387:H393)</f>
        <v>12000</v>
      </c>
      <c r="I394" s="719">
        <f t="shared" si="201"/>
        <v>3700</v>
      </c>
      <c r="J394" s="719">
        <f t="shared" si="201"/>
        <v>1650</v>
      </c>
      <c r="K394" s="719">
        <f t="shared" si="201"/>
        <v>0</v>
      </c>
      <c r="L394" s="730">
        <f t="shared" si="200"/>
        <v>5350</v>
      </c>
      <c r="M394" s="686">
        <f t="shared" si="191"/>
        <v>6650</v>
      </c>
      <c r="N394" s="755"/>
      <c r="O394" s="741">
        <f t="shared" ref="O394" si="202">+H394</f>
        <v>12000</v>
      </c>
      <c r="P394" s="742">
        <f t="shared" ref="P394" si="203">+L394</f>
        <v>5350</v>
      </c>
      <c r="Q394" s="743">
        <f t="shared" ref="Q394" si="204">+M394</f>
        <v>6650</v>
      </c>
    </row>
    <row r="395" spans="1:17" ht="20.25" customHeight="1" thickBot="1">
      <c r="A395" s="790">
        <v>50</v>
      </c>
      <c r="B395" s="793">
        <v>651491783</v>
      </c>
      <c r="C395" s="796">
        <v>1760</v>
      </c>
      <c r="D395" s="799">
        <v>440</v>
      </c>
      <c r="E395" s="683">
        <v>1</v>
      </c>
      <c r="F395" s="735" t="s">
        <v>459</v>
      </c>
      <c r="G395" s="736">
        <v>5454844334</v>
      </c>
      <c r="H395" s="773">
        <v>1760</v>
      </c>
      <c r="I395" s="737"/>
      <c r="J395" s="737"/>
      <c r="K395" s="737"/>
      <c r="L395" s="756">
        <f t="shared" si="200"/>
        <v>0</v>
      </c>
      <c r="M395" s="739">
        <f t="shared" si="191"/>
        <v>1760</v>
      </c>
      <c r="N395" s="740"/>
    </row>
    <row r="396" spans="1:17" ht="20.25" customHeight="1" thickBot="1">
      <c r="A396" s="791"/>
      <c r="B396" s="794"/>
      <c r="C396" s="797"/>
      <c r="D396" s="800"/>
      <c r="E396" s="684">
        <v>2</v>
      </c>
      <c r="F396" s="735" t="s">
        <v>330</v>
      </c>
      <c r="G396" s="750">
        <v>5332870126</v>
      </c>
      <c r="H396" s="773">
        <v>1760</v>
      </c>
      <c r="I396" s="758"/>
      <c r="J396" s="745"/>
      <c r="K396" s="745"/>
      <c r="L396" s="757">
        <f t="shared" si="200"/>
        <v>0</v>
      </c>
      <c r="M396" s="747">
        <f t="shared" si="191"/>
        <v>1760</v>
      </c>
      <c r="N396" s="748"/>
    </row>
    <row r="397" spans="1:17" ht="20.25" customHeight="1" thickBot="1">
      <c r="A397" s="791"/>
      <c r="B397" s="794"/>
      <c r="C397" s="797"/>
      <c r="D397" s="800"/>
      <c r="E397" s="684">
        <v>3</v>
      </c>
      <c r="F397" s="735" t="s">
        <v>331</v>
      </c>
      <c r="G397" s="750">
        <v>5332870126</v>
      </c>
      <c r="H397" s="773">
        <v>1760</v>
      </c>
      <c r="I397" s="758"/>
      <c r="J397" s="745"/>
      <c r="K397" s="745"/>
      <c r="L397" s="757">
        <f t="shared" si="200"/>
        <v>0</v>
      </c>
      <c r="M397" s="747">
        <f t="shared" si="191"/>
        <v>1760</v>
      </c>
      <c r="N397" s="748"/>
    </row>
    <row r="398" spans="1:17" ht="20.25" customHeight="1" thickBot="1">
      <c r="A398" s="791"/>
      <c r="B398" s="794"/>
      <c r="C398" s="797"/>
      <c r="D398" s="800"/>
      <c r="E398" s="684">
        <v>4</v>
      </c>
      <c r="F398" s="735" t="s">
        <v>332</v>
      </c>
      <c r="G398" s="750">
        <v>5332870126</v>
      </c>
      <c r="H398" s="773">
        <v>1760</v>
      </c>
      <c r="I398" s="758"/>
      <c r="J398" s="745"/>
      <c r="K398" s="745"/>
      <c r="L398" s="757">
        <f t="shared" si="200"/>
        <v>0</v>
      </c>
      <c r="M398" s="747">
        <f t="shared" si="191"/>
        <v>1760</v>
      </c>
      <c r="N398" s="748"/>
    </row>
    <row r="399" spans="1:17" ht="20.25" customHeight="1" thickBot="1">
      <c r="A399" s="791"/>
      <c r="B399" s="794"/>
      <c r="C399" s="797"/>
      <c r="D399" s="800"/>
      <c r="E399" s="684">
        <v>5</v>
      </c>
      <c r="F399" s="735" t="s">
        <v>551</v>
      </c>
      <c r="G399" s="750">
        <v>5382217298</v>
      </c>
      <c r="H399" s="773">
        <v>1760</v>
      </c>
      <c r="I399" s="758"/>
      <c r="J399" s="745"/>
      <c r="K399" s="745"/>
      <c r="L399" s="757">
        <f t="shared" si="200"/>
        <v>0</v>
      </c>
      <c r="M399" s="747">
        <f t="shared" si="191"/>
        <v>1760</v>
      </c>
      <c r="N399" s="748"/>
    </row>
    <row r="400" spans="1:17" ht="20.25" customHeight="1" thickBot="1">
      <c r="A400" s="791"/>
      <c r="B400" s="794"/>
      <c r="C400" s="797"/>
      <c r="D400" s="800"/>
      <c r="E400" s="684">
        <v>6</v>
      </c>
      <c r="F400" s="735" t="s">
        <v>460</v>
      </c>
      <c r="G400" s="750">
        <v>5304986890</v>
      </c>
      <c r="H400" s="773">
        <v>1760</v>
      </c>
      <c r="I400" s="758">
        <v>260</v>
      </c>
      <c r="J400" s="745"/>
      <c r="K400" s="745"/>
      <c r="L400" s="757">
        <f t="shared" si="200"/>
        <v>260</v>
      </c>
      <c r="M400" s="747">
        <f t="shared" si="191"/>
        <v>1500</v>
      </c>
      <c r="N400" s="748"/>
    </row>
    <row r="401" spans="1:17" ht="20.25" customHeight="1" thickBot="1">
      <c r="A401" s="791"/>
      <c r="B401" s="794"/>
      <c r="C401" s="797"/>
      <c r="D401" s="800"/>
      <c r="E401" s="685">
        <v>7</v>
      </c>
      <c r="F401" s="735" t="s">
        <v>271</v>
      </c>
      <c r="G401" s="752"/>
      <c r="H401" s="772"/>
      <c r="I401" s="758"/>
      <c r="J401" s="759"/>
      <c r="K401" s="759"/>
      <c r="L401" s="760">
        <f t="shared" si="200"/>
        <v>0</v>
      </c>
      <c r="M401" s="747">
        <f t="shared" si="191"/>
        <v>0</v>
      </c>
      <c r="N401" s="748"/>
    </row>
    <row r="402" spans="1:17" ht="20.25" customHeight="1" thickBot="1">
      <c r="A402" s="792"/>
      <c r="B402" s="795"/>
      <c r="C402" s="798"/>
      <c r="D402" s="801"/>
      <c r="E402" s="716"/>
      <c r="F402" s="717" t="s">
        <v>50</v>
      </c>
      <c r="G402" s="718"/>
      <c r="H402" s="687">
        <f t="shared" ref="H402:K402" si="205">SUM(H395:H401)</f>
        <v>10560</v>
      </c>
      <c r="I402" s="719">
        <f t="shared" si="205"/>
        <v>260</v>
      </c>
      <c r="J402" s="719">
        <f t="shared" si="205"/>
        <v>0</v>
      </c>
      <c r="K402" s="719">
        <f t="shared" si="205"/>
        <v>0</v>
      </c>
      <c r="L402" s="730">
        <f t="shared" si="200"/>
        <v>260</v>
      </c>
      <c r="M402" s="686">
        <f t="shared" si="191"/>
        <v>10300</v>
      </c>
      <c r="N402" s="755"/>
      <c r="O402" s="741">
        <f t="shared" ref="O402" si="206">+H402</f>
        <v>10560</v>
      </c>
      <c r="P402" s="742">
        <f t="shared" ref="P402" si="207">+L402</f>
        <v>260</v>
      </c>
      <c r="Q402" s="743">
        <f t="shared" ref="Q402" si="208">+M402</f>
        <v>10300</v>
      </c>
    </row>
    <row r="403" spans="1:17" ht="20.25" customHeight="1" thickBot="1">
      <c r="A403" s="802">
        <v>51</v>
      </c>
      <c r="B403" s="805">
        <v>751968103</v>
      </c>
      <c r="C403" s="808">
        <v>1760</v>
      </c>
      <c r="D403" s="811">
        <v>513</v>
      </c>
      <c r="E403" s="683">
        <v>1</v>
      </c>
      <c r="F403" s="735" t="s">
        <v>123</v>
      </c>
      <c r="G403" s="736">
        <v>5346612840</v>
      </c>
      <c r="H403" s="773">
        <v>1760</v>
      </c>
      <c r="I403" s="737">
        <v>100</v>
      </c>
      <c r="J403" s="737">
        <v>0</v>
      </c>
      <c r="K403" s="737"/>
      <c r="L403" s="738">
        <f t="shared" si="200"/>
        <v>100</v>
      </c>
      <c r="M403" s="739">
        <f t="shared" si="191"/>
        <v>1660</v>
      </c>
      <c r="N403" s="740"/>
    </row>
    <row r="404" spans="1:17" ht="20.25" customHeight="1" thickBot="1">
      <c r="A404" s="803"/>
      <c r="B404" s="806"/>
      <c r="C404" s="809"/>
      <c r="D404" s="812"/>
      <c r="E404" s="684">
        <v>2</v>
      </c>
      <c r="F404" s="735" t="s">
        <v>216</v>
      </c>
      <c r="G404" s="750" t="s">
        <v>218</v>
      </c>
      <c r="H404" s="773">
        <v>1760</v>
      </c>
      <c r="I404" s="745">
        <v>200</v>
      </c>
      <c r="J404" s="745"/>
      <c r="K404" s="745"/>
      <c r="L404" s="746">
        <f t="shared" si="200"/>
        <v>200</v>
      </c>
      <c r="M404" s="747">
        <f t="shared" si="191"/>
        <v>1560</v>
      </c>
      <c r="N404" s="748"/>
    </row>
    <row r="405" spans="1:17" ht="20.25" customHeight="1" thickBot="1">
      <c r="A405" s="803"/>
      <c r="B405" s="806"/>
      <c r="C405" s="809"/>
      <c r="D405" s="812"/>
      <c r="E405" s="684">
        <v>3</v>
      </c>
      <c r="F405" s="735" t="s">
        <v>217</v>
      </c>
      <c r="G405" s="750">
        <v>5388894080</v>
      </c>
      <c r="H405" s="773">
        <v>1760</v>
      </c>
      <c r="I405" s="745">
        <v>200</v>
      </c>
      <c r="J405" s="745"/>
      <c r="K405" s="745"/>
      <c r="L405" s="746">
        <f t="shared" si="200"/>
        <v>200</v>
      </c>
      <c r="M405" s="747">
        <f t="shared" si="191"/>
        <v>1560</v>
      </c>
      <c r="N405" s="748"/>
    </row>
    <row r="406" spans="1:17" ht="20.25" customHeight="1" thickBot="1">
      <c r="A406" s="803"/>
      <c r="B406" s="806"/>
      <c r="C406" s="809"/>
      <c r="D406" s="812"/>
      <c r="E406" s="684">
        <v>4</v>
      </c>
      <c r="F406" s="735" t="s">
        <v>461</v>
      </c>
      <c r="G406" s="750">
        <v>5333907592</v>
      </c>
      <c r="H406" s="773">
        <v>1760</v>
      </c>
      <c r="I406" s="745">
        <v>100</v>
      </c>
      <c r="J406" s="745">
        <v>1660</v>
      </c>
      <c r="K406" s="745"/>
      <c r="L406" s="746">
        <f t="shared" si="200"/>
        <v>1760</v>
      </c>
      <c r="M406" s="747">
        <f t="shared" si="191"/>
        <v>0</v>
      </c>
      <c r="N406" s="748"/>
    </row>
    <row r="407" spans="1:17" ht="20.25" customHeight="1" thickBot="1">
      <c r="A407" s="803"/>
      <c r="B407" s="806"/>
      <c r="C407" s="809"/>
      <c r="D407" s="812"/>
      <c r="E407" s="684">
        <v>5</v>
      </c>
      <c r="F407" s="735" t="s">
        <v>552</v>
      </c>
      <c r="G407" s="750">
        <v>5541347786</v>
      </c>
      <c r="H407" s="773">
        <v>1760</v>
      </c>
      <c r="I407" s="745">
        <v>260</v>
      </c>
      <c r="J407" s="745"/>
      <c r="K407" s="745"/>
      <c r="L407" s="746">
        <f t="shared" si="200"/>
        <v>260</v>
      </c>
      <c r="M407" s="747">
        <f t="shared" si="191"/>
        <v>1500</v>
      </c>
      <c r="N407" s="748"/>
    </row>
    <row r="408" spans="1:17" ht="20.25" customHeight="1" thickBot="1">
      <c r="A408" s="803"/>
      <c r="B408" s="806"/>
      <c r="C408" s="809"/>
      <c r="D408" s="812"/>
      <c r="E408" s="684">
        <v>6</v>
      </c>
      <c r="F408" s="735" t="s">
        <v>121</v>
      </c>
      <c r="G408" s="750">
        <v>5363702744</v>
      </c>
      <c r="H408" s="773">
        <v>1760</v>
      </c>
      <c r="I408" s="745">
        <v>1700</v>
      </c>
      <c r="J408" s="745"/>
      <c r="K408" s="745"/>
      <c r="L408" s="746">
        <f t="shared" si="200"/>
        <v>1700</v>
      </c>
      <c r="M408" s="747">
        <f t="shared" si="191"/>
        <v>60</v>
      </c>
      <c r="N408" s="748"/>
    </row>
    <row r="409" spans="1:17" ht="20.25" customHeight="1" thickBot="1">
      <c r="A409" s="803"/>
      <c r="B409" s="806"/>
      <c r="C409" s="809"/>
      <c r="D409" s="812"/>
      <c r="E409" s="685">
        <v>7</v>
      </c>
      <c r="F409" s="735" t="s">
        <v>131</v>
      </c>
      <c r="G409" s="752">
        <v>3522231998</v>
      </c>
      <c r="H409" s="773">
        <v>1760</v>
      </c>
      <c r="I409" s="753">
        <v>300</v>
      </c>
      <c r="J409" s="753">
        <v>0</v>
      </c>
      <c r="K409" s="753"/>
      <c r="L409" s="754">
        <f t="shared" si="200"/>
        <v>300</v>
      </c>
      <c r="M409" s="747">
        <f t="shared" si="191"/>
        <v>1460</v>
      </c>
      <c r="N409" s="748"/>
    </row>
    <row r="410" spans="1:17" ht="20.25" customHeight="1" thickBot="1">
      <c r="A410" s="804"/>
      <c r="B410" s="807"/>
      <c r="C410" s="810"/>
      <c r="D410" s="813"/>
      <c r="E410" s="716"/>
      <c r="F410" s="717" t="s">
        <v>50</v>
      </c>
      <c r="G410" s="718"/>
      <c r="H410" s="687">
        <f t="shared" ref="H410:K410" si="209">SUM(H403:H409)</f>
        <v>12320</v>
      </c>
      <c r="I410" s="719">
        <f t="shared" si="209"/>
        <v>2860</v>
      </c>
      <c r="J410" s="719">
        <f t="shared" si="209"/>
        <v>1660</v>
      </c>
      <c r="K410" s="719">
        <f t="shared" si="209"/>
        <v>0</v>
      </c>
      <c r="L410" s="730">
        <f t="shared" si="200"/>
        <v>4520</v>
      </c>
      <c r="M410" s="686">
        <f t="shared" si="191"/>
        <v>7800</v>
      </c>
      <c r="N410" s="755"/>
      <c r="O410" s="741">
        <f t="shared" ref="O410" si="210">+H410</f>
        <v>12320</v>
      </c>
      <c r="P410" s="742">
        <f t="shared" ref="P410" si="211">+L410</f>
        <v>4520</v>
      </c>
      <c r="Q410" s="743">
        <f t="shared" ref="Q410" si="212">+M410</f>
        <v>7800</v>
      </c>
    </row>
    <row r="411" spans="1:17" ht="20.25" customHeight="1" thickBot="1">
      <c r="A411" s="790">
        <v>52</v>
      </c>
      <c r="B411" s="793">
        <v>751929415</v>
      </c>
      <c r="C411" s="796">
        <v>1700</v>
      </c>
      <c r="D411" s="799">
        <v>501</v>
      </c>
      <c r="E411" s="683">
        <v>1</v>
      </c>
      <c r="F411" s="735" t="s">
        <v>219</v>
      </c>
      <c r="G411" s="736">
        <v>5326763983</v>
      </c>
      <c r="H411" s="773">
        <v>1700</v>
      </c>
      <c r="I411" s="737">
        <v>50</v>
      </c>
      <c r="J411" s="737">
        <v>600</v>
      </c>
      <c r="K411" s="737"/>
      <c r="L411" s="756">
        <f t="shared" si="200"/>
        <v>650</v>
      </c>
      <c r="M411" s="739">
        <f t="shared" si="191"/>
        <v>1050</v>
      </c>
      <c r="N411" s="740"/>
    </row>
    <row r="412" spans="1:17" ht="20.25" customHeight="1" thickBot="1">
      <c r="A412" s="791"/>
      <c r="B412" s="794"/>
      <c r="C412" s="797"/>
      <c r="D412" s="800"/>
      <c r="E412" s="684">
        <v>2</v>
      </c>
      <c r="F412" s="735" t="s">
        <v>462</v>
      </c>
      <c r="G412" s="750">
        <v>5362524412</v>
      </c>
      <c r="H412" s="773">
        <v>1700</v>
      </c>
      <c r="I412" s="758"/>
      <c r="J412" s="745"/>
      <c r="K412" s="745"/>
      <c r="L412" s="757">
        <f t="shared" si="200"/>
        <v>0</v>
      </c>
      <c r="M412" s="747">
        <f t="shared" si="191"/>
        <v>1700</v>
      </c>
      <c r="N412" s="748"/>
    </row>
    <row r="413" spans="1:17" ht="20.25" customHeight="1" thickBot="1">
      <c r="A413" s="791"/>
      <c r="B413" s="794"/>
      <c r="C413" s="797"/>
      <c r="D413" s="800"/>
      <c r="E413" s="684">
        <v>3</v>
      </c>
      <c r="F413" s="735" t="s">
        <v>462</v>
      </c>
      <c r="G413" s="750">
        <v>5362524412</v>
      </c>
      <c r="H413" s="773">
        <v>1700</v>
      </c>
      <c r="I413" s="758"/>
      <c r="J413" s="745"/>
      <c r="K413" s="745"/>
      <c r="L413" s="757">
        <f t="shared" si="200"/>
        <v>0</v>
      </c>
      <c r="M413" s="747">
        <f t="shared" si="191"/>
        <v>1700</v>
      </c>
      <c r="N413" s="748"/>
    </row>
    <row r="414" spans="1:17" ht="20.25" customHeight="1" thickBot="1">
      <c r="A414" s="791"/>
      <c r="B414" s="794"/>
      <c r="C414" s="797"/>
      <c r="D414" s="800"/>
      <c r="E414" s="684">
        <v>4</v>
      </c>
      <c r="F414" s="735" t="s">
        <v>462</v>
      </c>
      <c r="G414" s="750">
        <v>5362524412</v>
      </c>
      <c r="H414" s="773">
        <v>1700</v>
      </c>
      <c r="I414" s="758"/>
      <c r="J414" s="745"/>
      <c r="K414" s="745"/>
      <c r="L414" s="757">
        <f t="shared" si="200"/>
        <v>0</v>
      </c>
      <c r="M414" s="747">
        <f t="shared" si="191"/>
        <v>1700</v>
      </c>
      <c r="N414" s="748"/>
    </row>
    <row r="415" spans="1:17" ht="20.25" customHeight="1" thickBot="1">
      <c r="A415" s="791"/>
      <c r="B415" s="794"/>
      <c r="C415" s="797"/>
      <c r="D415" s="800"/>
      <c r="E415" s="684">
        <v>5</v>
      </c>
      <c r="F415" s="735" t="s">
        <v>290</v>
      </c>
      <c r="G415" s="750">
        <v>5368163444</v>
      </c>
      <c r="H415" s="773">
        <v>1700</v>
      </c>
      <c r="I415" s="758">
        <v>100</v>
      </c>
      <c r="J415" s="745"/>
      <c r="K415" s="745"/>
      <c r="L415" s="757">
        <f t="shared" si="200"/>
        <v>100</v>
      </c>
      <c r="M415" s="747">
        <f t="shared" si="191"/>
        <v>1600</v>
      </c>
      <c r="N415" s="748"/>
    </row>
    <row r="416" spans="1:17" ht="20.25" customHeight="1" thickBot="1">
      <c r="A416" s="791"/>
      <c r="B416" s="794"/>
      <c r="C416" s="797"/>
      <c r="D416" s="800"/>
      <c r="E416" s="684">
        <v>6</v>
      </c>
      <c r="F416" s="735" t="s">
        <v>463</v>
      </c>
      <c r="G416" s="750">
        <v>5372451262</v>
      </c>
      <c r="H416" s="773">
        <v>1700</v>
      </c>
      <c r="I416" s="758"/>
      <c r="J416" s="745"/>
      <c r="K416" s="745"/>
      <c r="L416" s="757">
        <f t="shared" si="200"/>
        <v>0</v>
      </c>
      <c r="M416" s="747">
        <f t="shared" si="191"/>
        <v>1700</v>
      </c>
      <c r="N416" s="748"/>
    </row>
    <row r="417" spans="1:17" ht="20.25" customHeight="1" thickBot="1">
      <c r="A417" s="791"/>
      <c r="B417" s="794"/>
      <c r="C417" s="797"/>
      <c r="D417" s="800"/>
      <c r="E417" s="685">
        <v>7</v>
      </c>
      <c r="F417" s="735" t="s">
        <v>464</v>
      </c>
      <c r="G417" s="752">
        <v>5536737357</v>
      </c>
      <c r="H417" s="773">
        <v>1700</v>
      </c>
      <c r="I417" s="758">
        <v>100</v>
      </c>
      <c r="J417" s="759"/>
      <c r="K417" s="759"/>
      <c r="L417" s="760">
        <f t="shared" si="200"/>
        <v>100</v>
      </c>
      <c r="M417" s="747">
        <f t="shared" si="191"/>
        <v>1600</v>
      </c>
      <c r="N417" s="748"/>
    </row>
    <row r="418" spans="1:17" ht="20.25" customHeight="1" thickBot="1">
      <c r="A418" s="792"/>
      <c r="B418" s="795"/>
      <c r="C418" s="798"/>
      <c r="D418" s="801"/>
      <c r="E418" s="716"/>
      <c r="F418" s="717" t="s">
        <v>50</v>
      </c>
      <c r="G418" s="718"/>
      <c r="H418" s="687">
        <f t="shared" ref="H418:K418" si="213">SUM(H411:H417)</f>
        <v>11900</v>
      </c>
      <c r="I418" s="719">
        <f t="shared" si="213"/>
        <v>250</v>
      </c>
      <c r="J418" s="719">
        <f t="shared" si="213"/>
        <v>600</v>
      </c>
      <c r="K418" s="719">
        <f t="shared" si="213"/>
        <v>0</v>
      </c>
      <c r="L418" s="730">
        <f t="shared" si="200"/>
        <v>850</v>
      </c>
      <c r="M418" s="686">
        <f t="shared" si="191"/>
        <v>11050</v>
      </c>
      <c r="N418" s="755"/>
      <c r="O418" s="741">
        <f t="shared" ref="O418" si="214">+H418</f>
        <v>11900</v>
      </c>
      <c r="P418" s="742">
        <f t="shared" ref="P418" si="215">+L418</f>
        <v>850</v>
      </c>
      <c r="Q418" s="743">
        <f t="shared" ref="Q418" si="216">+M418</f>
        <v>11050</v>
      </c>
    </row>
    <row r="419" spans="1:17" ht="20.25" customHeight="1" thickBot="1">
      <c r="A419" s="790">
        <v>53</v>
      </c>
      <c r="B419" s="805">
        <v>582238977</v>
      </c>
      <c r="C419" s="808">
        <v>1700</v>
      </c>
      <c r="D419" s="811">
        <v>508</v>
      </c>
      <c r="E419" s="683">
        <v>1</v>
      </c>
      <c r="F419" s="735" t="s">
        <v>219</v>
      </c>
      <c r="G419" s="736">
        <v>5326763983</v>
      </c>
      <c r="H419" s="773">
        <v>1700</v>
      </c>
      <c r="I419" s="737">
        <v>100</v>
      </c>
      <c r="J419" s="737"/>
      <c r="K419" s="737"/>
      <c r="L419" s="738">
        <f t="shared" si="200"/>
        <v>100</v>
      </c>
      <c r="M419" s="739">
        <f t="shared" si="191"/>
        <v>1600</v>
      </c>
      <c r="N419" s="740"/>
    </row>
    <row r="420" spans="1:17" ht="20.25" customHeight="1" thickBot="1">
      <c r="A420" s="791"/>
      <c r="B420" s="806"/>
      <c r="C420" s="809"/>
      <c r="D420" s="812"/>
      <c r="E420" s="684">
        <v>2</v>
      </c>
      <c r="F420" s="735" t="s">
        <v>465</v>
      </c>
      <c r="G420" s="750">
        <v>5332694992</v>
      </c>
      <c r="H420" s="773">
        <v>1700</v>
      </c>
      <c r="I420" s="745"/>
      <c r="J420" s="745"/>
      <c r="K420" s="745"/>
      <c r="L420" s="746">
        <f t="shared" si="200"/>
        <v>0</v>
      </c>
      <c r="M420" s="747">
        <f t="shared" si="191"/>
        <v>1700</v>
      </c>
      <c r="N420" s="748"/>
    </row>
    <row r="421" spans="1:17" ht="20.25" customHeight="1" thickBot="1">
      <c r="A421" s="791"/>
      <c r="B421" s="806"/>
      <c r="C421" s="809"/>
      <c r="D421" s="812"/>
      <c r="E421" s="684">
        <v>3</v>
      </c>
      <c r="F421" s="735" t="s">
        <v>465</v>
      </c>
      <c r="G421" s="750">
        <v>5332694992</v>
      </c>
      <c r="H421" s="773">
        <v>1700</v>
      </c>
      <c r="I421" s="745"/>
      <c r="J421" s="745"/>
      <c r="K421" s="745"/>
      <c r="L421" s="746">
        <f t="shared" si="200"/>
        <v>0</v>
      </c>
      <c r="M421" s="747">
        <f t="shared" si="191"/>
        <v>1700</v>
      </c>
      <c r="N421" s="748"/>
    </row>
    <row r="422" spans="1:17" ht="20.25" customHeight="1" thickBot="1">
      <c r="A422" s="791"/>
      <c r="B422" s="806"/>
      <c r="C422" s="809"/>
      <c r="D422" s="812"/>
      <c r="E422" s="684">
        <v>4</v>
      </c>
      <c r="F422" s="735" t="s">
        <v>465</v>
      </c>
      <c r="G422" s="750">
        <v>5332694992</v>
      </c>
      <c r="H422" s="773">
        <v>1700</v>
      </c>
      <c r="I422" s="745"/>
      <c r="J422" s="745"/>
      <c r="K422" s="745"/>
      <c r="L422" s="746">
        <f t="shared" si="200"/>
        <v>0</v>
      </c>
      <c r="M422" s="747">
        <f t="shared" si="191"/>
        <v>1700</v>
      </c>
      <c r="N422" s="748"/>
    </row>
    <row r="423" spans="1:17" ht="20.25" customHeight="1" thickBot="1">
      <c r="A423" s="791"/>
      <c r="B423" s="806"/>
      <c r="C423" s="809"/>
      <c r="D423" s="812"/>
      <c r="E423" s="684">
        <v>5</v>
      </c>
      <c r="F423" s="735" t="s">
        <v>465</v>
      </c>
      <c r="G423" s="750">
        <v>5332694992</v>
      </c>
      <c r="H423" s="773">
        <v>1700</v>
      </c>
      <c r="I423" s="745"/>
      <c r="J423" s="745"/>
      <c r="K423" s="745"/>
      <c r="L423" s="746">
        <f t="shared" si="200"/>
        <v>0</v>
      </c>
      <c r="M423" s="747">
        <f t="shared" si="191"/>
        <v>1700</v>
      </c>
      <c r="N423" s="748"/>
    </row>
    <row r="424" spans="1:17" ht="20.25" customHeight="1" thickBot="1">
      <c r="A424" s="791"/>
      <c r="B424" s="806"/>
      <c r="C424" s="809"/>
      <c r="D424" s="812"/>
      <c r="E424" s="684">
        <v>6</v>
      </c>
      <c r="F424" s="735" t="s">
        <v>465</v>
      </c>
      <c r="G424" s="750">
        <v>5332694992</v>
      </c>
      <c r="H424" s="773">
        <v>1700</v>
      </c>
      <c r="I424" s="745"/>
      <c r="J424" s="745"/>
      <c r="K424" s="745"/>
      <c r="L424" s="746">
        <f t="shared" si="200"/>
        <v>0</v>
      </c>
      <c r="M424" s="747">
        <f t="shared" si="191"/>
        <v>1700</v>
      </c>
      <c r="N424" s="748"/>
    </row>
    <row r="425" spans="1:17" ht="20.25" customHeight="1" thickBot="1">
      <c r="A425" s="791"/>
      <c r="B425" s="806"/>
      <c r="C425" s="809"/>
      <c r="D425" s="812"/>
      <c r="E425" s="685">
        <v>7</v>
      </c>
      <c r="F425" s="735" t="s">
        <v>465</v>
      </c>
      <c r="G425" s="750">
        <v>5332694992</v>
      </c>
      <c r="H425" s="773">
        <v>1700</v>
      </c>
      <c r="I425" s="753"/>
      <c r="J425" s="753"/>
      <c r="K425" s="753"/>
      <c r="L425" s="754">
        <f t="shared" si="200"/>
        <v>0</v>
      </c>
      <c r="M425" s="747">
        <f t="shared" si="191"/>
        <v>1700</v>
      </c>
      <c r="N425" s="748"/>
    </row>
    <row r="426" spans="1:17" ht="20.25" customHeight="1" thickBot="1">
      <c r="A426" s="792"/>
      <c r="B426" s="807"/>
      <c r="C426" s="810"/>
      <c r="D426" s="813"/>
      <c r="E426" s="716"/>
      <c r="F426" s="717" t="s">
        <v>50</v>
      </c>
      <c r="G426" s="718"/>
      <c r="H426" s="687">
        <f t="shared" ref="H426:K426" si="217">SUM(H419:H425)</f>
        <v>11900</v>
      </c>
      <c r="I426" s="719">
        <f t="shared" si="217"/>
        <v>100</v>
      </c>
      <c r="J426" s="719">
        <f t="shared" si="217"/>
        <v>0</v>
      </c>
      <c r="K426" s="719">
        <f t="shared" si="217"/>
        <v>0</v>
      </c>
      <c r="L426" s="730">
        <f t="shared" si="200"/>
        <v>100</v>
      </c>
      <c r="M426" s="686">
        <f t="shared" si="191"/>
        <v>11800</v>
      </c>
      <c r="N426" s="755"/>
      <c r="O426" s="741">
        <f t="shared" ref="O426" si="218">+H426</f>
        <v>11900</v>
      </c>
      <c r="P426" s="742">
        <f t="shared" ref="P426" si="219">+L426</f>
        <v>100</v>
      </c>
      <c r="Q426" s="743">
        <f t="shared" ref="Q426" si="220">+M426</f>
        <v>11800</v>
      </c>
    </row>
    <row r="427" spans="1:17" ht="20.25" customHeight="1" thickBot="1">
      <c r="A427" s="802">
        <v>54</v>
      </c>
      <c r="B427" s="793">
        <v>382038208</v>
      </c>
      <c r="C427" s="796">
        <v>1730</v>
      </c>
      <c r="D427" s="799">
        <v>505</v>
      </c>
      <c r="E427" s="683">
        <v>1</v>
      </c>
      <c r="F427" s="761" t="s">
        <v>109</v>
      </c>
      <c r="G427" s="750">
        <v>5378844953</v>
      </c>
      <c r="H427" s="773">
        <v>1730</v>
      </c>
      <c r="I427" s="737"/>
      <c r="J427" s="737"/>
      <c r="K427" s="737"/>
      <c r="L427" s="756">
        <f t="shared" si="200"/>
        <v>0</v>
      </c>
      <c r="M427" s="739">
        <f t="shared" si="191"/>
        <v>1730</v>
      </c>
      <c r="N427" s="740"/>
    </row>
    <row r="428" spans="1:17" ht="20.25" customHeight="1" thickBot="1">
      <c r="A428" s="803"/>
      <c r="B428" s="794"/>
      <c r="C428" s="797"/>
      <c r="D428" s="800"/>
      <c r="E428" s="684">
        <v>2</v>
      </c>
      <c r="F428" s="761" t="s">
        <v>107</v>
      </c>
      <c r="G428" s="750">
        <v>5378844953</v>
      </c>
      <c r="H428" s="773">
        <v>1730</v>
      </c>
      <c r="I428" s="758"/>
      <c r="J428" s="745"/>
      <c r="K428" s="745"/>
      <c r="L428" s="757">
        <f t="shared" si="200"/>
        <v>0</v>
      </c>
      <c r="M428" s="747">
        <f t="shared" si="191"/>
        <v>1730</v>
      </c>
      <c r="N428" s="748"/>
    </row>
    <row r="429" spans="1:17" ht="20.25" customHeight="1" thickBot="1">
      <c r="A429" s="803"/>
      <c r="B429" s="794"/>
      <c r="C429" s="797"/>
      <c r="D429" s="800"/>
      <c r="E429" s="684">
        <v>3</v>
      </c>
      <c r="F429" s="761" t="s">
        <v>108</v>
      </c>
      <c r="G429" s="750">
        <v>5378844953</v>
      </c>
      <c r="H429" s="773">
        <v>1730</v>
      </c>
      <c r="I429" s="758"/>
      <c r="J429" s="745"/>
      <c r="K429" s="745"/>
      <c r="L429" s="757">
        <f t="shared" si="200"/>
        <v>0</v>
      </c>
      <c r="M429" s="747">
        <f t="shared" si="191"/>
        <v>1730</v>
      </c>
      <c r="N429" s="748"/>
    </row>
    <row r="430" spans="1:17" ht="20.25" customHeight="1" thickBot="1">
      <c r="A430" s="803"/>
      <c r="B430" s="794"/>
      <c r="C430" s="797"/>
      <c r="D430" s="800"/>
      <c r="E430" s="684">
        <v>4</v>
      </c>
      <c r="F430" s="761" t="s">
        <v>110</v>
      </c>
      <c r="G430" s="750">
        <v>5378844953</v>
      </c>
      <c r="H430" s="773">
        <v>1730</v>
      </c>
      <c r="I430" s="758"/>
      <c r="J430" s="745"/>
      <c r="K430" s="745"/>
      <c r="L430" s="757">
        <f t="shared" si="200"/>
        <v>0</v>
      </c>
      <c r="M430" s="747">
        <f t="shared" si="191"/>
        <v>1730</v>
      </c>
      <c r="N430" s="748"/>
    </row>
    <row r="431" spans="1:17" ht="20.25" customHeight="1" thickBot="1">
      <c r="A431" s="803"/>
      <c r="B431" s="794"/>
      <c r="C431" s="797"/>
      <c r="D431" s="800"/>
      <c r="E431" s="684">
        <v>5</v>
      </c>
      <c r="F431" s="761" t="s">
        <v>220</v>
      </c>
      <c r="G431" s="750">
        <v>5378844953</v>
      </c>
      <c r="H431" s="773">
        <v>1730</v>
      </c>
      <c r="I431" s="758"/>
      <c r="J431" s="745"/>
      <c r="K431" s="745"/>
      <c r="L431" s="757">
        <f t="shared" si="200"/>
        <v>0</v>
      </c>
      <c r="M431" s="747">
        <f t="shared" si="191"/>
        <v>1730</v>
      </c>
      <c r="N431" s="748"/>
    </row>
    <row r="432" spans="1:17" ht="20.25" customHeight="1" thickBot="1">
      <c r="A432" s="803"/>
      <c r="B432" s="794"/>
      <c r="C432" s="797"/>
      <c r="D432" s="800"/>
      <c r="E432" s="684">
        <v>6</v>
      </c>
      <c r="F432" s="761" t="s">
        <v>221</v>
      </c>
      <c r="G432" s="750">
        <v>5388870338</v>
      </c>
      <c r="H432" s="773">
        <v>1730</v>
      </c>
      <c r="I432" s="758">
        <v>1230</v>
      </c>
      <c r="J432" s="745">
        <v>500</v>
      </c>
      <c r="K432" s="745"/>
      <c r="L432" s="757">
        <f t="shared" si="200"/>
        <v>1730</v>
      </c>
      <c r="M432" s="747">
        <f t="shared" si="191"/>
        <v>0</v>
      </c>
      <c r="N432" s="748"/>
    </row>
    <row r="433" spans="1:17" ht="20.25" customHeight="1" thickBot="1">
      <c r="A433" s="803"/>
      <c r="B433" s="794"/>
      <c r="C433" s="797"/>
      <c r="D433" s="800"/>
      <c r="E433" s="685">
        <v>7</v>
      </c>
      <c r="F433" s="761" t="s">
        <v>222</v>
      </c>
      <c r="G433" s="752">
        <v>5382186564</v>
      </c>
      <c r="H433" s="773">
        <v>1730</v>
      </c>
      <c r="I433" s="758"/>
      <c r="J433" s="759"/>
      <c r="K433" s="759"/>
      <c r="L433" s="760">
        <f t="shared" si="200"/>
        <v>0</v>
      </c>
      <c r="M433" s="747">
        <f t="shared" si="191"/>
        <v>1730</v>
      </c>
      <c r="N433" s="748"/>
    </row>
    <row r="434" spans="1:17" ht="20.25" customHeight="1" thickBot="1">
      <c r="A434" s="804"/>
      <c r="B434" s="795"/>
      <c r="C434" s="798"/>
      <c r="D434" s="801"/>
      <c r="E434" s="716"/>
      <c r="F434" s="717" t="s">
        <v>50</v>
      </c>
      <c r="G434" s="718"/>
      <c r="H434" s="687">
        <f t="shared" ref="H434:K434" si="221">SUM(H427:H433)</f>
        <v>12110</v>
      </c>
      <c r="I434" s="719">
        <f t="shared" si="221"/>
        <v>1230</v>
      </c>
      <c r="J434" s="719">
        <f t="shared" si="221"/>
        <v>500</v>
      </c>
      <c r="K434" s="719">
        <f t="shared" si="221"/>
        <v>0</v>
      </c>
      <c r="L434" s="730">
        <f t="shared" si="200"/>
        <v>1730</v>
      </c>
      <c r="M434" s="686">
        <f t="shared" si="191"/>
        <v>10380</v>
      </c>
      <c r="N434" s="755"/>
      <c r="O434" s="741">
        <f t="shared" ref="O434" si="222">+H434</f>
        <v>12110</v>
      </c>
      <c r="P434" s="742">
        <f t="shared" ref="P434" si="223">+L434</f>
        <v>1730</v>
      </c>
      <c r="Q434" s="743">
        <f t="shared" ref="Q434" si="224">+M434</f>
        <v>10380</v>
      </c>
    </row>
    <row r="435" spans="1:17" ht="20.25" customHeight="1" thickBot="1">
      <c r="A435" s="790">
        <v>55</v>
      </c>
      <c r="B435" s="805">
        <v>411855635</v>
      </c>
      <c r="C435" s="808">
        <v>1750</v>
      </c>
      <c r="D435" s="811">
        <v>511</v>
      </c>
      <c r="E435" s="683">
        <v>1</v>
      </c>
      <c r="F435" s="735" t="s">
        <v>111</v>
      </c>
      <c r="G435" s="736">
        <v>5070027071</v>
      </c>
      <c r="H435" s="773">
        <v>1750</v>
      </c>
      <c r="I435" s="737"/>
      <c r="J435" s="737"/>
      <c r="K435" s="737"/>
      <c r="L435" s="738">
        <f t="shared" si="200"/>
        <v>0</v>
      </c>
      <c r="M435" s="739">
        <f t="shared" ref="M435:M498" si="225">H435-L435</f>
        <v>1750</v>
      </c>
      <c r="N435" s="740"/>
    </row>
    <row r="436" spans="1:17" ht="20.25" customHeight="1" thickBot="1">
      <c r="A436" s="791"/>
      <c r="B436" s="806"/>
      <c r="C436" s="809"/>
      <c r="D436" s="812"/>
      <c r="E436" s="684">
        <v>2</v>
      </c>
      <c r="F436" s="735" t="s">
        <v>686</v>
      </c>
      <c r="G436" s="736"/>
      <c r="H436" s="773">
        <v>1750</v>
      </c>
      <c r="I436" s="745"/>
      <c r="J436" s="745"/>
      <c r="K436" s="745"/>
      <c r="L436" s="746">
        <f t="shared" si="200"/>
        <v>0</v>
      </c>
      <c r="M436" s="747">
        <f t="shared" si="225"/>
        <v>1750</v>
      </c>
      <c r="N436" s="748"/>
    </row>
    <row r="437" spans="1:17" ht="20.25" customHeight="1" thickBot="1">
      <c r="A437" s="791"/>
      <c r="B437" s="806"/>
      <c r="C437" s="809"/>
      <c r="D437" s="812"/>
      <c r="E437" s="684">
        <v>3</v>
      </c>
      <c r="F437" s="735" t="s">
        <v>687</v>
      </c>
      <c r="G437" s="736">
        <v>5070027071</v>
      </c>
      <c r="H437" s="773">
        <v>1750</v>
      </c>
      <c r="I437" s="745"/>
      <c r="J437" s="745"/>
      <c r="K437" s="745"/>
      <c r="L437" s="746">
        <f t="shared" si="200"/>
        <v>0</v>
      </c>
      <c r="M437" s="747">
        <f t="shared" si="225"/>
        <v>1750</v>
      </c>
      <c r="N437" s="748"/>
    </row>
    <row r="438" spans="1:17" ht="20.25" customHeight="1" thickBot="1">
      <c r="A438" s="791"/>
      <c r="B438" s="806"/>
      <c r="C438" s="809"/>
      <c r="D438" s="812"/>
      <c r="E438" s="684">
        <v>4</v>
      </c>
      <c r="F438" s="735" t="s">
        <v>688</v>
      </c>
      <c r="G438" s="736">
        <v>5070027071</v>
      </c>
      <c r="H438" s="773">
        <v>1750</v>
      </c>
      <c r="I438" s="745"/>
      <c r="J438" s="745"/>
      <c r="K438" s="745"/>
      <c r="L438" s="746">
        <f t="shared" si="200"/>
        <v>0</v>
      </c>
      <c r="M438" s="747">
        <f t="shared" si="225"/>
        <v>1750</v>
      </c>
      <c r="N438" s="748"/>
    </row>
    <row r="439" spans="1:17" ht="20.25" customHeight="1" thickBot="1">
      <c r="A439" s="791"/>
      <c r="B439" s="806"/>
      <c r="C439" s="809"/>
      <c r="D439" s="812"/>
      <c r="E439" s="684">
        <v>5</v>
      </c>
      <c r="F439" s="735" t="s">
        <v>689</v>
      </c>
      <c r="G439" s="736">
        <v>5070027071</v>
      </c>
      <c r="H439" s="773">
        <v>1750</v>
      </c>
      <c r="I439" s="745"/>
      <c r="J439" s="745"/>
      <c r="K439" s="745"/>
      <c r="L439" s="746">
        <f t="shared" si="200"/>
        <v>0</v>
      </c>
      <c r="M439" s="747">
        <f t="shared" si="225"/>
        <v>1750</v>
      </c>
      <c r="N439" s="748"/>
    </row>
    <row r="440" spans="1:17" ht="20.25" customHeight="1" thickBot="1">
      <c r="A440" s="791"/>
      <c r="B440" s="806"/>
      <c r="C440" s="809"/>
      <c r="D440" s="812"/>
      <c r="E440" s="684">
        <v>6</v>
      </c>
      <c r="F440" s="735" t="s">
        <v>111</v>
      </c>
      <c r="G440" s="736">
        <v>5070027071</v>
      </c>
      <c r="H440" s="773">
        <v>1750</v>
      </c>
      <c r="I440" s="745"/>
      <c r="J440" s="745"/>
      <c r="K440" s="745"/>
      <c r="L440" s="746">
        <f t="shared" si="200"/>
        <v>0</v>
      </c>
      <c r="M440" s="747">
        <f t="shared" si="225"/>
        <v>1750</v>
      </c>
      <c r="N440" s="748"/>
    </row>
    <row r="441" spans="1:17" ht="20.25" customHeight="1" thickBot="1">
      <c r="A441" s="791"/>
      <c r="B441" s="806"/>
      <c r="C441" s="809"/>
      <c r="D441" s="812"/>
      <c r="E441" s="685">
        <v>7</v>
      </c>
      <c r="F441" s="735" t="s">
        <v>111</v>
      </c>
      <c r="G441" s="736">
        <v>5070027071</v>
      </c>
      <c r="H441" s="773">
        <v>1750</v>
      </c>
      <c r="I441" s="753"/>
      <c r="J441" s="753"/>
      <c r="K441" s="753"/>
      <c r="L441" s="754">
        <f t="shared" si="200"/>
        <v>0</v>
      </c>
      <c r="M441" s="747">
        <f t="shared" si="225"/>
        <v>1750</v>
      </c>
      <c r="N441" s="748"/>
    </row>
    <row r="442" spans="1:17" ht="20.25" customHeight="1" thickBot="1">
      <c r="A442" s="792"/>
      <c r="B442" s="807"/>
      <c r="C442" s="810"/>
      <c r="D442" s="813"/>
      <c r="E442" s="716"/>
      <c r="F442" s="717" t="s">
        <v>50</v>
      </c>
      <c r="G442" s="718"/>
      <c r="H442" s="687">
        <f t="shared" ref="H442:K442" si="226">SUM(H435:H441)</f>
        <v>12250</v>
      </c>
      <c r="I442" s="719">
        <f t="shared" si="226"/>
        <v>0</v>
      </c>
      <c r="J442" s="719">
        <f t="shared" si="226"/>
        <v>0</v>
      </c>
      <c r="K442" s="719">
        <f t="shared" si="226"/>
        <v>0</v>
      </c>
      <c r="L442" s="730">
        <f t="shared" si="200"/>
        <v>0</v>
      </c>
      <c r="M442" s="686">
        <f t="shared" si="225"/>
        <v>12250</v>
      </c>
      <c r="N442" s="755"/>
      <c r="O442" s="741">
        <f t="shared" ref="O442" si="227">+H442</f>
        <v>12250</v>
      </c>
      <c r="P442" s="742">
        <f t="shared" ref="P442" si="228">+L442</f>
        <v>0</v>
      </c>
      <c r="Q442" s="743">
        <f t="shared" ref="Q442" si="229">+M442</f>
        <v>12250</v>
      </c>
    </row>
    <row r="443" spans="1:17" ht="20.25" customHeight="1" thickBot="1">
      <c r="A443" s="790">
        <v>56</v>
      </c>
      <c r="B443" s="793"/>
      <c r="C443" s="796"/>
      <c r="D443" s="799"/>
      <c r="E443" s="683">
        <v>1</v>
      </c>
      <c r="F443" s="735" t="s">
        <v>553</v>
      </c>
      <c r="G443" s="736">
        <v>5417387858</v>
      </c>
      <c r="H443" s="773"/>
      <c r="I443" s="737"/>
      <c r="J443" s="737"/>
      <c r="K443" s="737"/>
      <c r="L443" s="756">
        <f t="shared" si="200"/>
        <v>0</v>
      </c>
      <c r="M443" s="739">
        <f t="shared" si="225"/>
        <v>0</v>
      </c>
      <c r="N443" s="740"/>
    </row>
    <row r="444" spans="1:17" ht="20.25" customHeight="1" thickBot="1">
      <c r="A444" s="791"/>
      <c r="B444" s="794"/>
      <c r="C444" s="797"/>
      <c r="D444" s="800"/>
      <c r="E444" s="684">
        <v>2</v>
      </c>
      <c r="F444" s="735" t="s">
        <v>580</v>
      </c>
      <c r="G444" s="750"/>
      <c r="H444" s="773"/>
      <c r="I444" s="758"/>
      <c r="J444" s="745"/>
      <c r="K444" s="745"/>
      <c r="L444" s="757">
        <f t="shared" si="200"/>
        <v>0</v>
      </c>
      <c r="M444" s="747">
        <f t="shared" si="225"/>
        <v>0</v>
      </c>
      <c r="N444" s="748"/>
    </row>
    <row r="445" spans="1:17" ht="20.25" customHeight="1" thickBot="1">
      <c r="A445" s="791"/>
      <c r="B445" s="794"/>
      <c r="C445" s="797"/>
      <c r="D445" s="800"/>
      <c r="E445" s="684">
        <v>3</v>
      </c>
      <c r="F445" s="735"/>
      <c r="G445" s="750"/>
      <c r="H445" s="773"/>
      <c r="I445" s="758"/>
      <c r="J445" s="745"/>
      <c r="K445" s="745"/>
      <c r="L445" s="757">
        <f t="shared" si="200"/>
        <v>0</v>
      </c>
      <c r="M445" s="747">
        <f t="shared" si="225"/>
        <v>0</v>
      </c>
      <c r="N445" s="748"/>
    </row>
    <row r="446" spans="1:17" ht="20.25" customHeight="1" thickBot="1">
      <c r="A446" s="791"/>
      <c r="B446" s="794"/>
      <c r="C446" s="797"/>
      <c r="D446" s="800"/>
      <c r="E446" s="684">
        <v>4</v>
      </c>
      <c r="F446" s="735"/>
      <c r="G446" s="750"/>
      <c r="H446" s="773"/>
      <c r="I446" s="758"/>
      <c r="J446" s="745"/>
      <c r="K446" s="745"/>
      <c r="L446" s="757">
        <f t="shared" si="200"/>
        <v>0</v>
      </c>
      <c r="M446" s="747">
        <f t="shared" si="225"/>
        <v>0</v>
      </c>
      <c r="N446" s="748"/>
    </row>
    <row r="447" spans="1:17" ht="20.25" customHeight="1" thickBot="1">
      <c r="A447" s="791"/>
      <c r="B447" s="794"/>
      <c r="C447" s="797"/>
      <c r="D447" s="800"/>
      <c r="E447" s="684">
        <v>5</v>
      </c>
      <c r="F447" s="735"/>
      <c r="G447" s="750"/>
      <c r="H447" s="773"/>
      <c r="I447" s="758"/>
      <c r="J447" s="745"/>
      <c r="K447" s="745"/>
      <c r="L447" s="757">
        <f t="shared" si="200"/>
        <v>0</v>
      </c>
      <c r="M447" s="747">
        <f t="shared" si="225"/>
        <v>0</v>
      </c>
      <c r="N447" s="748"/>
    </row>
    <row r="448" spans="1:17" ht="20.25" customHeight="1" thickBot="1">
      <c r="A448" s="791"/>
      <c r="B448" s="794"/>
      <c r="C448" s="797"/>
      <c r="D448" s="800"/>
      <c r="E448" s="684">
        <v>6</v>
      </c>
      <c r="F448" s="735"/>
      <c r="G448" s="750"/>
      <c r="H448" s="773"/>
      <c r="I448" s="758"/>
      <c r="J448" s="745"/>
      <c r="K448" s="745"/>
      <c r="L448" s="757">
        <f t="shared" si="200"/>
        <v>0</v>
      </c>
      <c r="M448" s="747">
        <f t="shared" si="225"/>
        <v>0</v>
      </c>
      <c r="N448" s="748"/>
    </row>
    <row r="449" spans="1:17" ht="20.25" customHeight="1" thickBot="1">
      <c r="A449" s="791"/>
      <c r="B449" s="794"/>
      <c r="C449" s="797"/>
      <c r="D449" s="800"/>
      <c r="E449" s="685">
        <v>7</v>
      </c>
      <c r="F449" s="735"/>
      <c r="G449" s="752"/>
      <c r="H449" s="773"/>
      <c r="I449" s="758"/>
      <c r="J449" s="759"/>
      <c r="K449" s="759"/>
      <c r="L449" s="760">
        <f t="shared" si="200"/>
        <v>0</v>
      </c>
      <c r="M449" s="747">
        <f t="shared" si="225"/>
        <v>0</v>
      </c>
      <c r="N449" s="748"/>
    </row>
    <row r="450" spans="1:17" ht="20.25" customHeight="1" thickBot="1">
      <c r="A450" s="792"/>
      <c r="B450" s="795"/>
      <c r="C450" s="798"/>
      <c r="D450" s="801"/>
      <c r="E450" s="716"/>
      <c r="F450" s="717" t="s">
        <v>50</v>
      </c>
      <c r="G450" s="718"/>
      <c r="H450" s="687">
        <f t="shared" ref="H450:K450" si="230">SUM(H443:H449)</f>
        <v>0</v>
      </c>
      <c r="I450" s="719">
        <f t="shared" si="230"/>
        <v>0</v>
      </c>
      <c r="J450" s="719">
        <f t="shared" si="230"/>
        <v>0</v>
      </c>
      <c r="K450" s="719">
        <f t="shared" si="230"/>
        <v>0</v>
      </c>
      <c r="L450" s="730">
        <f t="shared" si="200"/>
        <v>0</v>
      </c>
      <c r="M450" s="686">
        <f t="shared" si="225"/>
        <v>0</v>
      </c>
      <c r="N450" s="755"/>
      <c r="O450" s="741">
        <f t="shared" ref="O450" si="231">+H450</f>
        <v>0</v>
      </c>
      <c r="P450" s="742">
        <f t="shared" ref="P450" si="232">+L450</f>
        <v>0</v>
      </c>
      <c r="Q450" s="743">
        <f t="shared" ref="Q450" si="233">+M450</f>
        <v>0</v>
      </c>
    </row>
    <row r="451" spans="1:17" ht="20.25" customHeight="1" thickBot="1">
      <c r="A451" s="802">
        <v>57</v>
      </c>
      <c r="B451" s="805">
        <v>253670004</v>
      </c>
      <c r="C451" s="808">
        <v>1745</v>
      </c>
      <c r="D451" s="811">
        <v>509</v>
      </c>
      <c r="E451" s="683">
        <v>1</v>
      </c>
      <c r="F451" s="735" t="s">
        <v>148</v>
      </c>
      <c r="G451" s="736"/>
      <c r="H451" s="773">
        <v>1745</v>
      </c>
      <c r="I451" s="737"/>
      <c r="J451" s="737"/>
      <c r="K451" s="737"/>
      <c r="L451" s="738">
        <f t="shared" si="200"/>
        <v>0</v>
      </c>
      <c r="M451" s="739">
        <f t="shared" si="225"/>
        <v>1745</v>
      </c>
      <c r="N451" s="740"/>
    </row>
    <row r="452" spans="1:17" ht="20.25" customHeight="1" thickBot="1">
      <c r="A452" s="803"/>
      <c r="B452" s="806"/>
      <c r="C452" s="809"/>
      <c r="D452" s="812"/>
      <c r="E452" s="684">
        <v>2</v>
      </c>
      <c r="F452" s="749" t="s">
        <v>223</v>
      </c>
      <c r="G452" s="750"/>
      <c r="H452" s="773">
        <v>1745</v>
      </c>
      <c r="I452" s="745"/>
      <c r="J452" s="745"/>
      <c r="K452" s="745"/>
      <c r="L452" s="746">
        <f t="shared" si="200"/>
        <v>0</v>
      </c>
      <c r="M452" s="747">
        <f t="shared" si="225"/>
        <v>1745</v>
      </c>
      <c r="N452" s="748"/>
    </row>
    <row r="453" spans="1:17" ht="20.25" customHeight="1" thickBot="1">
      <c r="A453" s="803"/>
      <c r="B453" s="806"/>
      <c r="C453" s="809"/>
      <c r="D453" s="812"/>
      <c r="E453" s="684">
        <v>3</v>
      </c>
      <c r="F453" s="749" t="s">
        <v>147</v>
      </c>
      <c r="G453" s="750"/>
      <c r="H453" s="773">
        <v>1745</v>
      </c>
      <c r="I453" s="745"/>
      <c r="J453" s="745"/>
      <c r="K453" s="745"/>
      <c r="L453" s="746">
        <f t="shared" si="200"/>
        <v>0</v>
      </c>
      <c r="M453" s="747">
        <f t="shared" si="225"/>
        <v>1745</v>
      </c>
      <c r="N453" s="748"/>
    </row>
    <row r="454" spans="1:17" ht="20.25" customHeight="1" thickBot="1">
      <c r="A454" s="803"/>
      <c r="B454" s="806"/>
      <c r="C454" s="809"/>
      <c r="D454" s="812"/>
      <c r="E454" s="684">
        <v>4</v>
      </c>
      <c r="F454" s="749" t="s">
        <v>224</v>
      </c>
      <c r="G454" s="750"/>
      <c r="H454" s="773">
        <v>1745</v>
      </c>
      <c r="I454" s="745"/>
      <c r="J454" s="745"/>
      <c r="K454" s="745"/>
      <c r="L454" s="746">
        <f t="shared" si="200"/>
        <v>0</v>
      </c>
      <c r="M454" s="747">
        <f t="shared" si="225"/>
        <v>1745</v>
      </c>
      <c r="N454" s="748"/>
    </row>
    <row r="455" spans="1:17" ht="20.25" customHeight="1" thickBot="1">
      <c r="A455" s="803"/>
      <c r="B455" s="806"/>
      <c r="C455" s="809"/>
      <c r="D455" s="812"/>
      <c r="E455" s="684">
        <v>5</v>
      </c>
      <c r="F455" s="749" t="s">
        <v>180</v>
      </c>
      <c r="G455" s="750"/>
      <c r="H455" s="773">
        <v>1745</v>
      </c>
      <c r="I455" s="745">
        <v>1000</v>
      </c>
      <c r="J455" s="745">
        <v>745</v>
      </c>
      <c r="K455" s="745"/>
      <c r="L455" s="746">
        <f t="shared" ref="L455:L518" si="234">I455+J455+K455</f>
        <v>1745</v>
      </c>
      <c r="M455" s="747">
        <f t="shared" si="225"/>
        <v>0</v>
      </c>
      <c r="N455" s="748"/>
    </row>
    <row r="456" spans="1:17" ht="20.25" customHeight="1" thickBot="1">
      <c r="A456" s="803"/>
      <c r="B456" s="806"/>
      <c r="C456" s="809"/>
      <c r="D456" s="812"/>
      <c r="E456" s="684">
        <v>6</v>
      </c>
      <c r="F456" s="749" t="s">
        <v>270</v>
      </c>
      <c r="G456" s="750"/>
      <c r="H456" s="773">
        <v>1745</v>
      </c>
      <c r="I456" s="745"/>
      <c r="J456" s="745"/>
      <c r="K456" s="745"/>
      <c r="L456" s="746">
        <f t="shared" si="234"/>
        <v>0</v>
      </c>
      <c r="M456" s="747">
        <f t="shared" si="225"/>
        <v>1745</v>
      </c>
      <c r="N456" s="748"/>
    </row>
    <row r="457" spans="1:17" ht="20.25" customHeight="1" thickBot="1">
      <c r="A457" s="803"/>
      <c r="B457" s="806"/>
      <c r="C457" s="809"/>
      <c r="D457" s="812"/>
      <c r="E457" s="685">
        <v>7</v>
      </c>
      <c r="F457" s="751" t="s">
        <v>466</v>
      </c>
      <c r="G457" s="752">
        <v>5334465301</v>
      </c>
      <c r="H457" s="773">
        <v>1745</v>
      </c>
      <c r="I457" s="753"/>
      <c r="J457" s="753"/>
      <c r="K457" s="753"/>
      <c r="L457" s="754">
        <f t="shared" si="234"/>
        <v>0</v>
      </c>
      <c r="M457" s="747">
        <f t="shared" si="225"/>
        <v>1745</v>
      </c>
      <c r="N457" s="748"/>
    </row>
    <row r="458" spans="1:17" ht="20.25" customHeight="1" thickBot="1">
      <c r="A458" s="804"/>
      <c r="B458" s="807"/>
      <c r="C458" s="810"/>
      <c r="D458" s="813"/>
      <c r="E458" s="716"/>
      <c r="F458" s="717" t="s">
        <v>50</v>
      </c>
      <c r="G458" s="718"/>
      <c r="H458" s="687">
        <f t="shared" ref="H458:K458" si="235">SUM(H451:H457)</f>
        <v>12215</v>
      </c>
      <c r="I458" s="719">
        <f t="shared" si="235"/>
        <v>1000</v>
      </c>
      <c r="J458" s="719">
        <f t="shared" si="235"/>
        <v>745</v>
      </c>
      <c r="K458" s="719">
        <f t="shared" si="235"/>
        <v>0</v>
      </c>
      <c r="L458" s="730">
        <f t="shared" si="234"/>
        <v>1745</v>
      </c>
      <c r="M458" s="686">
        <f t="shared" si="225"/>
        <v>10470</v>
      </c>
      <c r="N458" s="755"/>
      <c r="O458" s="741">
        <f t="shared" ref="O458" si="236">+H458</f>
        <v>12215</v>
      </c>
      <c r="P458" s="742">
        <f t="shared" ref="P458" si="237">+L458</f>
        <v>1745</v>
      </c>
      <c r="Q458" s="743">
        <f t="shared" ref="Q458" si="238">+M458</f>
        <v>10470</v>
      </c>
    </row>
    <row r="459" spans="1:17" ht="20.25" customHeight="1" thickBot="1">
      <c r="A459" s="790">
        <v>58</v>
      </c>
      <c r="B459" s="793">
        <v>3836360966</v>
      </c>
      <c r="C459" s="796">
        <v>1885</v>
      </c>
      <c r="D459" s="799">
        <v>550</v>
      </c>
      <c r="E459" s="683">
        <v>1</v>
      </c>
      <c r="F459" s="735" t="s">
        <v>225</v>
      </c>
      <c r="G459" s="736">
        <v>5449760786</v>
      </c>
      <c r="H459" s="773">
        <v>1885</v>
      </c>
      <c r="I459" s="737">
        <v>100</v>
      </c>
      <c r="J459" s="737"/>
      <c r="K459" s="737"/>
      <c r="L459" s="756">
        <f t="shared" si="234"/>
        <v>100</v>
      </c>
      <c r="M459" s="739">
        <f t="shared" si="225"/>
        <v>1785</v>
      </c>
      <c r="N459" s="740"/>
    </row>
    <row r="460" spans="1:17" ht="20.25" customHeight="1" thickBot="1">
      <c r="A460" s="791"/>
      <c r="B460" s="794"/>
      <c r="C460" s="797"/>
      <c r="D460" s="800"/>
      <c r="E460" s="684">
        <v>2</v>
      </c>
      <c r="F460" s="749" t="s">
        <v>101</v>
      </c>
      <c r="G460" s="750">
        <v>5383384352</v>
      </c>
      <c r="H460" s="773">
        <v>1885</v>
      </c>
      <c r="I460" s="758">
        <v>400</v>
      </c>
      <c r="J460" s="745">
        <v>1485</v>
      </c>
      <c r="K460" s="745"/>
      <c r="L460" s="757">
        <f t="shared" si="234"/>
        <v>1885</v>
      </c>
      <c r="M460" s="747">
        <f t="shared" si="225"/>
        <v>0</v>
      </c>
      <c r="N460" s="748"/>
    </row>
    <row r="461" spans="1:17" ht="20.25" customHeight="1" thickBot="1">
      <c r="A461" s="791"/>
      <c r="B461" s="794"/>
      <c r="C461" s="797"/>
      <c r="D461" s="800"/>
      <c r="E461" s="684">
        <v>3</v>
      </c>
      <c r="F461" s="749" t="s">
        <v>226</v>
      </c>
      <c r="G461" s="750">
        <v>5336204161</v>
      </c>
      <c r="H461" s="773">
        <v>1885</v>
      </c>
      <c r="I461" s="758">
        <v>1885</v>
      </c>
      <c r="J461" s="745"/>
      <c r="K461" s="745"/>
      <c r="L461" s="757">
        <f t="shared" si="234"/>
        <v>1885</v>
      </c>
      <c r="M461" s="747">
        <f t="shared" si="225"/>
        <v>0</v>
      </c>
      <c r="N461" s="748"/>
    </row>
    <row r="462" spans="1:17" ht="20.25" customHeight="1" thickBot="1">
      <c r="A462" s="791"/>
      <c r="B462" s="794"/>
      <c r="C462" s="797"/>
      <c r="D462" s="800"/>
      <c r="E462" s="684">
        <v>4</v>
      </c>
      <c r="F462" s="749" t="s">
        <v>135</v>
      </c>
      <c r="G462" s="750">
        <v>5363949526</v>
      </c>
      <c r="H462" s="773">
        <v>1885</v>
      </c>
      <c r="I462" s="758">
        <v>185</v>
      </c>
      <c r="J462" s="745"/>
      <c r="K462" s="745"/>
      <c r="L462" s="757">
        <f t="shared" si="234"/>
        <v>185</v>
      </c>
      <c r="M462" s="747">
        <f t="shared" si="225"/>
        <v>1700</v>
      </c>
      <c r="N462" s="748"/>
    </row>
    <row r="463" spans="1:17" ht="20.25" customHeight="1" thickBot="1">
      <c r="A463" s="791"/>
      <c r="B463" s="794"/>
      <c r="C463" s="797"/>
      <c r="D463" s="800"/>
      <c r="E463" s="684">
        <v>5</v>
      </c>
      <c r="F463" s="749" t="s">
        <v>122</v>
      </c>
      <c r="G463" s="750">
        <v>5537494815</v>
      </c>
      <c r="H463" s="773">
        <v>1885</v>
      </c>
      <c r="I463" s="758"/>
      <c r="J463" s="745"/>
      <c r="K463" s="745"/>
      <c r="L463" s="757">
        <f t="shared" si="234"/>
        <v>0</v>
      </c>
      <c r="M463" s="747">
        <f t="shared" si="225"/>
        <v>1885</v>
      </c>
      <c r="N463" s="748"/>
    </row>
    <row r="464" spans="1:17" ht="20.25" customHeight="1" thickBot="1">
      <c r="A464" s="791"/>
      <c r="B464" s="794"/>
      <c r="C464" s="797"/>
      <c r="D464" s="800"/>
      <c r="E464" s="684">
        <v>6</v>
      </c>
      <c r="F464" s="749" t="s">
        <v>132</v>
      </c>
      <c r="G464" s="750">
        <v>5553374577</v>
      </c>
      <c r="H464" s="773">
        <v>1885</v>
      </c>
      <c r="I464" s="758"/>
      <c r="J464" s="745"/>
      <c r="K464" s="767"/>
      <c r="L464" s="757">
        <f t="shared" si="234"/>
        <v>0</v>
      </c>
      <c r="M464" s="747">
        <f t="shared" si="225"/>
        <v>1885</v>
      </c>
      <c r="N464" s="748"/>
    </row>
    <row r="465" spans="1:17" ht="20.25" customHeight="1" thickBot="1">
      <c r="A465" s="791"/>
      <c r="B465" s="794"/>
      <c r="C465" s="797"/>
      <c r="D465" s="800"/>
      <c r="E465" s="685">
        <v>7</v>
      </c>
      <c r="F465" s="751" t="s">
        <v>227</v>
      </c>
      <c r="G465" s="752">
        <v>5337755945</v>
      </c>
      <c r="H465" s="773">
        <v>1885</v>
      </c>
      <c r="I465" s="758"/>
      <c r="J465" s="759"/>
      <c r="K465" s="759"/>
      <c r="L465" s="760">
        <f t="shared" si="234"/>
        <v>0</v>
      </c>
      <c r="M465" s="747">
        <f t="shared" si="225"/>
        <v>1885</v>
      </c>
      <c r="N465" s="748"/>
    </row>
    <row r="466" spans="1:17" ht="20.25" customHeight="1" thickBot="1">
      <c r="A466" s="792"/>
      <c r="B466" s="795"/>
      <c r="C466" s="798"/>
      <c r="D466" s="801"/>
      <c r="E466" s="716"/>
      <c r="F466" s="717" t="s">
        <v>50</v>
      </c>
      <c r="G466" s="718"/>
      <c r="H466" s="687">
        <f t="shared" ref="H466:K466" si="239">SUM(H459:H465)</f>
        <v>13195</v>
      </c>
      <c r="I466" s="719">
        <f t="shared" si="239"/>
        <v>2570</v>
      </c>
      <c r="J466" s="719">
        <f t="shared" si="239"/>
        <v>1485</v>
      </c>
      <c r="K466" s="719">
        <f t="shared" si="239"/>
        <v>0</v>
      </c>
      <c r="L466" s="730">
        <f t="shared" si="234"/>
        <v>4055</v>
      </c>
      <c r="M466" s="686">
        <f t="shared" si="225"/>
        <v>9140</v>
      </c>
      <c r="N466" s="755"/>
      <c r="O466" s="741">
        <f t="shared" ref="O466" si="240">+H466</f>
        <v>13195</v>
      </c>
      <c r="P466" s="742">
        <f t="shared" ref="P466" si="241">+L466</f>
        <v>4055</v>
      </c>
      <c r="Q466" s="743">
        <f t="shared" ref="Q466" si="242">+M466</f>
        <v>9140</v>
      </c>
    </row>
    <row r="467" spans="1:17" ht="20.25" customHeight="1" thickBot="1">
      <c r="A467" s="790">
        <v>59</v>
      </c>
      <c r="B467" s="805">
        <v>751867209</v>
      </c>
      <c r="C467" s="808">
        <v>1890</v>
      </c>
      <c r="D467" s="811">
        <v>551</v>
      </c>
      <c r="E467" s="683">
        <v>1</v>
      </c>
      <c r="F467" s="735" t="s">
        <v>102</v>
      </c>
      <c r="G467" s="736">
        <v>5052271619</v>
      </c>
      <c r="H467" s="773">
        <v>1890</v>
      </c>
      <c r="I467" s="737"/>
      <c r="J467" s="737"/>
      <c r="K467" s="737"/>
      <c r="L467" s="738">
        <f t="shared" si="234"/>
        <v>0</v>
      </c>
      <c r="M467" s="739">
        <f>H467-L467</f>
        <v>1890</v>
      </c>
      <c r="N467" s="740"/>
    </row>
    <row r="468" spans="1:17" ht="20.25" customHeight="1" thickBot="1">
      <c r="A468" s="791"/>
      <c r="B468" s="806"/>
      <c r="C468" s="809"/>
      <c r="D468" s="812"/>
      <c r="E468" s="684">
        <v>2</v>
      </c>
      <c r="F468" s="735" t="s">
        <v>651</v>
      </c>
      <c r="G468" s="750"/>
      <c r="H468" s="773">
        <v>1890</v>
      </c>
      <c r="I468" s="745"/>
      <c r="J468" s="745"/>
      <c r="K468" s="745"/>
      <c r="L468" s="746">
        <f t="shared" si="234"/>
        <v>0</v>
      </c>
      <c r="M468" s="747">
        <f t="shared" si="225"/>
        <v>1890</v>
      </c>
      <c r="N468" s="748"/>
    </row>
    <row r="469" spans="1:17" ht="20.25" customHeight="1" thickBot="1">
      <c r="A469" s="791"/>
      <c r="B469" s="806"/>
      <c r="C469" s="809"/>
      <c r="D469" s="812"/>
      <c r="E469" s="684">
        <v>3</v>
      </c>
      <c r="F469" s="735" t="s">
        <v>652</v>
      </c>
      <c r="G469" s="750"/>
      <c r="H469" s="773">
        <v>1890</v>
      </c>
      <c r="I469" s="745">
        <v>1890</v>
      </c>
      <c r="J469" s="745"/>
      <c r="K469" s="745"/>
      <c r="L469" s="746">
        <f t="shared" si="234"/>
        <v>1890</v>
      </c>
      <c r="M469" s="747">
        <f t="shared" si="225"/>
        <v>0</v>
      </c>
      <c r="N469" s="748"/>
    </row>
    <row r="470" spans="1:17" ht="20.25" customHeight="1" thickBot="1">
      <c r="A470" s="791"/>
      <c r="B470" s="806"/>
      <c r="C470" s="809"/>
      <c r="D470" s="812"/>
      <c r="E470" s="684">
        <v>4</v>
      </c>
      <c r="F470" s="735" t="s">
        <v>653</v>
      </c>
      <c r="G470" s="750"/>
      <c r="H470" s="773">
        <v>1890</v>
      </c>
      <c r="I470" s="745">
        <v>310</v>
      </c>
      <c r="J470" s="745"/>
      <c r="K470" s="745"/>
      <c r="L470" s="746">
        <f t="shared" si="234"/>
        <v>310</v>
      </c>
      <c r="M470" s="747">
        <f t="shared" si="225"/>
        <v>1580</v>
      </c>
      <c r="N470" s="748"/>
    </row>
    <row r="471" spans="1:17" ht="20.25" customHeight="1" thickBot="1">
      <c r="A471" s="791"/>
      <c r="B471" s="806"/>
      <c r="C471" s="809"/>
      <c r="D471" s="812"/>
      <c r="E471" s="684">
        <v>5</v>
      </c>
      <c r="F471" s="735" t="s">
        <v>690</v>
      </c>
      <c r="G471" s="750">
        <v>5052342150</v>
      </c>
      <c r="H471" s="773">
        <v>1890</v>
      </c>
      <c r="I471" s="745">
        <v>1890</v>
      </c>
      <c r="J471" s="745"/>
      <c r="K471" s="745"/>
      <c r="L471" s="746">
        <f t="shared" si="234"/>
        <v>1890</v>
      </c>
      <c r="M471" s="747">
        <f t="shared" si="225"/>
        <v>0</v>
      </c>
      <c r="N471" s="748"/>
    </row>
    <row r="472" spans="1:17" ht="20.25" customHeight="1" thickBot="1">
      <c r="A472" s="791"/>
      <c r="B472" s="806"/>
      <c r="C472" s="809"/>
      <c r="D472" s="812"/>
      <c r="E472" s="684">
        <v>6</v>
      </c>
      <c r="F472" s="735" t="s">
        <v>654</v>
      </c>
      <c r="G472" s="750">
        <v>5052342150</v>
      </c>
      <c r="H472" s="773">
        <v>1890</v>
      </c>
      <c r="I472" s="745"/>
      <c r="J472" s="745"/>
      <c r="K472" s="745"/>
      <c r="L472" s="746">
        <f t="shared" si="234"/>
        <v>0</v>
      </c>
      <c r="M472" s="747">
        <f t="shared" si="225"/>
        <v>1890</v>
      </c>
      <c r="N472" s="748"/>
    </row>
    <row r="473" spans="1:17" ht="20.25" customHeight="1" thickBot="1">
      <c r="A473" s="791"/>
      <c r="B473" s="806"/>
      <c r="C473" s="809"/>
      <c r="D473" s="812"/>
      <c r="E473" s="685">
        <v>7</v>
      </c>
      <c r="F473" s="735" t="s">
        <v>655</v>
      </c>
      <c r="G473" s="752">
        <v>5053563519</v>
      </c>
      <c r="H473" s="773">
        <v>1890</v>
      </c>
      <c r="I473" s="753"/>
      <c r="J473" s="753"/>
      <c r="K473" s="753"/>
      <c r="L473" s="754">
        <f t="shared" si="234"/>
        <v>0</v>
      </c>
      <c r="M473" s="747">
        <f t="shared" si="225"/>
        <v>1890</v>
      </c>
      <c r="N473" s="748"/>
    </row>
    <row r="474" spans="1:17" ht="20.25" customHeight="1" thickBot="1">
      <c r="A474" s="792"/>
      <c r="B474" s="807"/>
      <c r="C474" s="810"/>
      <c r="D474" s="813"/>
      <c r="E474" s="716"/>
      <c r="F474" s="717" t="s">
        <v>50</v>
      </c>
      <c r="G474" s="718"/>
      <c r="H474" s="687">
        <f t="shared" ref="H474:K474" si="243">SUM(H467:H473)</f>
        <v>13230</v>
      </c>
      <c r="I474" s="719">
        <f t="shared" si="243"/>
        <v>4090</v>
      </c>
      <c r="J474" s="719">
        <f t="shared" si="243"/>
        <v>0</v>
      </c>
      <c r="K474" s="719">
        <f t="shared" si="243"/>
        <v>0</v>
      </c>
      <c r="L474" s="730">
        <f t="shared" si="234"/>
        <v>4090</v>
      </c>
      <c r="M474" s="686">
        <f t="shared" si="225"/>
        <v>9140</v>
      </c>
      <c r="N474" s="755"/>
      <c r="O474" s="741">
        <f t="shared" ref="O474" si="244">+H474</f>
        <v>13230</v>
      </c>
      <c r="P474" s="742">
        <f t="shared" ref="P474" si="245">+L474</f>
        <v>4090</v>
      </c>
      <c r="Q474" s="743">
        <f t="shared" ref="Q474" si="246">+M474</f>
        <v>9140</v>
      </c>
    </row>
    <row r="475" spans="1:17" ht="20.25" customHeight="1" thickBot="1">
      <c r="A475" s="802">
        <v>60</v>
      </c>
      <c r="B475" s="793">
        <v>253620107</v>
      </c>
      <c r="C475" s="796">
        <v>1800</v>
      </c>
      <c r="D475" s="799">
        <v>525</v>
      </c>
      <c r="E475" s="683">
        <v>1</v>
      </c>
      <c r="F475" s="735" t="s">
        <v>97</v>
      </c>
      <c r="G475" s="736">
        <v>5354972773</v>
      </c>
      <c r="H475" s="773">
        <v>1800</v>
      </c>
      <c r="I475" s="737">
        <v>1000</v>
      </c>
      <c r="J475" s="737"/>
      <c r="K475" s="737"/>
      <c r="L475" s="756">
        <f t="shared" si="234"/>
        <v>1000</v>
      </c>
      <c r="M475" s="739">
        <f t="shared" si="225"/>
        <v>800</v>
      </c>
      <c r="N475" s="740"/>
    </row>
    <row r="476" spans="1:17" ht="20.25" customHeight="1" thickBot="1">
      <c r="A476" s="803"/>
      <c r="B476" s="794"/>
      <c r="C476" s="797"/>
      <c r="D476" s="800"/>
      <c r="E476" s="684">
        <v>2</v>
      </c>
      <c r="F476" s="735" t="s">
        <v>97</v>
      </c>
      <c r="G476" s="750"/>
      <c r="H476" s="773">
        <v>1800</v>
      </c>
      <c r="I476" s="758"/>
      <c r="J476" s="745"/>
      <c r="K476" s="745"/>
      <c r="L476" s="757">
        <f t="shared" si="234"/>
        <v>0</v>
      </c>
      <c r="M476" s="747">
        <f t="shared" si="225"/>
        <v>1800</v>
      </c>
      <c r="N476" s="748"/>
    </row>
    <row r="477" spans="1:17" ht="20.25" customHeight="1" thickBot="1">
      <c r="A477" s="803"/>
      <c r="B477" s="794"/>
      <c r="C477" s="797"/>
      <c r="D477" s="800"/>
      <c r="E477" s="684">
        <v>3</v>
      </c>
      <c r="F477" s="735" t="s">
        <v>97</v>
      </c>
      <c r="G477" s="750"/>
      <c r="H477" s="773">
        <v>1800</v>
      </c>
      <c r="I477" s="758"/>
      <c r="J477" s="745"/>
      <c r="K477" s="745"/>
      <c r="L477" s="757">
        <f t="shared" si="234"/>
        <v>0</v>
      </c>
      <c r="M477" s="747">
        <f t="shared" si="225"/>
        <v>1800</v>
      </c>
      <c r="N477" s="748"/>
    </row>
    <row r="478" spans="1:17" ht="20.25" customHeight="1" thickBot="1">
      <c r="A478" s="803"/>
      <c r="B478" s="794"/>
      <c r="C478" s="797"/>
      <c r="D478" s="800"/>
      <c r="E478" s="684">
        <v>4</v>
      </c>
      <c r="F478" s="735" t="s">
        <v>97</v>
      </c>
      <c r="G478" s="750"/>
      <c r="H478" s="773">
        <v>1800</v>
      </c>
      <c r="I478" s="758"/>
      <c r="J478" s="745"/>
      <c r="K478" s="745"/>
      <c r="L478" s="757">
        <f t="shared" si="234"/>
        <v>0</v>
      </c>
      <c r="M478" s="747">
        <f t="shared" si="225"/>
        <v>1800</v>
      </c>
      <c r="N478" s="748"/>
    </row>
    <row r="479" spans="1:17" ht="20.25" customHeight="1" thickBot="1">
      <c r="A479" s="803"/>
      <c r="B479" s="794"/>
      <c r="C479" s="797"/>
      <c r="D479" s="800"/>
      <c r="E479" s="684">
        <v>5</v>
      </c>
      <c r="F479" s="735" t="s">
        <v>97</v>
      </c>
      <c r="G479" s="750"/>
      <c r="H479" s="773">
        <v>1800</v>
      </c>
      <c r="I479" s="758"/>
      <c r="J479" s="745"/>
      <c r="K479" s="745"/>
      <c r="L479" s="757">
        <f t="shared" si="234"/>
        <v>0</v>
      </c>
      <c r="M479" s="747">
        <f t="shared" si="225"/>
        <v>1800</v>
      </c>
      <c r="N479" s="748"/>
    </row>
    <row r="480" spans="1:17" ht="20.25" customHeight="1" thickBot="1">
      <c r="A480" s="803"/>
      <c r="B480" s="794"/>
      <c r="C480" s="797"/>
      <c r="D480" s="800"/>
      <c r="E480" s="684">
        <v>6</v>
      </c>
      <c r="F480" s="735" t="s">
        <v>97</v>
      </c>
      <c r="G480" s="750"/>
      <c r="H480" s="773">
        <v>1800</v>
      </c>
      <c r="I480" s="758"/>
      <c r="J480" s="745"/>
      <c r="K480" s="745"/>
      <c r="L480" s="757">
        <f t="shared" si="234"/>
        <v>0</v>
      </c>
      <c r="M480" s="747">
        <f t="shared" si="225"/>
        <v>1800</v>
      </c>
      <c r="N480" s="748"/>
    </row>
    <row r="481" spans="1:17" ht="20.25" customHeight="1" thickBot="1">
      <c r="A481" s="803"/>
      <c r="B481" s="794"/>
      <c r="C481" s="797"/>
      <c r="D481" s="800"/>
      <c r="E481" s="685">
        <v>7</v>
      </c>
      <c r="F481" s="735" t="s">
        <v>97</v>
      </c>
      <c r="G481" s="752"/>
      <c r="H481" s="773">
        <v>1800</v>
      </c>
      <c r="I481" s="758"/>
      <c r="J481" s="759"/>
      <c r="K481" s="759"/>
      <c r="L481" s="760">
        <f t="shared" si="234"/>
        <v>0</v>
      </c>
      <c r="M481" s="747">
        <f t="shared" si="225"/>
        <v>1800</v>
      </c>
      <c r="N481" s="748"/>
    </row>
    <row r="482" spans="1:17" ht="20.25" customHeight="1" thickBot="1">
      <c r="A482" s="804"/>
      <c r="B482" s="795"/>
      <c r="C482" s="798"/>
      <c r="D482" s="801"/>
      <c r="E482" s="716"/>
      <c r="F482" s="717" t="s">
        <v>50</v>
      </c>
      <c r="G482" s="718"/>
      <c r="H482" s="687">
        <f t="shared" ref="H482:K482" si="247">SUM(H475:H481)</f>
        <v>12600</v>
      </c>
      <c r="I482" s="719">
        <f t="shared" si="247"/>
        <v>1000</v>
      </c>
      <c r="J482" s="719">
        <f t="shared" si="247"/>
        <v>0</v>
      </c>
      <c r="K482" s="719">
        <f t="shared" si="247"/>
        <v>0</v>
      </c>
      <c r="L482" s="730">
        <f t="shared" si="234"/>
        <v>1000</v>
      </c>
      <c r="M482" s="686">
        <f t="shared" si="225"/>
        <v>11600</v>
      </c>
      <c r="N482" s="755"/>
      <c r="O482" s="741">
        <f t="shared" ref="O482" si="248">+H482</f>
        <v>12600</v>
      </c>
      <c r="P482" s="742">
        <f t="shared" ref="P482" si="249">+L482</f>
        <v>1000</v>
      </c>
      <c r="Q482" s="743">
        <f t="shared" ref="Q482" si="250">+M482</f>
        <v>11600</v>
      </c>
    </row>
    <row r="483" spans="1:17" ht="20.25" customHeight="1" thickBot="1">
      <c r="A483" s="790">
        <v>61</v>
      </c>
      <c r="B483" s="805">
        <v>381848765</v>
      </c>
      <c r="C483" s="808">
        <v>1640</v>
      </c>
      <c r="D483" s="811">
        <v>478</v>
      </c>
      <c r="E483" s="683">
        <v>1</v>
      </c>
      <c r="F483" s="735" t="s">
        <v>228</v>
      </c>
      <c r="G483" s="736">
        <v>5385091434</v>
      </c>
      <c r="H483" s="773">
        <v>1640</v>
      </c>
      <c r="I483" s="737">
        <v>100</v>
      </c>
      <c r="J483" s="737"/>
      <c r="K483" s="737"/>
      <c r="L483" s="738">
        <f t="shared" si="234"/>
        <v>100</v>
      </c>
      <c r="M483" s="739">
        <f t="shared" si="225"/>
        <v>1540</v>
      </c>
      <c r="N483" s="740"/>
    </row>
    <row r="484" spans="1:17" ht="20.25" customHeight="1" thickBot="1">
      <c r="A484" s="791"/>
      <c r="B484" s="806"/>
      <c r="C484" s="809"/>
      <c r="D484" s="812"/>
      <c r="E484" s="684">
        <v>2</v>
      </c>
      <c r="F484" s="749" t="s">
        <v>229</v>
      </c>
      <c r="G484" s="750">
        <v>5448732519</v>
      </c>
      <c r="H484" s="773">
        <v>1640</v>
      </c>
      <c r="I484" s="745">
        <v>250</v>
      </c>
      <c r="J484" s="745">
        <v>1390</v>
      </c>
      <c r="K484" s="745"/>
      <c r="L484" s="746">
        <f t="shared" si="234"/>
        <v>1640</v>
      </c>
      <c r="M484" s="747">
        <f t="shared" si="225"/>
        <v>0</v>
      </c>
      <c r="N484" s="748"/>
    </row>
    <row r="485" spans="1:17" ht="20.25" customHeight="1" thickBot="1">
      <c r="A485" s="791"/>
      <c r="B485" s="806"/>
      <c r="C485" s="809"/>
      <c r="D485" s="812"/>
      <c r="E485" s="684">
        <v>3</v>
      </c>
      <c r="F485" s="749" t="s">
        <v>230</v>
      </c>
      <c r="G485" s="750">
        <v>5070232451</v>
      </c>
      <c r="H485" s="773">
        <v>1640</v>
      </c>
      <c r="I485" s="745">
        <v>200</v>
      </c>
      <c r="J485" s="745">
        <v>500</v>
      </c>
      <c r="K485" s="745">
        <v>940</v>
      </c>
      <c r="L485" s="746">
        <f t="shared" si="234"/>
        <v>1640</v>
      </c>
      <c r="M485" s="747">
        <f t="shared" si="225"/>
        <v>0</v>
      </c>
      <c r="N485" s="748"/>
    </row>
    <row r="486" spans="1:17" ht="20.25" customHeight="1" thickBot="1">
      <c r="A486" s="791"/>
      <c r="B486" s="806"/>
      <c r="C486" s="809"/>
      <c r="D486" s="812"/>
      <c r="E486" s="684">
        <v>4</v>
      </c>
      <c r="F486" s="762" t="s">
        <v>467</v>
      </c>
      <c r="G486" s="750">
        <v>5511785962</v>
      </c>
      <c r="H486" s="773">
        <v>1640</v>
      </c>
      <c r="I486" s="745">
        <v>1640</v>
      </c>
      <c r="J486" s="745"/>
      <c r="K486" s="745"/>
      <c r="L486" s="746">
        <f t="shared" si="234"/>
        <v>1640</v>
      </c>
      <c r="M486" s="747">
        <f t="shared" si="225"/>
        <v>0</v>
      </c>
      <c r="N486" s="748"/>
    </row>
    <row r="487" spans="1:17" ht="20.25" customHeight="1" thickBot="1">
      <c r="A487" s="791"/>
      <c r="B487" s="806"/>
      <c r="C487" s="809"/>
      <c r="D487" s="812"/>
      <c r="E487" s="684">
        <v>5</v>
      </c>
      <c r="F487" s="762" t="s">
        <v>468</v>
      </c>
      <c r="G487" s="750">
        <v>5365624537</v>
      </c>
      <c r="H487" s="773">
        <v>1640</v>
      </c>
      <c r="I487" s="745">
        <v>140</v>
      </c>
      <c r="J487" s="745"/>
      <c r="K487" s="745"/>
      <c r="L487" s="746">
        <f t="shared" si="234"/>
        <v>140</v>
      </c>
      <c r="M487" s="747">
        <f t="shared" si="225"/>
        <v>1500</v>
      </c>
      <c r="N487" s="748"/>
    </row>
    <row r="488" spans="1:17" ht="20.25" customHeight="1" thickBot="1">
      <c r="A488" s="791"/>
      <c r="B488" s="806"/>
      <c r="C488" s="809"/>
      <c r="D488" s="812"/>
      <c r="E488" s="684">
        <v>6</v>
      </c>
      <c r="F488" s="749" t="s">
        <v>554</v>
      </c>
      <c r="G488" s="750">
        <v>5054879670</v>
      </c>
      <c r="H488" s="773">
        <v>1640</v>
      </c>
      <c r="I488" s="745">
        <v>100</v>
      </c>
      <c r="J488" s="745"/>
      <c r="K488" s="745"/>
      <c r="L488" s="746">
        <f t="shared" si="234"/>
        <v>100</v>
      </c>
      <c r="M488" s="747">
        <f t="shared" si="225"/>
        <v>1540</v>
      </c>
      <c r="N488" s="748"/>
    </row>
    <row r="489" spans="1:17" ht="20.25" customHeight="1" thickBot="1">
      <c r="A489" s="791"/>
      <c r="B489" s="806"/>
      <c r="C489" s="809"/>
      <c r="D489" s="812"/>
      <c r="E489" s="685">
        <v>7</v>
      </c>
      <c r="F489" s="762" t="s">
        <v>240</v>
      </c>
      <c r="G489" s="752">
        <v>5554960361</v>
      </c>
      <c r="H489" s="773">
        <v>1640</v>
      </c>
      <c r="I489" s="753">
        <v>200</v>
      </c>
      <c r="J489" s="753"/>
      <c r="K489" s="753"/>
      <c r="L489" s="754">
        <f t="shared" si="234"/>
        <v>200</v>
      </c>
      <c r="M489" s="747">
        <f t="shared" si="225"/>
        <v>1440</v>
      </c>
      <c r="N489" s="748"/>
    </row>
    <row r="490" spans="1:17" ht="20.25" customHeight="1" thickBot="1">
      <c r="A490" s="792"/>
      <c r="B490" s="807"/>
      <c r="C490" s="810"/>
      <c r="D490" s="813"/>
      <c r="E490" s="716"/>
      <c r="F490" s="717" t="s">
        <v>50</v>
      </c>
      <c r="G490" s="718"/>
      <c r="H490" s="687">
        <f t="shared" ref="H490:K490" si="251">SUM(H483:H489)</f>
        <v>11480</v>
      </c>
      <c r="I490" s="719">
        <f t="shared" si="251"/>
        <v>2630</v>
      </c>
      <c r="J490" s="719">
        <f t="shared" si="251"/>
        <v>1890</v>
      </c>
      <c r="K490" s="719">
        <f t="shared" si="251"/>
        <v>940</v>
      </c>
      <c r="L490" s="730">
        <f t="shared" si="234"/>
        <v>5460</v>
      </c>
      <c r="M490" s="686">
        <f t="shared" si="225"/>
        <v>6020</v>
      </c>
      <c r="N490" s="755"/>
      <c r="O490" s="741">
        <f t="shared" ref="O490" si="252">+H490</f>
        <v>11480</v>
      </c>
      <c r="P490" s="742">
        <f t="shared" ref="P490" si="253">+L490</f>
        <v>5460</v>
      </c>
      <c r="Q490" s="743">
        <f t="shared" ref="Q490" si="254">+M490</f>
        <v>6020</v>
      </c>
    </row>
    <row r="491" spans="1:17" ht="20.25" customHeight="1" thickBot="1">
      <c r="A491" s="790">
        <v>62</v>
      </c>
      <c r="B491" s="793">
        <v>751929449</v>
      </c>
      <c r="C491" s="796">
        <v>1870</v>
      </c>
      <c r="D491" s="799">
        <v>545</v>
      </c>
      <c r="E491" s="683">
        <v>1</v>
      </c>
      <c r="F491" s="735" t="s">
        <v>577</v>
      </c>
      <c r="G491" s="736">
        <v>5368187820</v>
      </c>
      <c r="H491" s="773">
        <v>1870</v>
      </c>
      <c r="I491" s="737">
        <v>170</v>
      </c>
      <c r="J491" s="737"/>
      <c r="K491" s="737"/>
      <c r="L491" s="756">
        <f t="shared" si="234"/>
        <v>170</v>
      </c>
      <c r="M491" s="739">
        <f t="shared" si="225"/>
        <v>1700</v>
      </c>
      <c r="N491" s="740"/>
    </row>
    <row r="492" spans="1:17" ht="20.25" customHeight="1" thickBot="1">
      <c r="A492" s="791"/>
      <c r="B492" s="794"/>
      <c r="C492" s="797"/>
      <c r="D492" s="800"/>
      <c r="E492" s="684">
        <v>2</v>
      </c>
      <c r="F492" s="749" t="s">
        <v>231</v>
      </c>
      <c r="G492" s="750">
        <v>5056363983</v>
      </c>
      <c r="H492" s="773">
        <v>1870</v>
      </c>
      <c r="I492" s="758">
        <v>100</v>
      </c>
      <c r="J492" s="745">
        <v>1770</v>
      </c>
      <c r="K492" s="745"/>
      <c r="L492" s="757">
        <f t="shared" si="234"/>
        <v>1870</v>
      </c>
      <c r="M492" s="747">
        <f t="shared" si="225"/>
        <v>0</v>
      </c>
      <c r="N492" s="748"/>
    </row>
    <row r="493" spans="1:17" ht="20.25" customHeight="1" thickBot="1">
      <c r="A493" s="791"/>
      <c r="B493" s="794"/>
      <c r="C493" s="797"/>
      <c r="D493" s="800"/>
      <c r="E493" s="684">
        <v>3</v>
      </c>
      <c r="F493" s="749" t="s">
        <v>130</v>
      </c>
      <c r="G493" s="750">
        <v>5368149728</v>
      </c>
      <c r="H493" s="773">
        <v>1870</v>
      </c>
      <c r="I493" s="758">
        <v>200</v>
      </c>
      <c r="J493" s="745">
        <v>1600</v>
      </c>
      <c r="K493" s="745"/>
      <c r="L493" s="757">
        <f t="shared" si="234"/>
        <v>1800</v>
      </c>
      <c r="M493" s="747">
        <f t="shared" si="225"/>
        <v>70</v>
      </c>
      <c r="N493" s="748"/>
    </row>
    <row r="494" spans="1:17" ht="20.25" customHeight="1" thickBot="1">
      <c r="A494" s="791"/>
      <c r="B494" s="794"/>
      <c r="C494" s="797"/>
      <c r="D494" s="800"/>
      <c r="E494" s="684">
        <v>4</v>
      </c>
      <c r="F494" s="749" t="s">
        <v>146</v>
      </c>
      <c r="G494" s="750">
        <v>5448647676</v>
      </c>
      <c r="H494" s="773">
        <v>1870</v>
      </c>
      <c r="I494" s="758">
        <v>50</v>
      </c>
      <c r="J494" s="745">
        <v>1820</v>
      </c>
      <c r="K494" s="745"/>
      <c r="L494" s="757">
        <f t="shared" si="234"/>
        <v>1870</v>
      </c>
      <c r="M494" s="747">
        <f t="shared" si="225"/>
        <v>0</v>
      </c>
      <c r="N494" s="748"/>
    </row>
    <row r="495" spans="1:17" ht="20.25" customHeight="1" thickBot="1">
      <c r="A495" s="791"/>
      <c r="B495" s="794"/>
      <c r="C495" s="797"/>
      <c r="D495" s="800"/>
      <c r="E495" s="684">
        <v>5</v>
      </c>
      <c r="F495" s="749" t="s">
        <v>232</v>
      </c>
      <c r="G495" s="750">
        <v>5300159538</v>
      </c>
      <c r="H495" s="773">
        <v>1870</v>
      </c>
      <c r="I495" s="758">
        <v>100</v>
      </c>
      <c r="J495" s="745">
        <v>1000</v>
      </c>
      <c r="K495" s="745">
        <v>770</v>
      </c>
      <c r="L495" s="757">
        <f t="shared" si="234"/>
        <v>1870</v>
      </c>
      <c r="M495" s="747">
        <f t="shared" si="225"/>
        <v>0</v>
      </c>
      <c r="N495" s="748"/>
    </row>
    <row r="496" spans="1:17" ht="20.25" customHeight="1" thickBot="1">
      <c r="A496" s="791"/>
      <c r="B496" s="794"/>
      <c r="C496" s="797"/>
      <c r="D496" s="800"/>
      <c r="E496" s="684">
        <v>6</v>
      </c>
      <c r="F496" s="749" t="s">
        <v>233</v>
      </c>
      <c r="G496" s="750">
        <v>5376415946</v>
      </c>
      <c r="H496" s="773">
        <v>1870</v>
      </c>
      <c r="I496" s="758">
        <v>100</v>
      </c>
      <c r="J496" s="745">
        <v>570</v>
      </c>
      <c r="K496" s="745">
        <v>1200</v>
      </c>
      <c r="L496" s="757">
        <f t="shared" si="234"/>
        <v>1870</v>
      </c>
      <c r="M496" s="747">
        <f t="shared" si="225"/>
        <v>0</v>
      </c>
      <c r="N496" s="748"/>
    </row>
    <row r="497" spans="1:17" ht="20.25" customHeight="1" thickBot="1">
      <c r="A497" s="791"/>
      <c r="B497" s="794"/>
      <c r="C497" s="797"/>
      <c r="D497" s="800"/>
      <c r="E497" s="685">
        <v>7</v>
      </c>
      <c r="F497" s="751" t="s">
        <v>234</v>
      </c>
      <c r="G497" s="752">
        <v>5531604785</v>
      </c>
      <c r="H497" s="773">
        <v>1870</v>
      </c>
      <c r="I497" s="758">
        <v>100</v>
      </c>
      <c r="J497" s="759">
        <v>500</v>
      </c>
      <c r="K497" s="759">
        <v>1270</v>
      </c>
      <c r="L497" s="760">
        <f t="shared" si="234"/>
        <v>1870</v>
      </c>
      <c r="M497" s="747">
        <f t="shared" si="225"/>
        <v>0</v>
      </c>
      <c r="N497" s="748"/>
    </row>
    <row r="498" spans="1:17" ht="20.25" customHeight="1" thickBot="1">
      <c r="A498" s="792"/>
      <c r="B498" s="795"/>
      <c r="C498" s="798"/>
      <c r="D498" s="801"/>
      <c r="E498" s="716"/>
      <c r="F498" s="717" t="s">
        <v>50</v>
      </c>
      <c r="G498" s="718"/>
      <c r="H498" s="687">
        <f t="shared" ref="H498:K498" si="255">SUM(H491:H497)</f>
        <v>13090</v>
      </c>
      <c r="I498" s="719">
        <f t="shared" si="255"/>
        <v>820</v>
      </c>
      <c r="J498" s="719">
        <f t="shared" si="255"/>
        <v>7260</v>
      </c>
      <c r="K498" s="719">
        <f t="shared" si="255"/>
        <v>3240</v>
      </c>
      <c r="L498" s="730">
        <f t="shared" si="234"/>
        <v>11320</v>
      </c>
      <c r="M498" s="686">
        <f t="shared" si="225"/>
        <v>1770</v>
      </c>
      <c r="N498" s="755"/>
      <c r="O498" s="741">
        <f t="shared" ref="O498" si="256">+H498</f>
        <v>13090</v>
      </c>
      <c r="P498" s="742">
        <f t="shared" ref="P498" si="257">+L498</f>
        <v>11320</v>
      </c>
      <c r="Q498" s="743">
        <f t="shared" ref="Q498" si="258">+M498</f>
        <v>1770</v>
      </c>
    </row>
    <row r="499" spans="1:17" ht="20.25" customHeight="1" thickBot="1">
      <c r="A499" s="802">
        <v>63</v>
      </c>
      <c r="B499" s="805">
        <v>751901723</v>
      </c>
      <c r="C499" s="808">
        <v>1990</v>
      </c>
      <c r="D499" s="811">
        <v>581</v>
      </c>
      <c r="E499" s="683">
        <v>1</v>
      </c>
      <c r="F499" s="735" t="s">
        <v>235</v>
      </c>
      <c r="G499" s="736">
        <v>5307825179</v>
      </c>
      <c r="H499" s="773">
        <v>1990</v>
      </c>
      <c r="I499" s="737">
        <v>1400</v>
      </c>
      <c r="J499" s="737">
        <v>590</v>
      </c>
      <c r="K499" s="737"/>
      <c r="L499" s="738">
        <f t="shared" si="234"/>
        <v>1990</v>
      </c>
      <c r="M499" s="739">
        <f t="shared" ref="M499:M562" si="259">H499-L499</f>
        <v>0</v>
      </c>
      <c r="N499" s="740"/>
    </row>
    <row r="500" spans="1:17" ht="20.25" customHeight="1" thickBot="1">
      <c r="A500" s="803"/>
      <c r="B500" s="806"/>
      <c r="C500" s="809"/>
      <c r="D500" s="812"/>
      <c r="E500" s="684">
        <v>2</v>
      </c>
      <c r="F500" s="735" t="s">
        <v>235</v>
      </c>
      <c r="G500" s="750"/>
      <c r="H500" s="773">
        <v>1990</v>
      </c>
      <c r="I500" s="745">
        <v>1990</v>
      </c>
      <c r="J500" s="745"/>
      <c r="K500" s="745"/>
      <c r="L500" s="746">
        <f t="shared" si="234"/>
        <v>1990</v>
      </c>
      <c r="M500" s="747">
        <f t="shared" si="259"/>
        <v>0</v>
      </c>
      <c r="N500" s="748"/>
    </row>
    <row r="501" spans="1:17" ht="20.25" customHeight="1" thickBot="1">
      <c r="A501" s="803"/>
      <c r="B501" s="806"/>
      <c r="C501" s="809"/>
      <c r="D501" s="812"/>
      <c r="E501" s="684">
        <v>3</v>
      </c>
      <c r="F501" s="735" t="s">
        <v>235</v>
      </c>
      <c r="G501" s="750"/>
      <c r="H501" s="773">
        <v>1990</v>
      </c>
      <c r="I501" s="745">
        <v>1990</v>
      </c>
      <c r="J501" s="745"/>
      <c r="K501" s="745"/>
      <c r="L501" s="746">
        <f t="shared" si="234"/>
        <v>1990</v>
      </c>
      <c r="M501" s="747">
        <f t="shared" si="259"/>
        <v>0</v>
      </c>
      <c r="N501" s="748"/>
    </row>
    <row r="502" spans="1:17" ht="20.25" customHeight="1" thickBot="1">
      <c r="A502" s="803"/>
      <c r="B502" s="806"/>
      <c r="C502" s="809"/>
      <c r="D502" s="812"/>
      <c r="E502" s="684">
        <v>4</v>
      </c>
      <c r="F502" s="735" t="s">
        <v>235</v>
      </c>
      <c r="G502" s="750"/>
      <c r="H502" s="773">
        <v>1990</v>
      </c>
      <c r="I502" s="745">
        <v>1990</v>
      </c>
      <c r="J502" s="745"/>
      <c r="K502" s="745"/>
      <c r="L502" s="746">
        <f t="shared" si="234"/>
        <v>1990</v>
      </c>
      <c r="M502" s="747">
        <f t="shared" si="259"/>
        <v>0</v>
      </c>
      <c r="N502" s="748"/>
    </row>
    <row r="503" spans="1:17" ht="20.25" customHeight="1" thickBot="1">
      <c r="A503" s="803"/>
      <c r="B503" s="806"/>
      <c r="C503" s="809"/>
      <c r="D503" s="812"/>
      <c r="E503" s="684">
        <v>5</v>
      </c>
      <c r="F503" s="735" t="s">
        <v>235</v>
      </c>
      <c r="G503" s="750"/>
      <c r="H503" s="773">
        <v>1990</v>
      </c>
      <c r="I503" s="745">
        <v>1990</v>
      </c>
      <c r="J503" s="745"/>
      <c r="K503" s="745"/>
      <c r="L503" s="746">
        <f t="shared" si="234"/>
        <v>1990</v>
      </c>
      <c r="M503" s="747">
        <f t="shared" si="259"/>
        <v>0</v>
      </c>
      <c r="N503" s="748"/>
    </row>
    <row r="504" spans="1:17" ht="20.25" customHeight="1" thickBot="1">
      <c r="A504" s="803"/>
      <c r="B504" s="806"/>
      <c r="C504" s="809"/>
      <c r="D504" s="812"/>
      <c r="E504" s="684">
        <v>6</v>
      </c>
      <c r="F504" s="735" t="s">
        <v>235</v>
      </c>
      <c r="G504" s="750"/>
      <c r="H504" s="773">
        <v>1990</v>
      </c>
      <c r="I504" s="745">
        <v>1990</v>
      </c>
      <c r="J504" s="745"/>
      <c r="K504" s="745"/>
      <c r="L504" s="746">
        <f t="shared" si="234"/>
        <v>1990</v>
      </c>
      <c r="M504" s="747">
        <f t="shared" si="259"/>
        <v>0</v>
      </c>
      <c r="N504" s="748"/>
    </row>
    <row r="505" spans="1:17" ht="20.25" customHeight="1" thickBot="1">
      <c r="A505" s="803"/>
      <c r="B505" s="806"/>
      <c r="C505" s="809"/>
      <c r="D505" s="812"/>
      <c r="E505" s="685">
        <v>7</v>
      </c>
      <c r="F505" s="735" t="s">
        <v>235</v>
      </c>
      <c r="G505" s="752"/>
      <c r="H505" s="773">
        <v>1990</v>
      </c>
      <c r="I505" s="745">
        <v>1990</v>
      </c>
      <c r="J505" s="753"/>
      <c r="K505" s="753"/>
      <c r="L505" s="754">
        <f t="shared" si="234"/>
        <v>1990</v>
      </c>
      <c r="M505" s="747">
        <f t="shared" si="259"/>
        <v>0</v>
      </c>
      <c r="N505" s="748"/>
    </row>
    <row r="506" spans="1:17" ht="20.25" customHeight="1" thickBot="1">
      <c r="A506" s="804"/>
      <c r="B506" s="807"/>
      <c r="C506" s="810"/>
      <c r="D506" s="813"/>
      <c r="E506" s="716"/>
      <c r="F506" s="717" t="s">
        <v>50</v>
      </c>
      <c r="G506" s="718"/>
      <c r="H506" s="687">
        <f t="shared" ref="H506:K506" si="260">SUM(H499:H505)</f>
        <v>13930</v>
      </c>
      <c r="I506" s="719">
        <f t="shared" si="260"/>
        <v>13340</v>
      </c>
      <c r="J506" s="719">
        <f t="shared" si="260"/>
        <v>590</v>
      </c>
      <c r="K506" s="719">
        <f t="shared" si="260"/>
        <v>0</v>
      </c>
      <c r="L506" s="730">
        <f t="shared" si="234"/>
        <v>13930</v>
      </c>
      <c r="M506" s="686">
        <f t="shared" si="259"/>
        <v>0</v>
      </c>
      <c r="N506" s="755"/>
      <c r="O506" s="741">
        <f t="shared" ref="O506" si="261">+H506</f>
        <v>13930</v>
      </c>
      <c r="P506" s="742">
        <f t="shared" ref="P506" si="262">+L506</f>
        <v>13930</v>
      </c>
      <c r="Q506" s="743">
        <f t="shared" ref="Q506" si="263">+M506</f>
        <v>0</v>
      </c>
    </row>
    <row r="507" spans="1:17" ht="20.25" customHeight="1" thickBot="1">
      <c r="A507" s="790">
        <v>64</v>
      </c>
      <c r="B507" s="793">
        <v>751975869</v>
      </c>
      <c r="C507" s="796">
        <v>1900</v>
      </c>
      <c r="D507" s="799">
        <v>556</v>
      </c>
      <c r="E507" s="683">
        <v>1</v>
      </c>
      <c r="F507" s="735" t="s">
        <v>139</v>
      </c>
      <c r="G507" s="736">
        <v>5056864432</v>
      </c>
      <c r="H507" s="773">
        <v>1900</v>
      </c>
      <c r="I507" s="737"/>
      <c r="J507" s="737"/>
      <c r="K507" s="737"/>
      <c r="L507" s="756">
        <f t="shared" si="234"/>
        <v>0</v>
      </c>
      <c r="M507" s="739">
        <f t="shared" si="259"/>
        <v>1900</v>
      </c>
      <c r="N507" s="740"/>
    </row>
    <row r="508" spans="1:17" ht="20.25" customHeight="1" thickBot="1">
      <c r="A508" s="791"/>
      <c r="B508" s="794"/>
      <c r="C508" s="797"/>
      <c r="D508" s="800"/>
      <c r="E508" s="684">
        <v>2</v>
      </c>
      <c r="F508" s="749" t="s">
        <v>140</v>
      </c>
      <c r="G508" s="736">
        <v>5056864432</v>
      </c>
      <c r="H508" s="773">
        <v>1900</v>
      </c>
      <c r="I508" s="758">
        <v>200</v>
      </c>
      <c r="J508" s="745"/>
      <c r="K508" s="745"/>
      <c r="L508" s="757">
        <f t="shared" si="234"/>
        <v>200</v>
      </c>
      <c r="M508" s="747">
        <f t="shared" si="259"/>
        <v>1700</v>
      </c>
      <c r="N508" s="748"/>
    </row>
    <row r="509" spans="1:17" ht="20.25" customHeight="1" thickBot="1">
      <c r="A509" s="791"/>
      <c r="B509" s="794"/>
      <c r="C509" s="797"/>
      <c r="D509" s="800"/>
      <c r="E509" s="684">
        <v>3</v>
      </c>
      <c r="F509" s="749" t="s">
        <v>236</v>
      </c>
      <c r="G509" s="736">
        <v>5056864432</v>
      </c>
      <c r="H509" s="773">
        <v>1900</v>
      </c>
      <c r="I509" s="758"/>
      <c r="J509" s="745"/>
      <c r="K509" s="745"/>
      <c r="L509" s="757">
        <f t="shared" si="234"/>
        <v>0</v>
      </c>
      <c r="M509" s="747">
        <f t="shared" si="259"/>
        <v>1900</v>
      </c>
      <c r="N509" s="748"/>
    </row>
    <row r="510" spans="1:17" ht="20.25" customHeight="1" thickBot="1">
      <c r="A510" s="791"/>
      <c r="B510" s="794"/>
      <c r="C510" s="797"/>
      <c r="D510" s="800"/>
      <c r="E510" s="684">
        <v>4</v>
      </c>
      <c r="F510" s="749" t="s">
        <v>237</v>
      </c>
      <c r="G510" s="750">
        <v>5053994189</v>
      </c>
      <c r="H510" s="773">
        <v>1900</v>
      </c>
      <c r="I510" s="758"/>
      <c r="J510" s="745"/>
      <c r="K510" s="745"/>
      <c r="L510" s="757">
        <f t="shared" si="234"/>
        <v>0</v>
      </c>
      <c r="M510" s="747">
        <f t="shared" si="259"/>
        <v>1900</v>
      </c>
      <c r="N510" s="748"/>
    </row>
    <row r="511" spans="1:17" ht="20.25" customHeight="1" thickBot="1">
      <c r="A511" s="791"/>
      <c r="B511" s="794"/>
      <c r="C511" s="797"/>
      <c r="D511" s="800"/>
      <c r="E511" s="684">
        <v>5</v>
      </c>
      <c r="F511" s="749" t="s">
        <v>677</v>
      </c>
      <c r="G511" s="750">
        <v>5468028748</v>
      </c>
      <c r="H511" s="773">
        <v>1900</v>
      </c>
      <c r="I511" s="758"/>
      <c r="J511" s="745"/>
      <c r="K511" s="745"/>
      <c r="L511" s="757">
        <f t="shared" si="234"/>
        <v>0</v>
      </c>
      <c r="M511" s="747">
        <f t="shared" si="259"/>
        <v>1900</v>
      </c>
      <c r="N511" s="748"/>
    </row>
    <row r="512" spans="1:17" ht="20.25" customHeight="1" thickBot="1">
      <c r="A512" s="791"/>
      <c r="B512" s="794"/>
      <c r="C512" s="797"/>
      <c r="D512" s="800"/>
      <c r="E512" s="684">
        <v>6</v>
      </c>
      <c r="F512" s="749" t="s">
        <v>134</v>
      </c>
      <c r="G512" s="750">
        <v>5530852462</v>
      </c>
      <c r="H512" s="773">
        <v>1900</v>
      </c>
      <c r="I512" s="758">
        <v>150</v>
      </c>
      <c r="J512" s="745"/>
      <c r="K512" s="745"/>
      <c r="L512" s="757">
        <f t="shared" si="234"/>
        <v>150</v>
      </c>
      <c r="M512" s="747">
        <f t="shared" si="259"/>
        <v>1750</v>
      </c>
      <c r="N512" s="748"/>
    </row>
    <row r="513" spans="1:17" ht="20.25" customHeight="1" thickBot="1">
      <c r="A513" s="791"/>
      <c r="B513" s="794"/>
      <c r="C513" s="797"/>
      <c r="D513" s="800"/>
      <c r="E513" s="685">
        <v>7</v>
      </c>
      <c r="F513" s="749" t="s">
        <v>134</v>
      </c>
      <c r="G513" s="750">
        <v>5530852462</v>
      </c>
      <c r="H513" s="773">
        <v>1900</v>
      </c>
      <c r="I513" s="758"/>
      <c r="J513" s="759"/>
      <c r="K513" s="759"/>
      <c r="L513" s="760">
        <f t="shared" si="234"/>
        <v>0</v>
      </c>
      <c r="M513" s="747">
        <f t="shared" si="259"/>
        <v>1900</v>
      </c>
      <c r="N513" s="748"/>
    </row>
    <row r="514" spans="1:17" ht="20.25" customHeight="1" thickBot="1">
      <c r="A514" s="792"/>
      <c r="B514" s="795"/>
      <c r="C514" s="798"/>
      <c r="D514" s="801"/>
      <c r="E514" s="716"/>
      <c r="F514" s="717" t="s">
        <v>50</v>
      </c>
      <c r="G514" s="718"/>
      <c r="H514" s="687">
        <f t="shared" ref="H514:K514" si="264">SUM(H507:H513)</f>
        <v>13300</v>
      </c>
      <c r="I514" s="719">
        <f t="shared" si="264"/>
        <v>350</v>
      </c>
      <c r="J514" s="719">
        <f t="shared" si="264"/>
        <v>0</v>
      </c>
      <c r="K514" s="719">
        <f t="shared" si="264"/>
        <v>0</v>
      </c>
      <c r="L514" s="730">
        <f t="shared" si="234"/>
        <v>350</v>
      </c>
      <c r="M514" s="686">
        <f t="shared" si="259"/>
        <v>12950</v>
      </c>
      <c r="N514" s="755"/>
      <c r="O514" s="741">
        <f t="shared" ref="O514" si="265">+H514</f>
        <v>13300</v>
      </c>
      <c r="P514" s="742">
        <f t="shared" ref="P514" si="266">+L514</f>
        <v>350</v>
      </c>
      <c r="Q514" s="743">
        <f t="shared" ref="Q514" si="267">+M514</f>
        <v>12950</v>
      </c>
    </row>
    <row r="515" spans="1:17" ht="20.25" customHeight="1" thickBot="1">
      <c r="A515" s="790">
        <v>65</v>
      </c>
      <c r="B515" s="805">
        <v>382038220</v>
      </c>
      <c r="C515" s="808">
        <v>1590</v>
      </c>
      <c r="D515" s="811">
        <v>464</v>
      </c>
      <c r="E515" s="683">
        <v>1</v>
      </c>
      <c r="F515" s="735" t="s">
        <v>555</v>
      </c>
      <c r="G515" s="736">
        <v>5394928620</v>
      </c>
      <c r="H515" s="773">
        <v>1590</v>
      </c>
      <c r="I515" s="737">
        <v>50</v>
      </c>
      <c r="J515" s="737">
        <v>1000</v>
      </c>
      <c r="K515" s="737"/>
      <c r="L515" s="738">
        <f t="shared" si="234"/>
        <v>1050</v>
      </c>
      <c r="M515" s="739">
        <f t="shared" si="259"/>
        <v>540</v>
      </c>
      <c r="N515" s="740"/>
    </row>
    <row r="516" spans="1:17" ht="20.25" customHeight="1" thickBot="1">
      <c r="A516" s="791"/>
      <c r="B516" s="806"/>
      <c r="C516" s="809"/>
      <c r="D516" s="812"/>
      <c r="E516" s="684">
        <v>2</v>
      </c>
      <c r="F516" s="749" t="s">
        <v>556</v>
      </c>
      <c r="G516" s="750">
        <v>5448647676</v>
      </c>
      <c r="H516" s="773">
        <v>1590</v>
      </c>
      <c r="I516" s="745">
        <v>50</v>
      </c>
      <c r="J516" s="745">
        <v>1540</v>
      </c>
      <c r="K516" s="745"/>
      <c r="L516" s="746">
        <f t="shared" si="234"/>
        <v>1590</v>
      </c>
      <c r="M516" s="747">
        <f t="shared" si="259"/>
        <v>0</v>
      </c>
      <c r="N516" s="748"/>
    </row>
    <row r="517" spans="1:17" ht="20.25" customHeight="1" thickBot="1">
      <c r="A517" s="791"/>
      <c r="B517" s="806"/>
      <c r="C517" s="809"/>
      <c r="D517" s="812"/>
      <c r="E517" s="684">
        <v>3</v>
      </c>
      <c r="F517" s="749" t="s">
        <v>129</v>
      </c>
      <c r="G517" s="750">
        <v>5074863392</v>
      </c>
      <c r="H517" s="773">
        <v>1590</v>
      </c>
      <c r="I517" s="745">
        <v>100</v>
      </c>
      <c r="J517" s="745"/>
      <c r="K517" s="745"/>
      <c r="L517" s="746">
        <f t="shared" si="234"/>
        <v>100</v>
      </c>
      <c r="M517" s="747">
        <f t="shared" si="259"/>
        <v>1490</v>
      </c>
      <c r="N517" s="748"/>
    </row>
    <row r="518" spans="1:17" ht="20.25" customHeight="1" thickBot="1">
      <c r="A518" s="791"/>
      <c r="B518" s="806"/>
      <c r="C518" s="809"/>
      <c r="D518" s="812"/>
      <c r="E518" s="684">
        <v>4</v>
      </c>
      <c r="F518" s="749" t="s">
        <v>239</v>
      </c>
      <c r="G518" s="750">
        <v>5058958958</v>
      </c>
      <c r="H518" s="773">
        <v>1590</v>
      </c>
      <c r="I518" s="745">
        <v>100</v>
      </c>
      <c r="J518" s="745"/>
      <c r="K518" s="745"/>
      <c r="L518" s="746">
        <f t="shared" si="234"/>
        <v>100</v>
      </c>
      <c r="M518" s="747">
        <f t="shared" si="259"/>
        <v>1490</v>
      </c>
      <c r="N518" s="748"/>
    </row>
    <row r="519" spans="1:17" ht="20.25" customHeight="1" thickBot="1">
      <c r="A519" s="791"/>
      <c r="B519" s="806"/>
      <c r="C519" s="809"/>
      <c r="D519" s="812"/>
      <c r="E519" s="684">
        <v>5</v>
      </c>
      <c r="F519" s="749" t="s">
        <v>557</v>
      </c>
      <c r="G519" s="750">
        <v>5387873196</v>
      </c>
      <c r="H519" s="773">
        <v>1590</v>
      </c>
      <c r="I519" s="745">
        <v>1500</v>
      </c>
      <c r="J519" s="745"/>
      <c r="K519" s="745"/>
      <c r="L519" s="746">
        <f t="shared" ref="L519:L582" si="268">I519+J519+K519</f>
        <v>1500</v>
      </c>
      <c r="M519" s="747">
        <f t="shared" si="259"/>
        <v>90</v>
      </c>
      <c r="N519" s="748"/>
    </row>
    <row r="520" spans="1:17" ht="20.25" customHeight="1" thickBot="1">
      <c r="A520" s="791"/>
      <c r="B520" s="806"/>
      <c r="C520" s="809"/>
      <c r="D520" s="812"/>
      <c r="E520" s="684">
        <v>6</v>
      </c>
      <c r="F520" s="749" t="s">
        <v>558</v>
      </c>
      <c r="G520" s="750">
        <v>5544289800</v>
      </c>
      <c r="H520" s="773">
        <v>1590</v>
      </c>
      <c r="I520" s="745">
        <v>1590</v>
      </c>
      <c r="J520" s="745"/>
      <c r="K520" s="745"/>
      <c r="L520" s="746">
        <f t="shared" si="268"/>
        <v>1590</v>
      </c>
      <c r="M520" s="747">
        <f t="shared" si="259"/>
        <v>0</v>
      </c>
      <c r="N520" s="748"/>
      <c r="O520" s="741" t="s">
        <v>610</v>
      </c>
    </row>
    <row r="521" spans="1:17" ht="20.25" customHeight="1" thickBot="1">
      <c r="A521" s="791"/>
      <c r="B521" s="806"/>
      <c r="C521" s="809"/>
      <c r="D521" s="812"/>
      <c r="E521" s="685">
        <v>7</v>
      </c>
      <c r="F521" s="751" t="s">
        <v>298</v>
      </c>
      <c r="G521" s="752">
        <v>5334902244</v>
      </c>
      <c r="H521" s="773">
        <v>1590</v>
      </c>
      <c r="I521" s="753">
        <v>200</v>
      </c>
      <c r="J521" s="753">
        <v>100</v>
      </c>
      <c r="K521" s="753"/>
      <c r="L521" s="754">
        <f t="shared" si="268"/>
        <v>300</v>
      </c>
      <c r="M521" s="747">
        <f t="shared" si="259"/>
        <v>1290</v>
      </c>
      <c r="N521" s="748"/>
    </row>
    <row r="522" spans="1:17" ht="20.25" customHeight="1" thickBot="1">
      <c r="A522" s="792"/>
      <c r="B522" s="807"/>
      <c r="C522" s="810"/>
      <c r="D522" s="813"/>
      <c r="E522" s="716"/>
      <c r="F522" s="717" t="s">
        <v>50</v>
      </c>
      <c r="G522" s="718"/>
      <c r="H522" s="687">
        <f t="shared" ref="H522:K522" si="269">SUM(H515:H521)</f>
        <v>11130</v>
      </c>
      <c r="I522" s="719">
        <f t="shared" si="269"/>
        <v>3590</v>
      </c>
      <c r="J522" s="719">
        <f t="shared" si="269"/>
        <v>2640</v>
      </c>
      <c r="K522" s="719">
        <f t="shared" si="269"/>
        <v>0</v>
      </c>
      <c r="L522" s="730">
        <f t="shared" si="268"/>
        <v>6230</v>
      </c>
      <c r="M522" s="686">
        <f t="shared" si="259"/>
        <v>4900</v>
      </c>
      <c r="N522" s="755"/>
      <c r="O522" s="741">
        <f t="shared" ref="O522" si="270">+H522</f>
        <v>11130</v>
      </c>
      <c r="P522" s="742">
        <f t="shared" ref="P522" si="271">+L522</f>
        <v>6230</v>
      </c>
      <c r="Q522" s="743">
        <f t="shared" ref="Q522" si="272">+M522</f>
        <v>4900</v>
      </c>
    </row>
    <row r="523" spans="1:17" ht="20.25" customHeight="1" thickBot="1">
      <c r="A523" s="802">
        <v>66</v>
      </c>
      <c r="B523" s="793">
        <v>741948123</v>
      </c>
      <c r="C523" s="796">
        <v>1670</v>
      </c>
      <c r="D523" s="799">
        <v>418</v>
      </c>
      <c r="E523" s="683">
        <v>1</v>
      </c>
      <c r="F523" s="735" t="s">
        <v>559</v>
      </c>
      <c r="G523" s="736">
        <v>5419452808</v>
      </c>
      <c r="H523" s="773">
        <v>1670</v>
      </c>
      <c r="I523" s="737">
        <v>200</v>
      </c>
      <c r="J523" s="737"/>
      <c r="K523" s="737"/>
      <c r="L523" s="756">
        <f t="shared" si="268"/>
        <v>200</v>
      </c>
      <c r="M523" s="739">
        <f t="shared" si="259"/>
        <v>1470</v>
      </c>
      <c r="N523" s="740"/>
    </row>
    <row r="524" spans="1:17" ht="20.25" customHeight="1" thickBot="1">
      <c r="A524" s="803"/>
      <c r="B524" s="794"/>
      <c r="C524" s="797"/>
      <c r="D524" s="800"/>
      <c r="E524" s="684">
        <v>2</v>
      </c>
      <c r="F524" s="735" t="s">
        <v>560</v>
      </c>
      <c r="G524" s="750">
        <v>5536444530</v>
      </c>
      <c r="H524" s="773">
        <v>1670</v>
      </c>
      <c r="I524" s="758">
        <v>50</v>
      </c>
      <c r="J524" s="745">
        <v>520</v>
      </c>
      <c r="K524" s="745"/>
      <c r="L524" s="757">
        <f t="shared" si="268"/>
        <v>570</v>
      </c>
      <c r="M524" s="747">
        <f t="shared" si="259"/>
        <v>1100</v>
      </c>
      <c r="N524" s="748"/>
    </row>
    <row r="525" spans="1:17" ht="20.25" customHeight="1" thickBot="1">
      <c r="A525" s="803"/>
      <c r="B525" s="794"/>
      <c r="C525" s="797"/>
      <c r="D525" s="800"/>
      <c r="E525" s="684">
        <v>3</v>
      </c>
      <c r="F525" s="735" t="s">
        <v>561</v>
      </c>
      <c r="G525" s="750">
        <v>5339553783</v>
      </c>
      <c r="H525" s="773">
        <v>1670</v>
      </c>
      <c r="I525" s="758">
        <v>100</v>
      </c>
      <c r="J525" s="745">
        <v>1570</v>
      </c>
      <c r="K525" s="745"/>
      <c r="L525" s="757">
        <f t="shared" si="268"/>
        <v>1670</v>
      </c>
      <c r="M525" s="747">
        <f t="shared" si="259"/>
        <v>0</v>
      </c>
      <c r="N525" s="748"/>
    </row>
    <row r="526" spans="1:17" ht="20.25" customHeight="1" thickBot="1">
      <c r="A526" s="803"/>
      <c r="B526" s="794"/>
      <c r="C526" s="797"/>
      <c r="D526" s="800"/>
      <c r="E526" s="684">
        <v>4</v>
      </c>
      <c r="F526" s="735" t="s">
        <v>562</v>
      </c>
      <c r="G526" s="750">
        <v>5339553783</v>
      </c>
      <c r="H526" s="773">
        <v>1670</v>
      </c>
      <c r="I526" s="758">
        <v>100</v>
      </c>
      <c r="J526" s="745">
        <v>1570</v>
      </c>
      <c r="K526" s="745"/>
      <c r="L526" s="757">
        <f t="shared" si="268"/>
        <v>1670</v>
      </c>
      <c r="M526" s="747">
        <f t="shared" si="259"/>
        <v>0</v>
      </c>
      <c r="N526" s="748"/>
      <c r="O526" s="814"/>
      <c r="P526" s="815"/>
    </row>
    <row r="527" spans="1:17" ht="20.25" customHeight="1" thickBot="1">
      <c r="A527" s="803"/>
      <c r="B527" s="794"/>
      <c r="C527" s="797"/>
      <c r="D527" s="800"/>
      <c r="E527" s="684">
        <v>5</v>
      </c>
      <c r="F527" s="735" t="s">
        <v>563</v>
      </c>
      <c r="G527" s="750">
        <v>5052130382</v>
      </c>
      <c r="H527" s="773">
        <v>1670</v>
      </c>
      <c r="I527" s="758">
        <v>50</v>
      </c>
      <c r="J527" s="745">
        <v>1620</v>
      </c>
      <c r="K527" s="745"/>
      <c r="L527" s="757">
        <f t="shared" si="268"/>
        <v>1670</v>
      </c>
      <c r="M527" s="747">
        <f t="shared" si="259"/>
        <v>0</v>
      </c>
      <c r="N527" s="748"/>
    </row>
    <row r="528" spans="1:17" ht="20.25" customHeight="1" thickBot="1">
      <c r="A528" s="803"/>
      <c r="B528" s="794"/>
      <c r="C528" s="797"/>
      <c r="D528" s="800"/>
      <c r="E528" s="684">
        <v>6</v>
      </c>
      <c r="F528" s="735" t="s">
        <v>564</v>
      </c>
      <c r="G528" s="750">
        <v>5052130382</v>
      </c>
      <c r="H528" s="773">
        <v>1670</v>
      </c>
      <c r="I528" s="758">
        <v>50</v>
      </c>
      <c r="J528" s="745">
        <v>1620</v>
      </c>
      <c r="K528" s="745"/>
      <c r="L528" s="757">
        <f t="shared" si="268"/>
        <v>1670</v>
      </c>
      <c r="M528" s="747">
        <f t="shared" si="259"/>
        <v>0</v>
      </c>
      <c r="N528" s="748"/>
    </row>
    <row r="529" spans="1:17" ht="20.25" customHeight="1" thickBot="1">
      <c r="A529" s="803"/>
      <c r="B529" s="794"/>
      <c r="C529" s="797"/>
      <c r="D529" s="800"/>
      <c r="E529" s="685">
        <v>7</v>
      </c>
      <c r="F529" s="735" t="s">
        <v>271</v>
      </c>
      <c r="G529" s="752"/>
      <c r="H529" s="772"/>
      <c r="I529" s="758"/>
      <c r="J529" s="759"/>
      <c r="K529" s="759"/>
      <c r="L529" s="760">
        <f t="shared" si="268"/>
        <v>0</v>
      </c>
      <c r="M529" s="747">
        <f t="shared" si="259"/>
        <v>0</v>
      </c>
      <c r="N529" s="748"/>
    </row>
    <row r="530" spans="1:17" ht="20.25" customHeight="1" thickBot="1">
      <c r="A530" s="804"/>
      <c r="B530" s="795"/>
      <c r="C530" s="798"/>
      <c r="D530" s="801"/>
      <c r="E530" s="716"/>
      <c r="F530" s="717" t="s">
        <v>50</v>
      </c>
      <c r="G530" s="718"/>
      <c r="H530" s="687">
        <f t="shared" ref="H530:K530" si="273">SUM(H523:H529)</f>
        <v>10020</v>
      </c>
      <c r="I530" s="719">
        <f t="shared" si="273"/>
        <v>550</v>
      </c>
      <c r="J530" s="719">
        <f t="shared" si="273"/>
        <v>6900</v>
      </c>
      <c r="K530" s="719">
        <f t="shared" si="273"/>
        <v>0</v>
      </c>
      <c r="L530" s="730">
        <f t="shared" si="268"/>
        <v>7450</v>
      </c>
      <c r="M530" s="686">
        <f t="shared" si="259"/>
        <v>2570</v>
      </c>
      <c r="N530" s="755"/>
      <c r="O530" s="741">
        <f t="shared" ref="O530" si="274">+H530</f>
        <v>10020</v>
      </c>
      <c r="P530" s="742">
        <f t="shared" ref="P530" si="275">+L530</f>
        <v>7450</v>
      </c>
      <c r="Q530" s="743">
        <f t="shared" ref="Q530" si="276">+M530</f>
        <v>2570</v>
      </c>
    </row>
    <row r="531" spans="1:17" ht="20.25" customHeight="1" thickBot="1">
      <c r="A531" s="790">
        <v>67</v>
      </c>
      <c r="B531" s="805">
        <v>253823223</v>
      </c>
      <c r="C531" s="808">
        <v>1815</v>
      </c>
      <c r="D531" s="811">
        <v>454</v>
      </c>
      <c r="E531" s="683">
        <v>1</v>
      </c>
      <c r="F531" s="735" t="s">
        <v>565</v>
      </c>
      <c r="G531" s="736"/>
      <c r="H531" s="773">
        <v>1815</v>
      </c>
      <c r="I531" s="737">
        <v>1800</v>
      </c>
      <c r="J531" s="737"/>
      <c r="K531" s="737"/>
      <c r="L531" s="738">
        <f t="shared" si="268"/>
        <v>1800</v>
      </c>
      <c r="M531" s="739">
        <f t="shared" si="259"/>
        <v>15</v>
      </c>
      <c r="N531" s="740"/>
    </row>
    <row r="532" spans="1:17" ht="20.25" customHeight="1" thickBot="1">
      <c r="A532" s="791"/>
      <c r="B532" s="806"/>
      <c r="C532" s="809"/>
      <c r="D532" s="812"/>
      <c r="E532" s="684">
        <v>2</v>
      </c>
      <c r="F532" s="735" t="s">
        <v>566</v>
      </c>
      <c r="G532" s="750">
        <v>5079361453</v>
      </c>
      <c r="H532" s="773">
        <v>1815</v>
      </c>
      <c r="I532" s="745">
        <v>1800</v>
      </c>
      <c r="J532" s="745"/>
      <c r="K532" s="745"/>
      <c r="L532" s="746">
        <f t="shared" si="268"/>
        <v>1800</v>
      </c>
      <c r="M532" s="747">
        <f t="shared" si="259"/>
        <v>15</v>
      </c>
      <c r="N532" s="748"/>
    </row>
    <row r="533" spans="1:17" ht="20.25" customHeight="1" thickBot="1">
      <c r="A533" s="791"/>
      <c r="B533" s="806"/>
      <c r="C533" s="809"/>
      <c r="D533" s="812"/>
      <c r="E533" s="684">
        <v>3</v>
      </c>
      <c r="F533" s="735" t="s">
        <v>128</v>
      </c>
      <c r="G533" s="750">
        <v>5362452527</v>
      </c>
      <c r="H533" s="773">
        <v>1815</v>
      </c>
      <c r="I533" s="745">
        <v>1000</v>
      </c>
      <c r="J533" s="745"/>
      <c r="K533" s="745"/>
      <c r="L533" s="746">
        <f t="shared" si="268"/>
        <v>1000</v>
      </c>
      <c r="M533" s="747">
        <f t="shared" si="259"/>
        <v>815</v>
      </c>
      <c r="N533" s="748"/>
    </row>
    <row r="534" spans="1:17" ht="20.25" customHeight="1" thickBot="1">
      <c r="A534" s="791"/>
      <c r="B534" s="806"/>
      <c r="C534" s="809"/>
      <c r="D534" s="812"/>
      <c r="E534" s="684">
        <v>4</v>
      </c>
      <c r="F534" s="749" t="s">
        <v>630</v>
      </c>
      <c r="G534" s="750">
        <v>5325165645</v>
      </c>
      <c r="H534" s="773">
        <v>1815</v>
      </c>
      <c r="I534" s="745">
        <v>1815</v>
      </c>
      <c r="J534" s="745"/>
      <c r="K534" s="745"/>
      <c r="L534" s="746">
        <f t="shared" si="268"/>
        <v>1815</v>
      </c>
      <c r="M534" s="747">
        <f t="shared" si="259"/>
        <v>0</v>
      </c>
      <c r="N534" s="748"/>
    </row>
    <row r="535" spans="1:17" ht="20.25" customHeight="1" thickBot="1">
      <c r="A535" s="791"/>
      <c r="B535" s="806"/>
      <c r="C535" s="809"/>
      <c r="D535" s="812"/>
      <c r="E535" s="684">
        <v>5</v>
      </c>
      <c r="F535" s="749" t="s">
        <v>631</v>
      </c>
      <c r="G535" s="750">
        <v>5325165645</v>
      </c>
      <c r="H535" s="773">
        <v>1815</v>
      </c>
      <c r="I535" s="745">
        <v>1815</v>
      </c>
      <c r="J535" s="745"/>
      <c r="K535" s="745"/>
      <c r="L535" s="746">
        <f t="shared" si="268"/>
        <v>1815</v>
      </c>
      <c r="M535" s="747">
        <f t="shared" si="259"/>
        <v>0</v>
      </c>
      <c r="N535" s="748"/>
    </row>
    <row r="536" spans="1:17" ht="20.25" customHeight="1" thickBot="1">
      <c r="A536" s="791"/>
      <c r="B536" s="806"/>
      <c r="C536" s="809"/>
      <c r="D536" s="812"/>
      <c r="E536" s="684">
        <v>6</v>
      </c>
      <c r="F536" s="749" t="s">
        <v>241</v>
      </c>
      <c r="G536" s="750">
        <v>5396644241</v>
      </c>
      <c r="H536" s="773">
        <v>1815</v>
      </c>
      <c r="I536" s="745">
        <v>100</v>
      </c>
      <c r="J536" s="745"/>
      <c r="K536" s="745"/>
      <c r="L536" s="746">
        <f t="shared" si="268"/>
        <v>100</v>
      </c>
      <c r="M536" s="747">
        <f t="shared" si="259"/>
        <v>1715</v>
      </c>
      <c r="N536" s="748"/>
    </row>
    <row r="537" spans="1:17" ht="20.25" customHeight="1" thickBot="1">
      <c r="A537" s="791"/>
      <c r="B537" s="806"/>
      <c r="C537" s="809"/>
      <c r="D537" s="812"/>
      <c r="E537" s="685">
        <v>7</v>
      </c>
      <c r="F537" s="751" t="s">
        <v>271</v>
      </c>
      <c r="G537" s="752"/>
      <c r="H537" s="772"/>
      <c r="I537" s="753"/>
      <c r="J537" s="753"/>
      <c r="K537" s="753"/>
      <c r="L537" s="754">
        <f t="shared" si="268"/>
        <v>0</v>
      </c>
      <c r="M537" s="747">
        <f t="shared" si="259"/>
        <v>0</v>
      </c>
      <c r="N537" s="748"/>
    </row>
    <row r="538" spans="1:17" ht="20.25" customHeight="1" thickBot="1">
      <c r="A538" s="792"/>
      <c r="B538" s="807"/>
      <c r="C538" s="810"/>
      <c r="D538" s="813"/>
      <c r="E538" s="716"/>
      <c r="F538" s="717" t="s">
        <v>50</v>
      </c>
      <c r="G538" s="718"/>
      <c r="H538" s="687">
        <f t="shared" ref="H538:K538" si="277">SUM(H531:H537)</f>
        <v>10890</v>
      </c>
      <c r="I538" s="719">
        <f t="shared" si="277"/>
        <v>8330</v>
      </c>
      <c r="J538" s="719">
        <f t="shared" si="277"/>
        <v>0</v>
      </c>
      <c r="K538" s="719">
        <f t="shared" si="277"/>
        <v>0</v>
      </c>
      <c r="L538" s="730">
        <f t="shared" si="268"/>
        <v>8330</v>
      </c>
      <c r="M538" s="686">
        <f t="shared" si="259"/>
        <v>2560</v>
      </c>
      <c r="N538" s="755"/>
      <c r="O538" s="741">
        <f t="shared" ref="O538" si="278">+H538</f>
        <v>10890</v>
      </c>
      <c r="P538" s="742">
        <f t="shared" ref="P538" si="279">+L538</f>
        <v>8330</v>
      </c>
      <c r="Q538" s="743">
        <f t="shared" ref="Q538" si="280">+M538</f>
        <v>2560</v>
      </c>
    </row>
    <row r="539" spans="1:17" ht="20.25" customHeight="1" thickBot="1">
      <c r="A539" s="790">
        <v>68</v>
      </c>
      <c r="B539" s="793">
        <v>381979248</v>
      </c>
      <c r="C539" s="796">
        <v>1940</v>
      </c>
      <c r="D539" s="799">
        <v>485</v>
      </c>
      <c r="E539" s="683">
        <v>1</v>
      </c>
      <c r="F539" s="735" t="s">
        <v>242</v>
      </c>
      <c r="G539" s="736">
        <v>5358191010</v>
      </c>
      <c r="H539" s="773">
        <v>1940</v>
      </c>
      <c r="I539" s="737">
        <v>350</v>
      </c>
      <c r="J539" s="737">
        <v>1590</v>
      </c>
      <c r="K539" s="737"/>
      <c r="L539" s="756">
        <f t="shared" si="268"/>
        <v>1940</v>
      </c>
      <c r="M539" s="739">
        <f t="shared" si="259"/>
        <v>0</v>
      </c>
      <c r="N539" s="740"/>
    </row>
    <row r="540" spans="1:17" ht="20.25" customHeight="1" thickBot="1">
      <c r="A540" s="791"/>
      <c r="B540" s="794"/>
      <c r="C540" s="797"/>
      <c r="D540" s="800"/>
      <c r="E540" s="684">
        <v>2</v>
      </c>
      <c r="F540" s="749" t="s">
        <v>243</v>
      </c>
      <c r="G540" s="736">
        <v>5358191010</v>
      </c>
      <c r="H540" s="773">
        <v>1940</v>
      </c>
      <c r="I540" s="758"/>
      <c r="J540" s="745"/>
      <c r="K540" s="745"/>
      <c r="L540" s="757">
        <f t="shared" si="268"/>
        <v>0</v>
      </c>
      <c r="M540" s="747">
        <f t="shared" si="259"/>
        <v>1940</v>
      </c>
      <c r="N540" s="748"/>
    </row>
    <row r="541" spans="1:17" ht="20.25" customHeight="1" thickBot="1">
      <c r="A541" s="791"/>
      <c r="B541" s="794"/>
      <c r="C541" s="797"/>
      <c r="D541" s="800"/>
      <c r="E541" s="684">
        <v>3</v>
      </c>
      <c r="F541" s="749" t="s">
        <v>244</v>
      </c>
      <c r="G541" s="736">
        <v>5358191010</v>
      </c>
      <c r="H541" s="773">
        <v>1940</v>
      </c>
      <c r="I541" s="758"/>
      <c r="J541" s="745"/>
      <c r="K541" s="745"/>
      <c r="L541" s="757">
        <f t="shared" si="268"/>
        <v>0</v>
      </c>
      <c r="M541" s="747">
        <f t="shared" si="259"/>
        <v>1940</v>
      </c>
      <c r="N541" s="748"/>
    </row>
    <row r="542" spans="1:17" ht="20.25" customHeight="1" thickBot="1">
      <c r="A542" s="791"/>
      <c r="B542" s="794"/>
      <c r="C542" s="797"/>
      <c r="D542" s="800"/>
      <c r="E542" s="684">
        <v>4</v>
      </c>
      <c r="F542" s="749" t="s">
        <v>245</v>
      </c>
      <c r="G542" s="736">
        <v>5358191010</v>
      </c>
      <c r="H542" s="773">
        <v>1940</v>
      </c>
      <c r="I542" s="758"/>
      <c r="J542" s="745"/>
      <c r="K542" s="745"/>
      <c r="L542" s="757">
        <f t="shared" si="268"/>
        <v>0</v>
      </c>
      <c r="M542" s="747">
        <f t="shared" si="259"/>
        <v>1940</v>
      </c>
      <c r="N542" s="748"/>
    </row>
    <row r="543" spans="1:17" ht="20.25" customHeight="1" thickBot="1">
      <c r="A543" s="791"/>
      <c r="B543" s="794"/>
      <c r="C543" s="797"/>
      <c r="D543" s="800"/>
      <c r="E543" s="684">
        <v>5</v>
      </c>
      <c r="F543" s="749" t="s">
        <v>246</v>
      </c>
      <c r="G543" s="736">
        <v>5358191010</v>
      </c>
      <c r="H543" s="773">
        <v>1940</v>
      </c>
      <c r="I543" s="758">
        <v>1940</v>
      </c>
      <c r="J543" s="745"/>
      <c r="K543" s="745"/>
      <c r="L543" s="757">
        <f t="shared" si="268"/>
        <v>1940</v>
      </c>
      <c r="M543" s="747">
        <f t="shared" si="259"/>
        <v>0</v>
      </c>
      <c r="N543" s="748"/>
    </row>
    <row r="544" spans="1:17" ht="20.25" customHeight="1" thickBot="1">
      <c r="A544" s="791"/>
      <c r="B544" s="794"/>
      <c r="C544" s="797"/>
      <c r="D544" s="800"/>
      <c r="E544" s="684">
        <v>6</v>
      </c>
      <c r="F544" s="749" t="s">
        <v>247</v>
      </c>
      <c r="G544" s="736">
        <v>5358191010</v>
      </c>
      <c r="H544" s="773">
        <v>1940</v>
      </c>
      <c r="I544" s="758"/>
      <c r="J544" s="745"/>
      <c r="K544" s="745"/>
      <c r="L544" s="757">
        <f t="shared" si="268"/>
        <v>0</v>
      </c>
      <c r="M544" s="747">
        <f t="shared" si="259"/>
        <v>1940</v>
      </c>
      <c r="N544" s="748"/>
    </row>
    <row r="545" spans="1:17" ht="20.25" customHeight="1" thickBot="1">
      <c r="A545" s="791"/>
      <c r="B545" s="794"/>
      <c r="C545" s="797"/>
      <c r="D545" s="800"/>
      <c r="E545" s="685"/>
      <c r="F545" s="749" t="s">
        <v>271</v>
      </c>
      <c r="G545" s="736">
        <v>5358191010</v>
      </c>
      <c r="H545" s="772"/>
      <c r="I545" s="758"/>
      <c r="J545" s="759"/>
      <c r="K545" s="759"/>
      <c r="L545" s="760">
        <f t="shared" si="268"/>
        <v>0</v>
      </c>
      <c r="M545" s="747">
        <f t="shared" si="259"/>
        <v>0</v>
      </c>
      <c r="N545" s="748"/>
    </row>
    <row r="546" spans="1:17" ht="20.25" customHeight="1" thickBot="1">
      <c r="A546" s="792"/>
      <c r="B546" s="795"/>
      <c r="C546" s="798"/>
      <c r="D546" s="801"/>
      <c r="E546" s="716"/>
      <c r="F546" s="717" t="s">
        <v>50</v>
      </c>
      <c r="G546" s="718"/>
      <c r="H546" s="687">
        <f t="shared" ref="H546:K546" si="281">SUM(H539:H545)</f>
        <v>11640</v>
      </c>
      <c r="I546" s="719">
        <f t="shared" si="281"/>
        <v>2290</v>
      </c>
      <c r="J546" s="719">
        <f t="shared" si="281"/>
        <v>1590</v>
      </c>
      <c r="K546" s="719">
        <f t="shared" si="281"/>
        <v>0</v>
      </c>
      <c r="L546" s="730">
        <f t="shared" si="268"/>
        <v>3880</v>
      </c>
      <c r="M546" s="686">
        <f t="shared" si="259"/>
        <v>7760</v>
      </c>
      <c r="N546" s="755"/>
      <c r="O546" s="741">
        <f t="shared" ref="O546" si="282">+H546</f>
        <v>11640</v>
      </c>
      <c r="P546" s="742">
        <f t="shared" ref="P546" si="283">+L546</f>
        <v>3880</v>
      </c>
      <c r="Q546" s="743">
        <f t="shared" ref="Q546" si="284">+M546</f>
        <v>7760</v>
      </c>
    </row>
    <row r="547" spans="1:17" ht="20.25" customHeight="1" thickBot="1">
      <c r="A547" s="802">
        <v>69</v>
      </c>
      <c r="B547" s="805">
        <v>381848735</v>
      </c>
      <c r="C547" s="808">
        <v>1840</v>
      </c>
      <c r="D547" s="811">
        <v>537</v>
      </c>
      <c r="E547" s="683">
        <v>1</v>
      </c>
      <c r="F547" s="735" t="s">
        <v>112</v>
      </c>
      <c r="G547" s="736">
        <v>5318826275</v>
      </c>
      <c r="H547" s="773">
        <v>1840</v>
      </c>
      <c r="I547" s="737">
        <v>300</v>
      </c>
      <c r="J547" s="737">
        <v>1540</v>
      </c>
      <c r="K547" s="737"/>
      <c r="L547" s="738">
        <f t="shared" si="268"/>
        <v>1840</v>
      </c>
      <c r="M547" s="739">
        <f t="shared" si="259"/>
        <v>0</v>
      </c>
      <c r="N547" s="740"/>
    </row>
    <row r="548" spans="1:17" ht="20.25" customHeight="1" thickBot="1">
      <c r="A548" s="803"/>
      <c r="B548" s="806"/>
      <c r="C548" s="809"/>
      <c r="D548" s="812"/>
      <c r="E548" s="684">
        <v>2</v>
      </c>
      <c r="F548" s="735" t="s">
        <v>248</v>
      </c>
      <c r="G548" s="736">
        <v>5522241338</v>
      </c>
      <c r="H548" s="773">
        <v>1840</v>
      </c>
      <c r="I548" s="737">
        <v>200</v>
      </c>
      <c r="J548" s="745">
        <v>1640</v>
      </c>
      <c r="K548" s="745"/>
      <c r="L548" s="746">
        <f t="shared" si="268"/>
        <v>1840</v>
      </c>
      <c r="M548" s="747">
        <f t="shared" si="259"/>
        <v>0</v>
      </c>
      <c r="N548" s="748"/>
    </row>
    <row r="549" spans="1:17" ht="20.25" customHeight="1" thickBot="1">
      <c r="A549" s="803"/>
      <c r="B549" s="806"/>
      <c r="C549" s="809"/>
      <c r="D549" s="812"/>
      <c r="E549" s="684">
        <v>3</v>
      </c>
      <c r="F549" s="735" t="s">
        <v>249</v>
      </c>
      <c r="G549" s="736">
        <v>5355522164</v>
      </c>
      <c r="H549" s="773">
        <v>1840</v>
      </c>
      <c r="I549" s="737">
        <v>1840</v>
      </c>
      <c r="J549" s="745"/>
      <c r="K549" s="745"/>
      <c r="L549" s="746">
        <f t="shared" si="268"/>
        <v>1840</v>
      </c>
      <c r="M549" s="747">
        <f t="shared" si="259"/>
        <v>0</v>
      </c>
      <c r="N549" s="748"/>
    </row>
    <row r="550" spans="1:17" ht="20.25" customHeight="1" thickBot="1">
      <c r="A550" s="803"/>
      <c r="B550" s="806"/>
      <c r="C550" s="809"/>
      <c r="D550" s="812"/>
      <c r="E550" s="684">
        <v>4</v>
      </c>
      <c r="F550" s="735" t="s">
        <v>567</v>
      </c>
      <c r="G550" s="736">
        <v>5064495244</v>
      </c>
      <c r="H550" s="773">
        <v>1840</v>
      </c>
      <c r="I550" s="737">
        <v>1840</v>
      </c>
      <c r="J550" s="745"/>
      <c r="K550" s="745"/>
      <c r="L550" s="746">
        <f t="shared" si="268"/>
        <v>1840</v>
      </c>
      <c r="M550" s="747">
        <f t="shared" si="259"/>
        <v>0</v>
      </c>
      <c r="N550" s="748"/>
    </row>
    <row r="551" spans="1:17" ht="20.25" customHeight="1" thickBot="1">
      <c r="A551" s="803"/>
      <c r="B551" s="806"/>
      <c r="C551" s="809"/>
      <c r="D551" s="812"/>
      <c r="E551" s="684">
        <v>5</v>
      </c>
      <c r="F551" s="735" t="s">
        <v>636</v>
      </c>
      <c r="G551" s="736">
        <v>5495491982</v>
      </c>
      <c r="H551" s="773">
        <v>1840</v>
      </c>
      <c r="I551" s="737"/>
      <c r="J551" s="745"/>
      <c r="K551" s="745"/>
      <c r="L551" s="746">
        <f t="shared" si="268"/>
        <v>0</v>
      </c>
      <c r="M551" s="747">
        <f t="shared" si="259"/>
        <v>1840</v>
      </c>
      <c r="N551" s="748"/>
    </row>
    <row r="552" spans="1:17" ht="20.25" customHeight="1" thickBot="1">
      <c r="A552" s="803"/>
      <c r="B552" s="806"/>
      <c r="C552" s="809"/>
      <c r="D552" s="812"/>
      <c r="E552" s="684">
        <v>6</v>
      </c>
      <c r="F552" s="735" t="s">
        <v>251</v>
      </c>
      <c r="G552" s="736">
        <v>5443250113</v>
      </c>
      <c r="H552" s="773">
        <v>1840</v>
      </c>
      <c r="I552" s="737"/>
      <c r="J552" s="745"/>
      <c r="K552" s="745"/>
      <c r="L552" s="746">
        <f t="shared" si="268"/>
        <v>0</v>
      </c>
      <c r="M552" s="747">
        <f t="shared" si="259"/>
        <v>1840</v>
      </c>
      <c r="N552" s="748"/>
    </row>
    <row r="553" spans="1:17" ht="20.25" customHeight="1" thickBot="1">
      <c r="A553" s="803"/>
      <c r="B553" s="806"/>
      <c r="C553" s="809"/>
      <c r="D553" s="812"/>
      <c r="E553" s="685">
        <v>7</v>
      </c>
      <c r="F553" s="735" t="s">
        <v>568</v>
      </c>
      <c r="G553" s="736">
        <v>5385924564</v>
      </c>
      <c r="H553" s="773">
        <v>1840</v>
      </c>
      <c r="I553" s="737">
        <v>1340</v>
      </c>
      <c r="J553" s="753">
        <v>500</v>
      </c>
      <c r="K553" s="753"/>
      <c r="L553" s="754">
        <f t="shared" si="268"/>
        <v>1840</v>
      </c>
      <c r="M553" s="747">
        <f t="shared" si="259"/>
        <v>0</v>
      </c>
      <c r="N553" s="748"/>
    </row>
    <row r="554" spans="1:17" ht="20.25" customHeight="1" thickBot="1">
      <c r="A554" s="804"/>
      <c r="B554" s="807"/>
      <c r="C554" s="810"/>
      <c r="D554" s="813"/>
      <c r="E554" s="716"/>
      <c r="F554" s="717" t="s">
        <v>50</v>
      </c>
      <c r="G554" s="718"/>
      <c r="H554" s="687">
        <f t="shared" ref="H554:K554" si="285">SUM(H547:H553)</f>
        <v>12880</v>
      </c>
      <c r="I554" s="719">
        <f t="shared" si="285"/>
        <v>5520</v>
      </c>
      <c r="J554" s="719">
        <f t="shared" si="285"/>
        <v>3680</v>
      </c>
      <c r="K554" s="719">
        <f t="shared" si="285"/>
        <v>0</v>
      </c>
      <c r="L554" s="730">
        <f t="shared" si="268"/>
        <v>9200</v>
      </c>
      <c r="M554" s="686">
        <f t="shared" si="259"/>
        <v>3680</v>
      </c>
      <c r="N554" s="755"/>
      <c r="O554" s="741">
        <f t="shared" ref="O554" si="286">+H554</f>
        <v>12880</v>
      </c>
      <c r="P554" s="742">
        <f t="shared" ref="P554" si="287">+L554</f>
        <v>9200</v>
      </c>
      <c r="Q554" s="743">
        <f t="shared" ref="Q554" si="288">+M554</f>
        <v>3680</v>
      </c>
    </row>
    <row r="555" spans="1:17" ht="20.25" customHeight="1" thickBot="1">
      <c r="A555" s="790">
        <v>70</v>
      </c>
      <c r="B555" s="793">
        <v>751968006</v>
      </c>
      <c r="C555" s="796">
        <v>2020</v>
      </c>
      <c r="D555" s="799">
        <v>590</v>
      </c>
      <c r="E555" s="683">
        <v>1</v>
      </c>
      <c r="F555" s="735" t="s">
        <v>569</v>
      </c>
      <c r="G555" s="736">
        <v>5532584072</v>
      </c>
      <c r="H555" s="773">
        <v>2020</v>
      </c>
      <c r="I555" s="737"/>
      <c r="J555" s="737"/>
      <c r="K555" s="737"/>
      <c r="L555" s="756">
        <f t="shared" si="268"/>
        <v>0</v>
      </c>
      <c r="M555" s="739">
        <f t="shared" si="259"/>
        <v>2020</v>
      </c>
      <c r="N555" s="740"/>
    </row>
    <row r="556" spans="1:17" ht="20.25" customHeight="1" thickBot="1">
      <c r="A556" s="791"/>
      <c r="B556" s="794"/>
      <c r="C556" s="797"/>
      <c r="D556" s="800"/>
      <c r="E556" s="684">
        <v>2</v>
      </c>
      <c r="F556" s="735" t="s">
        <v>274</v>
      </c>
      <c r="G556" s="750">
        <v>5336437403</v>
      </c>
      <c r="H556" s="773">
        <v>2020</v>
      </c>
      <c r="I556" s="737">
        <v>200</v>
      </c>
      <c r="J556" s="745"/>
      <c r="K556" s="745"/>
      <c r="L556" s="757">
        <f t="shared" si="268"/>
        <v>200</v>
      </c>
      <c r="M556" s="747">
        <f t="shared" si="259"/>
        <v>1820</v>
      </c>
      <c r="N556" s="748"/>
    </row>
    <row r="557" spans="1:17" ht="20.25" customHeight="1" thickBot="1">
      <c r="A557" s="791"/>
      <c r="B557" s="794"/>
      <c r="C557" s="797"/>
      <c r="D557" s="800"/>
      <c r="E557" s="684">
        <v>3</v>
      </c>
      <c r="F557" s="735" t="s">
        <v>275</v>
      </c>
      <c r="G557" s="750">
        <v>5387386126</v>
      </c>
      <c r="H557" s="773">
        <v>2020</v>
      </c>
      <c r="I557" s="737">
        <v>800</v>
      </c>
      <c r="J557" s="745"/>
      <c r="K557" s="745"/>
      <c r="L557" s="757">
        <f t="shared" si="268"/>
        <v>800</v>
      </c>
      <c r="M557" s="747">
        <f t="shared" si="259"/>
        <v>1220</v>
      </c>
      <c r="N557" s="748"/>
    </row>
    <row r="558" spans="1:17" ht="20.25" customHeight="1" thickBot="1">
      <c r="A558" s="791"/>
      <c r="B558" s="794"/>
      <c r="C558" s="797"/>
      <c r="D558" s="800"/>
      <c r="E558" s="684">
        <v>4</v>
      </c>
      <c r="F558" s="735" t="s">
        <v>254</v>
      </c>
      <c r="G558" s="750">
        <v>5427243951</v>
      </c>
      <c r="H558" s="773">
        <v>2020</v>
      </c>
      <c r="I558" s="737">
        <v>100</v>
      </c>
      <c r="J558" s="745">
        <v>900</v>
      </c>
      <c r="K558" s="745">
        <v>1020</v>
      </c>
      <c r="L558" s="757">
        <f t="shared" si="268"/>
        <v>2020</v>
      </c>
      <c r="M558" s="747">
        <f t="shared" si="259"/>
        <v>0</v>
      </c>
      <c r="N558" s="748">
        <v>5462904087</v>
      </c>
    </row>
    <row r="559" spans="1:17" ht="20.25" customHeight="1" thickBot="1">
      <c r="A559" s="791"/>
      <c r="B559" s="794"/>
      <c r="C559" s="797"/>
      <c r="D559" s="800"/>
      <c r="E559" s="684">
        <v>5</v>
      </c>
      <c r="F559" s="735" t="s">
        <v>570</v>
      </c>
      <c r="G559" s="750">
        <v>5427243951</v>
      </c>
      <c r="H559" s="773">
        <v>2020</v>
      </c>
      <c r="I559" s="737"/>
      <c r="J559" s="745"/>
      <c r="K559" s="745"/>
      <c r="L559" s="757">
        <f t="shared" si="268"/>
        <v>0</v>
      </c>
      <c r="M559" s="747">
        <f t="shared" si="259"/>
        <v>2020</v>
      </c>
      <c r="N559" s="748"/>
    </row>
    <row r="560" spans="1:17" ht="20.25" customHeight="1" thickBot="1">
      <c r="A560" s="791"/>
      <c r="B560" s="794"/>
      <c r="C560" s="797"/>
      <c r="D560" s="800"/>
      <c r="E560" s="684">
        <v>6</v>
      </c>
      <c r="F560" s="735" t="s">
        <v>276</v>
      </c>
      <c r="G560" s="750">
        <v>5375685499</v>
      </c>
      <c r="H560" s="773">
        <v>2020</v>
      </c>
      <c r="I560" s="737"/>
      <c r="J560" s="745"/>
      <c r="K560" s="745"/>
      <c r="L560" s="757">
        <f t="shared" si="268"/>
        <v>0</v>
      </c>
      <c r="M560" s="747">
        <f t="shared" si="259"/>
        <v>2020</v>
      </c>
      <c r="N560" s="748"/>
    </row>
    <row r="561" spans="1:17" ht="20.25" customHeight="1" thickBot="1">
      <c r="A561" s="791"/>
      <c r="B561" s="794"/>
      <c r="C561" s="797"/>
      <c r="D561" s="800"/>
      <c r="E561" s="685">
        <v>7</v>
      </c>
      <c r="F561" s="735" t="s">
        <v>277</v>
      </c>
      <c r="G561" s="752">
        <v>5055152277</v>
      </c>
      <c r="H561" s="773">
        <v>2020</v>
      </c>
      <c r="I561" s="737">
        <v>50</v>
      </c>
      <c r="J561" s="759"/>
      <c r="K561" s="759"/>
      <c r="L561" s="760">
        <f t="shared" si="268"/>
        <v>50</v>
      </c>
      <c r="M561" s="747">
        <f t="shared" si="259"/>
        <v>1970</v>
      </c>
      <c r="N561" s="748"/>
    </row>
    <row r="562" spans="1:17" ht="20.25" customHeight="1" thickBot="1">
      <c r="A562" s="792"/>
      <c r="B562" s="795"/>
      <c r="C562" s="798"/>
      <c r="D562" s="801"/>
      <c r="E562" s="716"/>
      <c r="F562" s="717" t="s">
        <v>50</v>
      </c>
      <c r="G562" s="718"/>
      <c r="H562" s="687">
        <f t="shared" ref="H562:K562" si="289">SUM(H555:H561)</f>
        <v>14140</v>
      </c>
      <c r="I562" s="719">
        <f t="shared" si="289"/>
        <v>1150</v>
      </c>
      <c r="J562" s="719">
        <f t="shared" si="289"/>
        <v>900</v>
      </c>
      <c r="K562" s="719">
        <f t="shared" si="289"/>
        <v>1020</v>
      </c>
      <c r="L562" s="730">
        <f t="shared" si="268"/>
        <v>3070</v>
      </c>
      <c r="M562" s="686">
        <f t="shared" si="259"/>
        <v>11070</v>
      </c>
      <c r="N562" s="755"/>
      <c r="O562" s="741">
        <f t="shared" ref="O562" si="290">+H562</f>
        <v>14140</v>
      </c>
      <c r="P562" s="742">
        <f t="shared" ref="P562" si="291">+L562</f>
        <v>3070</v>
      </c>
      <c r="Q562" s="743">
        <f t="shared" ref="Q562" si="292">+M562</f>
        <v>11070</v>
      </c>
    </row>
    <row r="563" spans="1:17" ht="20.25" customHeight="1" thickBot="1">
      <c r="A563" s="790">
        <v>71</v>
      </c>
      <c r="B563" s="805">
        <v>382038215</v>
      </c>
      <c r="C563" s="808">
        <v>1610</v>
      </c>
      <c r="D563" s="811">
        <v>470</v>
      </c>
      <c r="E563" s="683">
        <v>1</v>
      </c>
      <c r="F563" s="735" t="s">
        <v>278</v>
      </c>
      <c r="G563" s="736">
        <v>5337717461</v>
      </c>
      <c r="H563" s="773">
        <v>1610</v>
      </c>
      <c r="I563" s="737"/>
      <c r="J563" s="737"/>
      <c r="K563" s="737"/>
      <c r="L563" s="738">
        <f t="shared" si="268"/>
        <v>0</v>
      </c>
      <c r="M563" s="739">
        <f t="shared" ref="M563:M626" si="293">H563-L563</f>
        <v>1610</v>
      </c>
      <c r="N563" s="740"/>
    </row>
    <row r="564" spans="1:17" ht="20.25" customHeight="1" thickBot="1">
      <c r="A564" s="791"/>
      <c r="B564" s="806"/>
      <c r="C564" s="809"/>
      <c r="D564" s="812"/>
      <c r="E564" s="684">
        <v>2</v>
      </c>
      <c r="F564" s="735" t="s">
        <v>278</v>
      </c>
      <c r="G564" s="736">
        <v>5337717461</v>
      </c>
      <c r="H564" s="773">
        <v>1610</v>
      </c>
      <c r="I564" s="737"/>
      <c r="J564" s="745"/>
      <c r="K564" s="745"/>
      <c r="L564" s="746">
        <f t="shared" si="268"/>
        <v>0</v>
      </c>
      <c r="M564" s="747">
        <f t="shared" si="293"/>
        <v>1610</v>
      </c>
      <c r="N564" s="748"/>
    </row>
    <row r="565" spans="1:17" ht="20.25" customHeight="1" thickBot="1">
      <c r="A565" s="791"/>
      <c r="B565" s="806"/>
      <c r="C565" s="809"/>
      <c r="D565" s="812"/>
      <c r="E565" s="684">
        <v>3</v>
      </c>
      <c r="F565" s="735" t="s">
        <v>253</v>
      </c>
      <c r="G565" s="750">
        <v>5537449694</v>
      </c>
      <c r="H565" s="773">
        <v>1610</v>
      </c>
      <c r="I565" s="737">
        <v>300</v>
      </c>
      <c r="J565" s="745"/>
      <c r="K565" s="745"/>
      <c r="L565" s="746">
        <f t="shared" si="268"/>
        <v>300</v>
      </c>
      <c r="M565" s="747">
        <f t="shared" si="293"/>
        <v>1310</v>
      </c>
      <c r="N565" s="748"/>
    </row>
    <row r="566" spans="1:17" ht="20.25" customHeight="1" thickBot="1">
      <c r="A566" s="791"/>
      <c r="B566" s="806"/>
      <c r="C566" s="809"/>
      <c r="D566" s="812"/>
      <c r="E566" s="684">
        <v>4</v>
      </c>
      <c r="F566" s="735" t="s">
        <v>277</v>
      </c>
      <c r="G566" s="750">
        <v>5055152277</v>
      </c>
      <c r="H566" s="773">
        <v>1610</v>
      </c>
      <c r="I566" s="737">
        <v>750</v>
      </c>
      <c r="J566" s="745"/>
      <c r="K566" s="745"/>
      <c r="L566" s="746">
        <f t="shared" si="268"/>
        <v>750</v>
      </c>
      <c r="M566" s="747">
        <f t="shared" si="293"/>
        <v>860</v>
      </c>
      <c r="N566" s="748"/>
    </row>
    <row r="567" spans="1:17" ht="20.25" customHeight="1" thickBot="1">
      <c r="A567" s="791"/>
      <c r="B567" s="806"/>
      <c r="C567" s="809"/>
      <c r="D567" s="812"/>
      <c r="E567" s="684">
        <v>5</v>
      </c>
      <c r="F567" s="735" t="s">
        <v>578</v>
      </c>
      <c r="G567" s="750">
        <v>5068087576</v>
      </c>
      <c r="H567" s="773">
        <v>1610</v>
      </c>
      <c r="I567" s="737"/>
      <c r="J567" s="745"/>
      <c r="K567" s="745"/>
      <c r="L567" s="746">
        <f t="shared" si="268"/>
        <v>0</v>
      </c>
      <c r="M567" s="747">
        <f t="shared" si="293"/>
        <v>1610</v>
      </c>
      <c r="N567" s="748"/>
    </row>
    <row r="568" spans="1:17" ht="20.25" customHeight="1" thickBot="1">
      <c r="A568" s="791"/>
      <c r="B568" s="806"/>
      <c r="C568" s="809"/>
      <c r="D568" s="812"/>
      <c r="E568" s="684">
        <v>6</v>
      </c>
      <c r="F568" s="735" t="s">
        <v>469</v>
      </c>
      <c r="G568" s="750">
        <v>5327140136</v>
      </c>
      <c r="H568" s="773">
        <v>1610</v>
      </c>
      <c r="I568" s="745">
        <v>500</v>
      </c>
      <c r="J568" s="745"/>
      <c r="K568" s="745"/>
      <c r="L568" s="746">
        <f t="shared" si="268"/>
        <v>500</v>
      </c>
      <c r="M568" s="747">
        <f t="shared" si="293"/>
        <v>1110</v>
      </c>
      <c r="N568" s="748"/>
    </row>
    <row r="569" spans="1:17" ht="20.25" customHeight="1" thickBot="1">
      <c r="A569" s="791"/>
      <c r="B569" s="806"/>
      <c r="C569" s="809"/>
      <c r="D569" s="812"/>
      <c r="E569" s="685">
        <v>7</v>
      </c>
      <c r="F569" s="735" t="s">
        <v>571</v>
      </c>
      <c r="G569" s="752">
        <v>5052371890</v>
      </c>
      <c r="H569" s="773">
        <v>1610</v>
      </c>
      <c r="I569" s="753">
        <v>610</v>
      </c>
      <c r="J569" s="753"/>
      <c r="K569" s="753"/>
      <c r="L569" s="754">
        <f t="shared" si="268"/>
        <v>610</v>
      </c>
      <c r="M569" s="747">
        <f t="shared" si="293"/>
        <v>1000</v>
      </c>
      <c r="N569" s="748"/>
    </row>
    <row r="570" spans="1:17" ht="20.25" customHeight="1" thickBot="1">
      <c r="A570" s="792"/>
      <c r="B570" s="807"/>
      <c r="C570" s="810"/>
      <c r="D570" s="813"/>
      <c r="E570" s="716"/>
      <c r="F570" s="717" t="s">
        <v>50</v>
      </c>
      <c r="G570" s="718"/>
      <c r="H570" s="687">
        <f t="shared" ref="H570:K570" si="294">SUM(H563:H569)</f>
        <v>11270</v>
      </c>
      <c r="I570" s="719">
        <f t="shared" si="294"/>
        <v>2160</v>
      </c>
      <c r="J570" s="719">
        <f t="shared" si="294"/>
        <v>0</v>
      </c>
      <c r="K570" s="719">
        <f t="shared" si="294"/>
        <v>0</v>
      </c>
      <c r="L570" s="730">
        <f t="shared" si="268"/>
        <v>2160</v>
      </c>
      <c r="M570" s="686">
        <f t="shared" si="293"/>
        <v>9110</v>
      </c>
      <c r="N570" s="755"/>
      <c r="O570" s="741">
        <f t="shared" ref="O570" si="295">+H570</f>
        <v>11270</v>
      </c>
      <c r="P570" s="742">
        <f t="shared" ref="P570" si="296">+L570</f>
        <v>2160</v>
      </c>
      <c r="Q570" s="743">
        <f t="shared" ref="Q570" si="297">+M570</f>
        <v>9110</v>
      </c>
    </row>
    <row r="571" spans="1:17" ht="20.25" customHeight="1" thickBot="1">
      <c r="A571" s="802">
        <v>72</v>
      </c>
      <c r="B571" s="793"/>
      <c r="C571" s="796"/>
      <c r="D571" s="799"/>
      <c r="E571" s="683">
        <v>1</v>
      </c>
      <c r="F571" s="782" t="s">
        <v>579</v>
      </c>
      <c r="G571" s="736">
        <v>5365154276</v>
      </c>
      <c r="H571" s="773"/>
      <c r="I571" s="737"/>
      <c r="J571" s="737"/>
      <c r="K571" s="737"/>
      <c r="L571" s="756">
        <f t="shared" si="268"/>
        <v>0</v>
      </c>
      <c r="M571" s="739">
        <f t="shared" si="293"/>
        <v>0</v>
      </c>
      <c r="N571" s="740"/>
    </row>
    <row r="572" spans="1:17" ht="20.25" customHeight="1" thickBot="1">
      <c r="A572" s="803"/>
      <c r="B572" s="794"/>
      <c r="C572" s="797"/>
      <c r="D572" s="800"/>
      <c r="E572" s="684">
        <v>2</v>
      </c>
      <c r="F572" s="783" t="s">
        <v>580</v>
      </c>
      <c r="G572" s="750"/>
      <c r="H572" s="773"/>
      <c r="I572" s="758"/>
      <c r="J572" s="745"/>
      <c r="K572" s="745"/>
      <c r="L572" s="757">
        <f t="shared" si="268"/>
        <v>0</v>
      </c>
      <c r="M572" s="747">
        <f t="shared" si="293"/>
        <v>0</v>
      </c>
      <c r="N572" s="748"/>
    </row>
    <row r="573" spans="1:17" ht="20.25" customHeight="1" thickBot="1">
      <c r="A573" s="803"/>
      <c r="B573" s="794"/>
      <c r="C573" s="797"/>
      <c r="D573" s="800"/>
      <c r="E573" s="684">
        <v>3</v>
      </c>
      <c r="F573" s="783"/>
      <c r="G573" s="750"/>
      <c r="H573" s="773"/>
      <c r="I573" s="763"/>
      <c r="J573" s="745"/>
      <c r="K573" s="745"/>
      <c r="L573" s="757">
        <f t="shared" si="268"/>
        <v>0</v>
      </c>
      <c r="M573" s="747">
        <f t="shared" si="293"/>
        <v>0</v>
      </c>
      <c r="N573" s="748"/>
    </row>
    <row r="574" spans="1:17" ht="20.25" customHeight="1" thickBot="1">
      <c r="A574" s="803"/>
      <c r="B574" s="794"/>
      <c r="C574" s="797"/>
      <c r="D574" s="800"/>
      <c r="E574" s="684">
        <v>4</v>
      </c>
      <c r="F574" s="783"/>
      <c r="G574" s="750"/>
      <c r="H574" s="773"/>
      <c r="I574" s="758"/>
      <c r="J574" s="745"/>
      <c r="K574" s="745"/>
      <c r="L574" s="757">
        <f t="shared" si="268"/>
        <v>0</v>
      </c>
      <c r="M574" s="747">
        <f t="shared" si="293"/>
        <v>0</v>
      </c>
      <c r="N574" s="748"/>
    </row>
    <row r="575" spans="1:17" ht="20.25" customHeight="1" thickBot="1">
      <c r="A575" s="803"/>
      <c r="B575" s="794"/>
      <c r="C575" s="797"/>
      <c r="D575" s="800"/>
      <c r="E575" s="684">
        <v>5</v>
      </c>
      <c r="F575" s="783"/>
      <c r="G575" s="750"/>
      <c r="H575" s="773"/>
      <c r="I575" s="758"/>
      <c r="J575" s="745"/>
      <c r="K575" s="745"/>
      <c r="L575" s="757">
        <f t="shared" si="268"/>
        <v>0</v>
      </c>
      <c r="M575" s="747">
        <f t="shared" si="293"/>
        <v>0</v>
      </c>
      <c r="N575" s="748"/>
    </row>
    <row r="576" spans="1:17" ht="20.25" customHeight="1" thickBot="1">
      <c r="A576" s="803"/>
      <c r="B576" s="794"/>
      <c r="C576" s="797"/>
      <c r="D576" s="800"/>
      <c r="E576" s="684">
        <v>6</v>
      </c>
      <c r="F576" s="783"/>
      <c r="G576" s="750"/>
      <c r="H576" s="773"/>
      <c r="I576" s="758"/>
      <c r="J576" s="745"/>
      <c r="K576" s="745"/>
      <c r="L576" s="757">
        <f t="shared" si="268"/>
        <v>0</v>
      </c>
      <c r="M576" s="747">
        <f t="shared" si="293"/>
        <v>0</v>
      </c>
      <c r="N576" s="748"/>
    </row>
    <row r="577" spans="1:17" ht="20.25" customHeight="1" thickBot="1">
      <c r="A577" s="803"/>
      <c r="B577" s="794"/>
      <c r="C577" s="797"/>
      <c r="D577" s="800"/>
      <c r="E577" s="685">
        <v>7</v>
      </c>
      <c r="F577" s="784"/>
      <c r="G577" s="752"/>
      <c r="H577" s="773"/>
      <c r="I577" s="758"/>
      <c r="J577" s="759"/>
      <c r="K577" s="759"/>
      <c r="L577" s="760">
        <f t="shared" si="268"/>
        <v>0</v>
      </c>
      <c r="M577" s="747">
        <f t="shared" si="293"/>
        <v>0</v>
      </c>
      <c r="N577" s="748"/>
    </row>
    <row r="578" spans="1:17" ht="20.25" customHeight="1" thickBot="1">
      <c r="A578" s="804"/>
      <c r="B578" s="795"/>
      <c r="C578" s="798"/>
      <c r="D578" s="801"/>
      <c r="E578" s="716"/>
      <c r="F578" s="717" t="s">
        <v>50</v>
      </c>
      <c r="G578" s="718"/>
      <c r="H578" s="687">
        <f t="shared" ref="H578:K578" si="298">SUM(H571:H577)</f>
        <v>0</v>
      </c>
      <c r="I578" s="719">
        <f t="shared" si="298"/>
        <v>0</v>
      </c>
      <c r="J578" s="719">
        <f t="shared" si="298"/>
        <v>0</v>
      </c>
      <c r="K578" s="719">
        <f t="shared" si="298"/>
        <v>0</v>
      </c>
      <c r="L578" s="730">
        <f t="shared" si="268"/>
        <v>0</v>
      </c>
      <c r="M578" s="686">
        <f t="shared" si="293"/>
        <v>0</v>
      </c>
      <c r="N578" s="755"/>
      <c r="O578" s="741">
        <f t="shared" ref="O578" si="299">+H578</f>
        <v>0</v>
      </c>
      <c r="P578" s="742">
        <f t="shared" ref="P578" si="300">+L578</f>
        <v>0</v>
      </c>
      <c r="Q578" s="743">
        <f t="shared" ref="Q578" si="301">+M578</f>
        <v>0</v>
      </c>
    </row>
    <row r="579" spans="1:17" ht="20.25" customHeight="1" thickBot="1">
      <c r="A579" s="790">
        <v>73</v>
      </c>
      <c r="B579" s="805">
        <v>253878516</v>
      </c>
      <c r="C579" s="808">
        <v>1980</v>
      </c>
      <c r="D579" s="811">
        <v>580</v>
      </c>
      <c r="E579" s="683">
        <v>1</v>
      </c>
      <c r="F579" s="735" t="s">
        <v>287</v>
      </c>
      <c r="G579" s="736">
        <v>5054956832</v>
      </c>
      <c r="H579" s="773">
        <v>1980</v>
      </c>
      <c r="I579" s="737">
        <v>100</v>
      </c>
      <c r="J579" s="737"/>
      <c r="K579" s="737"/>
      <c r="L579" s="738">
        <f t="shared" si="268"/>
        <v>100</v>
      </c>
      <c r="M579" s="739">
        <f t="shared" si="293"/>
        <v>1880</v>
      </c>
      <c r="N579" s="740"/>
    </row>
    <row r="580" spans="1:17" ht="20.25" customHeight="1" thickBot="1">
      <c r="A580" s="791"/>
      <c r="B580" s="806"/>
      <c r="C580" s="809"/>
      <c r="D580" s="812"/>
      <c r="E580" s="684">
        <v>2</v>
      </c>
      <c r="F580" s="735" t="s">
        <v>287</v>
      </c>
      <c r="G580" s="736"/>
      <c r="H580" s="773">
        <v>1980</v>
      </c>
      <c r="I580" s="737"/>
      <c r="J580" s="745"/>
      <c r="K580" s="745"/>
      <c r="L580" s="746">
        <f t="shared" si="268"/>
        <v>0</v>
      </c>
      <c r="M580" s="747">
        <f t="shared" si="293"/>
        <v>1980</v>
      </c>
      <c r="N580" s="748"/>
    </row>
    <row r="581" spans="1:17" ht="20.25" customHeight="1" thickBot="1">
      <c r="A581" s="791"/>
      <c r="B581" s="806"/>
      <c r="C581" s="809"/>
      <c r="D581" s="812"/>
      <c r="E581" s="684">
        <v>3</v>
      </c>
      <c r="F581" s="735" t="s">
        <v>287</v>
      </c>
      <c r="G581" s="736"/>
      <c r="H581" s="773">
        <v>1980</v>
      </c>
      <c r="I581" s="737"/>
      <c r="J581" s="745"/>
      <c r="K581" s="745"/>
      <c r="L581" s="746">
        <f t="shared" si="268"/>
        <v>0</v>
      </c>
      <c r="M581" s="747">
        <f t="shared" si="293"/>
        <v>1980</v>
      </c>
      <c r="N581" s="748"/>
    </row>
    <row r="582" spans="1:17" ht="20.25" customHeight="1" thickBot="1">
      <c r="A582" s="791"/>
      <c r="B582" s="806"/>
      <c r="C582" s="809"/>
      <c r="D582" s="812"/>
      <c r="E582" s="684">
        <v>4</v>
      </c>
      <c r="F582" s="735" t="s">
        <v>287</v>
      </c>
      <c r="G582" s="750"/>
      <c r="H582" s="773">
        <v>1980</v>
      </c>
      <c r="I582" s="745"/>
      <c r="J582" s="745"/>
      <c r="K582" s="745"/>
      <c r="L582" s="746">
        <f t="shared" si="268"/>
        <v>0</v>
      </c>
      <c r="M582" s="747">
        <f t="shared" si="293"/>
        <v>1980</v>
      </c>
      <c r="N582" s="748"/>
    </row>
    <row r="583" spans="1:17" ht="20.25" customHeight="1" thickBot="1">
      <c r="A583" s="791"/>
      <c r="B583" s="806"/>
      <c r="C583" s="809"/>
      <c r="D583" s="812"/>
      <c r="E583" s="684">
        <v>5</v>
      </c>
      <c r="F583" s="735" t="s">
        <v>287</v>
      </c>
      <c r="G583" s="750"/>
      <c r="H583" s="773">
        <v>1980</v>
      </c>
      <c r="I583" s="745"/>
      <c r="J583" s="767"/>
      <c r="K583" s="745"/>
      <c r="L583" s="746">
        <f t="shared" ref="L583:L646" si="302">I583+J583+K583</f>
        <v>0</v>
      </c>
      <c r="M583" s="747">
        <f t="shared" si="293"/>
        <v>1980</v>
      </c>
      <c r="N583" s="748"/>
    </row>
    <row r="584" spans="1:17" ht="20.25" customHeight="1" thickBot="1">
      <c r="A584" s="791"/>
      <c r="B584" s="806"/>
      <c r="C584" s="809"/>
      <c r="D584" s="812"/>
      <c r="E584" s="684">
        <v>6</v>
      </c>
      <c r="F584" s="735" t="s">
        <v>287</v>
      </c>
      <c r="G584" s="750"/>
      <c r="H584" s="773">
        <v>1980</v>
      </c>
      <c r="I584" s="745"/>
      <c r="J584" s="767"/>
      <c r="K584" s="745"/>
      <c r="L584" s="746">
        <f t="shared" si="302"/>
        <v>0</v>
      </c>
      <c r="M584" s="747">
        <f t="shared" si="293"/>
        <v>1980</v>
      </c>
      <c r="N584" s="748"/>
    </row>
    <row r="585" spans="1:17" ht="20.25" customHeight="1" thickBot="1">
      <c r="A585" s="791"/>
      <c r="B585" s="806"/>
      <c r="C585" s="809"/>
      <c r="D585" s="812"/>
      <c r="E585" s="685">
        <v>7</v>
      </c>
      <c r="F585" s="735" t="s">
        <v>287</v>
      </c>
      <c r="G585" s="752"/>
      <c r="H585" s="773">
        <v>1980</v>
      </c>
      <c r="I585" s="753"/>
      <c r="J585" s="753"/>
      <c r="K585" s="753"/>
      <c r="L585" s="754">
        <f t="shared" si="302"/>
        <v>0</v>
      </c>
      <c r="M585" s="747">
        <f t="shared" si="293"/>
        <v>1980</v>
      </c>
      <c r="N585" s="748"/>
    </row>
    <row r="586" spans="1:17" ht="20.25" customHeight="1" thickBot="1">
      <c r="A586" s="792"/>
      <c r="B586" s="807"/>
      <c r="C586" s="810"/>
      <c r="D586" s="813"/>
      <c r="E586" s="716"/>
      <c r="F586" s="717" t="s">
        <v>50</v>
      </c>
      <c r="G586" s="718"/>
      <c r="H586" s="687">
        <f t="shared" ref="H586:K586" si="303">SUM(H579:H585)</f>
        <v>13860</v>
      </c>
      <c r="I586" s="719">
        <f t="shared" si="303"/>
        <v>100</v>
      </c>
      <c r="J586" s="719">
        <f t="shared" si="303"/>
        <v>0</v>
      </c>
      <c r="K586" s="719">
        <f t="shared" si="303"/>
        <v>0</v>
      </c>
      <c r="L586" s="730">
        <f t="shared" si="302"/>
        <v>100</v>
      </c>
      <c r="M586" s="686">
        <f t="shared" si="293"/>
        <v>13760</v>
      </c>
      <c r="N586" s="755"/>
      <c r="O586" s="741">
        <f t="shared" ref="O586" si="304">+H586</f>
        <v>13860</v>
      </c>
      <c r="P586" s="742">
        <f t="shared" ref="P586" si="305">+L586</f>
        <v>100</v>
      </c>
      <c r="Q586" s="743">
        <f t="shared" ref="Q586" si="306">+M586</f>
        <v>13760</v>
      </c>
    </row>
    <row r="587" spans="1:17" ht="20.25" customHeight="1" thickBot="1">
      <c r="A587" s="790">
        <v>74</v>
      </c>
      <c r="B587" s="793">
        <v>382038204</v>
      </c>
      <c r="C587" s="796">
        <v>1650</v>
      </c>
      <c r="D587" s="799">
        <v>482</v>
      </c>
      <c r="E587" s="683">
        <v>1</v>
      </c>
      <c r="F587" s="735" t="s">
        <v>288</v>
      </c>
      <c r="G587" s="736">
        <v>5052321871</v>
      </c>
      <c r="H587" s="773">
        <v>1650</v>
      </c>
      <c r="I587" s="737">
        <v>2000</v>
      </c>
      <c r="J587" s="737"/>
      <c r="K587" s="737"/>
      <c r="L587" s="756">
        <f t="shared" si="302"/>
        <v>2000</v>
      </c>
      <c r="M587" s="739">
        <f t="shared" si="293"/>
        <v>-350</v>
      </c>
      <c r="N587" s="740"/>
    </row>
    <row r="588" spans="1:17" ht="20.25" customHeight="1" thickBot="1">
      <c r="A588" s="791"/>
      <c r="B588" s="794"/>
      <c r="C588" s="797"/>
      <c r="D588" s="800"/>
      <c r="E588" s="684">
        <v>2</v>
      </c>
      <c r="F588" s="735" t="s">
        <v>288</v>
      </c>
      <c r="G588" s="750"/>
      <c r="H588" s="773">
        <v>1650</v>
      </c>
      <c r="I588" s="758"/>
      <c r="J588" s="745"/>
      <c r="K588" s="745"/>
      <c r="L588" s="757">
        <f t="shared" si="302"/>
        <v>0</v>
      </c>
      <c r="M588" s="747">
        <f t="shared" si="293"/>
        <v>1650</v>
      </c>
      <c r="N588" s="748"/>
    </row>
    <row r="589" spans="1:17" ht="20.25" customHeight="1" thickBot="1">
      <c r="A589" s="791"/>
      <c r="B589" s="794"/>
      <c r="C589" s="797"/>
      <c r="D589" s="800"/>
      <c r="E589" s="684">
        <v>3</v>
      </c>
      <c r="F589" s="735" t="s">
        <v>288</v>
      </c>
      <c r="G589" s="750"/>
      <c r="H589" s="773">
        <v>1650</v>
      </c>
      <c r="I589" s="758"/>
      <c r="J589" s="745"/>
      <c r="K589" s="745"/>
      <c r="L589" s="757">
        <f t="shared" si="302"/>
        <v>0</v>
      </c>
      <c r="M589" s="747">
        <f t="shared" si="293"/>
        <v>1650</v>
      </c>
      <c r="N589" s="748"/>
    </row>
    <row r="590" spans="1:17" ht="20.25" customHeight="1" thickBot="1">
      <c r="A590" s="791"/>
      <c r="B590" s="794"/>
      <c r="C590" s="797"/>
      <c r="D590" s="800"/>
      <c r="E590" s="684">
        <v>4</v>
      </c>
      <c r="F590" s="735" t="s">
        <v>288</v>
      </c>
      <c r="G590" s="750"/>
      <c r="H590" s="773">
        <v>1650</v>
      </c>
      <c r="I590" s="758"/>
      <c r="J590" s="745"/>
      <c r="K590" s="745"/>
      <c r="L590" s="757">
        <f t="shared" si="302"/>
        <v>0</v>
      </c>
      <c r="M590" s="747">
        <f t="shared" si="293"/>
        <v>1650</v>
      </c>
      <c r="N590" s="748"/>
    </row>
    <row r="591" spans="1:17" ht="20.25" customHeight="1" thickBot="1">
      <c r="A591" s="791"/>
      <c r="B591" s="794"/>
      <c r="C591" s="797"/>
      <c r="D591" s="800"/>
      <c r="E591" s="684">
        <v>5</v>
      </c>
      <c r="F591" s="735" t="s">
        <v>288</v>
      </c>
      <c r="G591" s="750"/>
      <c r="H591" s="773">
        <v>1650</v>
      </c>
      <c r="I591" s="758"/>
      <c r="J591" s="745"/>
      <c r="K591" s="745"/>
      <c r="L591" s="757">
        <f t="shared" si="302"/>
        <v>0</v>
      </c>
      <c r="M591" s="747">
        <f t="shared" si="293"/>
        <v>1650</v>
      </c>
      <c r="N591" s="748"/>
    </row>
    <row r="592" spans="1:17" ht="20.25" customHeight="1" thickBot="1">
      <c r="A592" s="791"/>
      <c r="B592" s="794"/>
      <c r="C592" s="797"/>
      <c r="D592" s="800"/>
      <c r="E592" s="684">
        <v>6</v>
      </c>
      <c r="F592" s="749" t="s">
        <v>259</v>
      </c>
      <c r="G592" s="750">
        <v>5362180481</v>
      </c>
      <c r="H592" s="773">
        <v>1650</v>
      </c>
      <c r="I592" s="758">
        <v>250</v>
      </c>
      <c r="J592" s="745">
        <v>1400</v>
      </c>
      <c r="K592" s="745"/>
      <c r="L592" s="757">
        <f t="shared" si="302"/>
        <v>1650</v>
      </c>
      <c r="M592" s="747">
        <f t="shared" si="293"/>
        <v>0</v>
      </c>
      <c r="N592" s="748"/>
    </row>
    <row r="593" spans="1:17" ht="20.25" customHeight="1" thickBot="1">
      <c r="A593" s="791"/>
      <c r="B593" s="794"/>
      <c r="C593" s="797"/>
      <c r="D593" s="800"/>
      <c r="E593" s="685">
        <v>7</v>
      </c>
      <c r="F593" s="751" t="s">
        <v>581</v>
      </c>
      <c r="G593" s="752"/>
      <c r="H593" s="773">
        <v>1650</v>
      </c>
      <c r="I593" s="758"/>
      <c r="J593" s="759"/>
      <c r="K593" s="759"/>
      <c r="L593" s="760">
        <f t="shared" si="302"/>
        <v>0</v>
      </c>
      <c r="M593" s="747">
        <f t="shared" si="293"/>
        <v>1650</v>
      </c>
      <c r="N593" s="748"/>
    </row>
    <row r="594" spans="1:17" ht="20.25" customHeight="1" thickBot="1">
      <c r="A594" s="792"/>
      <c r="B594" s="795"/>
      <c r="C594" s="798"/>
      <c r="D594" s="801"/>
      <c r="E594" s="716"/>
      <c r="F594" s="717" t="s">
        <v>50</v>
      </c>
      <c r="G594" s="718"/>
      <c r="H594" s="687">
        <f t="shared" ref="H594:K594" si="307">SUM(H587:H593)</f>
        <v>11550</v>
      </c>
      <c r="I594" s="719">
        <f t="shared" si="307"/>
        <v>2250</v>
      </c>
      <c r="J594" s="719">
        <f t="shared" si="307"/>
        <v>1400</v>
      </c>
      <c r="K594" s="719">
        <f t="shared" si="307"/>
        <v>0</v>
      </c>
      <c r="L594" s="730">
        <f t="shared" si="302"/>
        <v>3650</v>
      </c>
      <c r="M594" s="686">
        <f t="shared" si="293"/>
        <v>7900</v>
      </c>
      <c r="N594" s="755"/>
      <c r="O594" s="741">
        <f t="shared" ref="O594" si="308">+H594</f>
        <v>11550</v>
      </c>
      <c r="P594" s="742">
        <f t="shared" ref="P594" si="309">+L594</f>
        <v>3650</v>
      </c>
      <c r="Q594" s="743">
        <f t="shared" ref="Q594" si="310">+M594</f>
        <v>7900</v>
      </c>
    </row>
    <row r="595" spans="1:17" ht="20.25" customHeight="1" thickBot="1">
      <c r="A595" s="802">
        <v>75</v>
      </c>
      <c r="B595" s="805">
        <v>582132310</v>
      </c>
      <c r="C595" s="808">
        <v>1670</v>
      </c>
      <c r="D595" s="811">
        <v>488</v>
      </c>
      <c r="E595" s="683">
        <v>1</v>
      </c>
      <c r="F595" s="735" t="s">
        <v>255</v>
      </c>
      <c r="G595" s="736">
        <v>5067400638</v>
      </c>
      <c r="H595" s="773">
        <v>1670</v>
      </c>
      <c r="I595" s="737">
        <v>100</v>
      </c>
      <c r="J595" s="737"/>
      <c r="K595" s="737"/>
      <c r="L595" s="738">
        <f t="shared" si="302"/>
        <v>100</v>
      </c>
      <c r="M595" s="739">
        <f t="shared" si="293"/>
        <v>1570</v>
      </c>
      <c r="N595" s="740"/>
    </row>
    <row r="596" spans="1:17" ht="20.25" customHeight="1" thickBot="1">
      <c r="A596" s="803"/>
      <c r="B596" s="806"/>
      <c r="C596" s="809"/>
      <c r="D596" s="812"/>
      <c r="E596" s="684">
        <v>2</v>
      </c>
      <c r="F596" s="735" t="s">
        <v>255</v>
      </c>
      <c r="G596" s="736">
        <v>5067400638</v>
      </c>
      <c r="H596" s="773">
        <v>1670</v>
      </c>
      <c r="I596" s="745"/>
      <c r="J596" s="745"/>
      <c r="K596" s="745"/>
      <c r="L596" s="746">
        <f t="shared" si="302"/>
        <v>0</v>
      </c>
      <c r="M596" s="747">
        <f t="shared" si="293"/>
        <v>1670</v>
      </c>
      <c r="N596" s="748"/>
    </row>
    <row r="597" spans="1:17" ht="20.25" customHeight="1" thickBot="1">
      <c r="A597" s="803"/>
      <c r="B597" s="806"/>
      <c r="C597" s="809"/>
      <c r="D597" s="812"/>
      <c r="E597" s="684">
        <v>3</v>
      </c>
      <c r="F597" s="749" t="s">
        <v>289</v>
      </c>
      <c r="G597" s="736">
        <v>5067400638</v>
      </c>
      <c r="H597" s="773">
        <v>1670</v>
      </c>
      <c r="I597" s="745"/>
      <c r="J597" s="745"/>
      <c r="K597" s="745"/>
      <c r="L597" s="746">
        <f t="shared" si="302"/>
        <v>0</v>
      </c>
      <c r="M597" s="747">
        <f t="shared" si="293"/>
        <v>1670</v>
      </c>
      <c r="N597" s="748"/>
    </row>
    <row r="598" spans="1:17" ht="20.25" customHeight="1" thickBot="1">
      <c r="A598" s="803"/>
      <c r="B598" s="806"/>
      <c r="C598" s="809"/>
      <c r="D598" s="812"/>
      <c r="E598" s="684">
        <v>4</v>
      </c>
      <c r="F598" s="749" t="s">
        <v>257</v>
      </c>
      <c r="G598" s="750">
        <v>5355441406</v>
      </c>
      <c r="H598" s="773">
        <v>1670</v>
      </c>
      <c r="I598" s="745">
        <v>100</v>
      </c>
      <c r="J598" s="745"/>
      <c r="K598" s="745"/>
      <c r="L598" s="746">
        <f t="shared" si="302"/>
        <v>100</v>
      </c>
      <c r="M598" s="747">
        <f t="shared" si="293"/>
        <v>1570</v>
      </c>
      <c r="N598" s="748"/>
    </row>
    <row r="599" spans="1:17" ht="20.25" customHeight="1" thickBot="1">
      <c r="A599" s="803"/>
      <c r="B599" s="806"/>
      <c r="C599" s="809"/>
      <c r="D599" s="812"/>
      <c r="E599" s="684">
        <v>5</v>
      </c>
      <c r="F599" s="749" t="s">
        <v>471</v>
      </c>
      <c r="G599" s="750">
        <v>5366370912</v>
      </c>
      <c r="H599" s="773">
        <v>1670</v>
      </c>
      <c r="I599" s="745"/>
      <c r="J599" s="745"/>
      <c r="K599" s="745"/>
      <c r="L599" s="746">
        <f t="shared" si="302"/>
        <v>0</v>
      </c>
      <c r="M599" s="747">
        <f t="shared" si="293"/>
        <v>1670</v>
      </c>
      <c r="N599" s="748"/>
    </row>
    <row r="600" spans="1:17" ht="20.25" customHeight="1" thickBot="1">
      <c r="A600" s="803"/>
      <c r="B600" s="806"/>
      <c r="C600" s="809"/>
      <c r="D600" s="812"/>
      <c r="E600" s="684">
        <v>6</v>
      </c>
      <c r="F600" s="762" t="s">
        <v>291</v>
      </c>
      <c r="G600" s="750">
        <v>5326977612</v>
      </c>
      <c r="H600" s="773">
        <v>1670</v>
      </c>
      <c r="I600" s="745">
        <v>200</v>
      </c>
      <c r="J600" s="745">
        <v>1470</v>
      </c>
      <c r="K600" s="745"/>
      <c r="L600" s="746">
        <f t="shared" si="302"/>
        <v>1670</v>
      </c>
      <c r="M600" s="747">
        <f t="shared" si="293"/>
        <v>0</v>
      </c>
      <c r="N600" s="748"/>
    </row>
    <row r="601" spans="1:17" ht="20.25" customHeight="1" thickBot="1">
      <c r="A601" s="803"/>
      <c r="B601" s="806"/>
      <c r="C601" s="809"/>
      <c r="D601" s="812"/>
      <c r="E601" s="685">
        <v>7</v>
      </c>
      <c r="F601" s="765" t="s">
        <v>292</v>
      </c>
      <c r="G601" s="752">
        <v>5324472638</v>
      </c>
      <c r="H601" s="773">
        <v>1670</v>
      </c>
      <c r="I601" s="753">
        <v>200</v>
      </c>
      <c r="J601" s="753">
        <v>0</v>
      </c>
      <c r="K601" s="753"/>
      <c r="L601" s="754">
        <f t="shared" si="302"/>
        <v>200</v>
      </c>
      <c r="M601" s="747">
        <f t="shared" si="293"/>
        <v>1470</v>
      </c>
      <c r="N601" s="748"/>
    </row>
    <row r="602" spans="1:17" ht="20.25" customHeight="1" thickBot="1">
      <c r="A602" s="804"/>
      <c r="B602" s="807"/>
      <c r="C602" s="810"/>
      <c r="D602" s="813"/>
      <c r="E602" s="716"/>
      <c r="F602" s="717" t="s">
        <v>50</v>
      </c>
      <c r="G602" s="718"/>
      <c r="H602" s="687">
        <f t="shared" ref="H602:K602" si="311">SUM(H595:H601)</f>
        <v>11690</v>
      </c>
      <c r="I602" s="719">
        <f t="shared" si="311"/>
        <v>600</v>
      </c>
      <c r="J602" s="719">
        <f t="shared" si="311"/>
        <v>1470</v>
      </c>
      <c r="K602" s="719">
        <f t="shared" si="311"/>
        <v>0</v>
      </c>
      <c r="L602" s="730">
        <f t="shared" si="302"/>
        <v>2070</v>
      </c>
      <c r="M602" s="686">
        <f t="shared" si="293"/>
        <v>9620</v>
      </c>
      <c r="N602" s="755"/>
      <c r="O602" s="741">
        <f t="shared" ref="O602" si="312">+H602</f>
        <v>11690</v>
      </c>
      <c r="P602" s="742">
        <f t="shared" ref="P602" si="313">+L602</f>
        <v>2070</v>
      </c>
      <c r="Q602" s="743">
        <f t="shared" ref="Q602" si="314">+M602</f>
        <v>9620</v>
      </c>
    </row>
    <row r="603" spans="1:17" ht="20.25" customHeight="1" thickBot="1">
      <c r="A603" s="790">
        <v>76</v>
      </c>
      <c r="B603" s="793">
        <v>751982325</v>
      </c>
      <c r="C603" s="796">
        <v>1925</v>
      </c>
      <c r="D603" s="799">
        <v>481</v>
      </c>
      <c r="E603" s="683">
        <v>1</v>
      </c>
      <c r="F603" s="761" t="s">
        <v>472</v>
      </c>
      <c r="G603" s="736">
        <v>5070840384</v>
      </c>
      <c r="H603" s="773">
        <v>1925</v>
      </c>
      <c r="I603" s="737">
        <v>100</v>
      </c>
      <c r="J603" s="737"/>
      <c r="K603" s="737"/>
      <c r="L603" s="756">
        <f t="shared" si="302"/>
        <v>100</v>
      </c>
      <c r="M603" s="739">
        <f t="shared" si="293"/>
        <v>1825</v>
      </c>
      <c r="N603" s="740"/>
    </row>
    <row r="604" spans="1:17" ht="20.25" customHeight="1" thickBot="1">
      <c r="A604" s="791"/>
      <c r="B604" s="794"/>
      <c r="C604" s="797"/>
      <c r="D604" s="800"/>
      <c r="E604" s="684">
        <v>2</v>
      </c>
      <c r="F604" s="749" t="s">
        <v>257</v>
      </c>
      <c r="G604" s="750">
        <v>5355441406</v>
      </c>
      <c r="H604" s="773">
        <v>1925</v>
      </c>
      <c r="I604" s="758"/>
      <c r="J604" s="745"/>
      <c r="K604" s="745"/>
      <c r="L604" s="757">
        <f t="shared" si="302"/>
        <v>0</v>
      </c>
      <c r="M604" s="747">
        <f t="shared" si="293"/>
        <v>1925</v>
      </c>
      <c r="N604" s="748"/>
    </row>
    <row r="605" spans="1:17" ht="20.25" customHeight="1" thickBot="1">
      <c r="A605" s="791"/>
      <c r="B605" s="794"/>
      <c r="C605" s="797"/>
      <c r="D605" s="800"/>
      <c r="E605" s="684">
        <v>3</v>
      </c>
      <c r="F605" s="749" t="s">
        <v>293</v>
      </c>
      <c r="G605" s="750">
        <v>5384312887</v>
      </c>
      <c r="H605" s="773">
        <v>1925</v>
      </c>
      <c r="I605" s="758">
        <v>50</v>
      </c>
      <c r="J605" s="745"/>
      <c r="K605" s="745"/>
      <c r="L605" s="757">
        <f t="shared" si="302"/>
        <v>50</v>
      </c>
      <c r="M605" s="747">
        <f t="shared" si="293"/>
        <v>1875</v>
      </c>
      <c r="N605" s="748"/>
    </row>
    <row r="606" spans="1:17" ht="20.25" customHeight="1" thickBot="1">
      <c r="A606" s="791"/>
      <c r="B606" s="794"/>
      <c r="C606" s="797"/>
      <c r="D606" s="800"/>
      <c r="E606" s="684">
        <v>4</v>
      </c>
      <c r="F606" s="749" t="s">
        <v>294</v>
      </c>
      <c r="G606" s="750">
        <v>5334836593</v>
      </c>
      <c r="H606" s="773">
        <v>1925</v>
      </c>
      <c r="I606" s="758">
        <v>100</v>
      </c>
      <c r="J606" s="745"/>
      <c r="K606" s="745"/>
      <c r="L606" s="757">
        <f t="shared" si="302"/>
        <v>100</v>
      </c>
      <c r="M606" s="747">
        <f t="shared" si="293"/>
        <v>1825</v>
      </c>
      <c r="N606" s="748"/>
    </row>
    <row r="607" spans="1:17" ht="20.25" customHeight="1" thickBot="1">
      <c r="A607" s="791"/>
      <c r="B607" s="794"/>
      <c r="C607" s="797"/>
      <c r="D607" s="800"/>
      <c r="E607" s="684">
        <v>5</v>
      </c>
      <c r="F607" s="751" t="s">
        <v>295</v>
      </c>
      <c r="G607" s="752">
        <v>5452123495</v>
      </c>
      <c r="H607" s="773">
        <v>1925</v>
      </c>
      <c r="I607" s="758">
        <v>100</v>
      </c>
      <c r="J607" s="745">
        <v>1825</v>
      </c>
      <c r="K607" s="745"/>
      <c r="L607" s="757">
        <f t="shared" si="302"/>
        <v>1925</v>
      </c>
      <c r="M607" s="747">
        <f t="shared" si="293"/>
        <v>0</v>
      </c>
      <c r="N607" s="748"/>
    </row>
    <row r="608" spans="1:17" ht="20.25" customHeight="1">
      <c r="A608" s="791"/>
      <c r="B608" s="794"/>
      <c r="C608" s="797"/>
      <c r="D608" s="800"/>
      <c r="E608" s="684">
        <v>6</v>
      </c>
      <c r="F608" s="749" t="s">
        <v>405</v>
      </c>
      <c r="G608" s="750">
        <v>5308779429</v>
      </c>
      <c r="H608" s="773">
        <v>1925</v>
      </c>
      <c r="I608" s="758"/>
      <c r="J608" s="745"/>
      <c r="K608" s="745"/>
      <c r="L608" s="757">
        <f t="shared" si="302"/>
        <v>0</v>
      </c>
      <c r="M608" s="747">
        <f t="shared" si="293"/>
        <v>1925</v>
      </c>
      <c r="N608" s="748"/>
    </row>
    <row r="609" spans="1:17" ht="20.25" customHeight="1" thickBot="1">
      <c r="A609" s="791"/>
      <c r="B609" s="794"/>
      <c r="C609" s="797"/>
      <c r="D609" s="800"/>
      <c r="E609" s="685">
        <v>7</v>
      </c>
      <c r="F609" s="751" t="s">
        <v>271</v>
      </c>
      <c r="G609" s="752"/>
      <c r="H609" s="763"/>
      <c r="I609" s="758"/>
      <c r="J609" s="759"/>
      <c r="K609" s="759"/>
      <c r="L609" s="760">
        <f t="shared" si="302"/>
        <v>0</v>
      </c>
      <c r="M609" s="747">
        <f t="shared" si="293"/>
        <v>0</v>
      </c>
      <c r="N609" s="748"/>
    </row>
    <row r="610" spans="1:17" ht="20.25" customHeight="1" thickBot="1">
      <c r="A610" s="792"/>
      <c r="B610" s="795"/>
      <c r="C610" s="798"/>
      <c r="D610" s="801"/>
      <c r="E610" s="716"/>
      <c r="F610" s="717" t="s">
        <v>50</v>
      </c>
      <c r="G610" s="718"/>
      <c r="H610" s="687">
        <f t="shared" ref="H610:K610" si="315">SUM(H603:H609)</f>
        <v>11550</v>
      </c>
      <c r="I610" s="719">
        <f t="shared" si="315"/>
        <v>350</v>
      </c>
      <c r="J610" s="719">
        <f t="shared" si="315"/>
        <v>1825</v>
      </c>
      <c r="K610" s="719">
        <f t="shared" si="315"/>
        <v>0</v>
      </c>
      <c r="L610" s="730">
        <f t="shared" si="302"/>
        <v>2175</v>
      </c>
      <c r="M610" s="686">
        <f t="shared" si="293"/>
        <v>9375</v>
      </c>
      <c r="N610" s="755"/>
      <c r="O610" s="741">
        <f t="shared" ref="O610" si="316">+H610</f>
        <v>11550</v>
      </c>
      <c r="P610" s="742">
        <f t="shared" ref="P610" si="317">+L610</f>
        <v>2175</v>
      </c>
      <c r="Q610" s="743">
        <f t="shared" ref="Q610" si="318">+M610</f>
        <v>9375</v>
      </c>
    </row>
    <row r="611" spans="1:17" ht="20.25" customHeight="1" thickBot="1">
      <c r="A611" s="790">
        <v>77</v>
      </c>
      <c r="B611" s="805">
        <v>781749736</v>
      </c>
      <c r="C611" s="808">
        <v>1690</v>
      </c>
      <c r="D611" s="811">
        <v>493</v>
      </c>
      <c r="E611" s="683">
        <v>1</v>
      </c>
      <c r="F611" s="749" t="s">
        <v>605</v>
      </c>
      <c r="G611" s="736">
        <v>5398435286</v>
      </c>
      <c r="H611" s="773">
        <v>1690</v>
      </c>
      <c r="I611" s="737">
        <v>100</v>
      </c>
      <c r="J611" s="737"/>
      <c r="K611" s="737"/>
      <c r="L611" s="738">
        <f t="shared" si="302"/>
        <v>100</v>
      </c>
      <c r="M611" s="739">
        <f t="shared" si="293"/>
        <v>1590</v>
      </c>
      <c r="N611" s="740"/>
    </row>
    <row r="612" spans="1:17" ht="20.25" customHeight="1" thickBot="1">
      <c r="A612" s="791"/>
      <c r="B612" s="806"/>
      <c r="C612" s="809"/>
      <c r="D612" s="812"/>
      <c r="E612" s="684">
        <v>2</v>
      </c>
      <c r="F612" s="749" t="s">
        <v>260</v>
      </c>
      <c r="G612" s="750">
        <v>5362996810</v>
      </c>
      <c r="H612" s="773">
        <v>1690</v>
      </c>
      <c r="I612" s="745">
        <v>50</v>
      </c>
      <c r="J612" s="745">
        <v>1640</v>
      </c>
      <c r="K612" s="745"/>
      <c r="L612" s="746">
        <f t="shared" si="302"/>
        <v>1690</v>
      </c>
      <c r="M612" s="747">
        <f t="shared" si="293"/>
        <v>0</v>
      </c>
      <c r="N612" s="748"/>
    </row>
    <row r="613" spans="1:17" ht="20.25" customHeight="1" thickBot="1">
      <c r="A613" s="791"/>
      <c r="B613" s="806"/>
      <c r="C613" s="809"/>
      <c r="D613" s="812"/>
      <c r="E613" s="684">
        <v>3</v>
      </c>
      <c r="F613" s="749" t="s">
        <v>296</v>
      </c>
      <c r="G613" s="750">
        <v>5362996810</v>
      </c>
      <c r="H613" s="773">
        <v>1690</v>
      </c>
      <c r="I613" s="745"/>
      <c r="J613" s="745"/>
      <c r="K613" s="745"/>
      <c r="L613" s="746">
        <f t="shared" si="302"/>
        <v>0</v>
      </c>
      <c r="M613" s="747">
        <f t="shared" si="293"/>
        <v>1690</v>
      </c>
      <c r="N613" s="748"/>
    </row>
    <row r="614" spans="1:17" ht="20.25" customHeight="1" thickBot="1">
      <c r="A614" s="791"/>
      <c r="B614" s="806"/>
      <c r="C614" s="809"/>
      <c r="D614" s="812"/>
      <c r="E614" s="684">
        <v>4</v>
      </c>
      <c r="F614" s="749" t="s">
        <v>661</v>
      </c>
      <c r="G614" s="750">
        <v>5356873318</v>
      </c>
      <c r="H614" s="773">
        <v>1690</v>
      </c>
      <c r="I614" s="745">
        <v>1690</v>
      </c>
      <c r="J614" s="745"/>
      <c r="K614" s="745"/>
      <c r="L614" s="746">
        <f t="shared" si="302"/>
        <v>1690</v>
      </c>
      <c r="M614" s="747">
        <f t="shared" si="293"/>
        <v>0</v>
      </c>
      <c r="N614" s="748"/>
    </row>
    <row r="615" spans="1:17" ht="20.25" customHeight="1" thickBot="1">
      <c r="A615" s="791"/>
      <c r="B615" s="806"/>
      <c r="C615" s="809"/>
      <c r="D615" s="812"/>
      <c r="E615" s="684">
        <v>5</v>
      </c>
      <c r="F615" s="749" t="s">
        <v>691</v>
      </c>
      <c r="G615" s="750">
        <v>5530446471</v>
      </c>
      <c r="H615" s="773">
        <v>1690</v>
      </c>
      <c r="I615" s="745">
        <v>100</v>
      </c>
      <c r="J615" s="745"/>
      <c r="K615" s="745"/>
      <c r="L615" s="746">
        <f t="shared" si="302"/>
        <v>100</v>
      </c>
      <c r="M615" s="747">
        <f t="shared" si="293"/>
        <v>1590</v>
      </c>
      <c r="N615" s="748"/>
    </row>
    <row r="616" spans="1:17" ht="20.25" customHeight="1" thickBot="1">
      <c r="A616" s="791"/>
      <c r="B616" s="806"/>
      <c r="C616" s="809"/>
      <c r="D616" s="812"/>
      <c r="E616" s="684">
        <v>6</v>
      </c>
      <c r="F616" s="749" t="s">
        <v>261</v>
      </c>
      <c r="G616" s="750">
        <v>5367845121</v>
      </c>
      <c r="H616" s="773">
        <v>1690</v>
      </c>
      <c r="I616" s="745">
        <v>200</v>
      </c>
      <c r="J616" s="745"/>
      <c r="K616" s="745"/>
      <c r="L616" s="746">
        <f t="shared" si="302"/>
        <v>200</v>
      </c>
      <c r="M616" s="747">
        <f t="shared" si="293"/>
        <v>1490</v>
      </c>
      <c r="N616" s="748"/>
    </row>
    <row r="617" spans="1:17" ht="20.25" customHeight="1" thickBot="1">
      <c r="A617" s="791"/>
      <c r="B617" s="806"/>
      <c r="C617" s="809"/>
      <c r="D617" s="812"/>
      <c r="E617" s="685">
        <v>7</v>
      </c>
      <c r="F617" s="749" t="s">
        <v>582</v>
      </c>
      <c r="G617" s="752">
        <v>5395534379</v>
      </c>
      <c r="H617" s="773">
        <v>1690</v>
      </c>
      <c r="I617" s="753"/>
      <c r="J617" s="753"/>
      <c r="K617" s="753"/>
      <c r="L617" s="754">
        <f t="shared" si="302"/>
        <v>0</v>
      </c>
      <c r="M617" s="747">
        <f t="shared" si="293"/>
        <v>1690</v>
      </c>
      <c r="N617" s="748"/>
    </row>
    <row r="618" spans="1:17" ht="20.25" customHeight="1" thickBot="1">
      <c r="A618" s="792"/>
      <c r="B618" s="807"/>
      <c r="C618" s="810"/>
      <c r="D618" s="813"/>
      <c r="E618" s="716"/>
      <c r="F618" s="717" t="s">
        <v>50</v>
      </c>
      <c r="G618" s="718"/>
      <c r="H618" s="687">
        <f t="shared" ref="H618:K618" si="319">SUM(H611:H617)</f>
        <v>11830</v>
      </c>
      <c r="I618" s="719">
        <f t="shared" si="319"/>
        <v>2140</v>
      </c>
      <c r="J618" s="719">
        <f t="shared" si="319"/>
        <v>1640</v>
      </c>
      <c r="K618" s="719">
        <f t="shared" si="319"/>
        <v>0</v>
      </c>
      <c r="L618" s="730">
        <f t="shared" si="302"/>
        <v>3780</v>
      </c>
      <c r="M618" s="686">
        <f t="shared" si="293"/>
        <v>8050</v>
      </c>
      <c r="N618" s="755"/>
      <c r="O618" s="741">
        <f t="shared" ref="O618" si="320">+H618</f>
        <v>11830</v>
      </c>
      <c r="P618" s="742">
        <f t="shared" ref="P618" si="321">+L618</f>
        <v>3780</v>
      </c>
      <c r="Q618" s="743">
        <f t="shared" ref="Q618" si="322">+M618</f>
        <v>8050</v>
      </c>
    </row>
    <row r="619" spans="1:17" ht="20.25" customHeight="1" thickBot="1">
      <c r="A619" s="802">
        <v>78</v>
      </c>
      <c r="B619" s="793">
        <v>253668482</v>
      </c>
      <c r="C619" s="796">
        <v>1960</v>
      </c>
      <c r="D619" s="799">
        <v>571</v>
      </c>
      <c r="E619" s="683">
        <v>1</v>
      </c>
      <c r="F619" s="735" t="s">
        <v>299</v>
      </c>
      <c r="G619" s="750">
        <v>5359730334</v>
      </c>
      <c r="H619" s="773">
        <v>1960</v>
      </c>
      <c r="I619" s="737">
        <v>1960</v>
      </c>
      <c r="J619" s="737"/>
      <c r="K619" s="737"/>
      <c r="L619" s="756">
        <f t="shared" si="302"/>
        <v>1960</v>
      </c>
      <c r="M619" s="739">
        <f t="shared" si="293"/>
        <v>0</v>
      </c>
      <c r="N619" s="740"/>
    </row>
    <row r="620" spans="1:17" ht="20.25" customHeight="1" thickBot="1">
      <c r="A620" s="803"/>
      <c r="B620" s="794"/>
      <c r="C620" s="797"/>
      <c r="D620" s="800"/>
      <c r="E620" s="684">
        <v>2</v>
      </c>
      <c r="F620" s="735" t="s">
        <v>300</v>
      </c>
      <c r="G620" s="750">
        <v>5359730334</v>
      </c>
      <c r="H620" s="773">
        <v>1960</v>
      </c>
      <c r="I620" s="758">
        <v>1960</v>
      </c>
      <c r="J620" s="745"/>
      <c r="K620" s="745"/>
      <c r="L620" s="757">
        <f t="shared" si="302"/>
        <v>1960</v>
      </c>
      <c r="M620" s="747">
        <f t="shared" si="293"/>
        <v>0</v>
      </c>
      <c r="N620" s="748"/>
    </row>
    <row r="621" spans="1:17" ht="20.25" customHeight="1" thickBot="1">
      <c r="A621" s="803"/>
      <c r="B621" s="794"/>
      <c r="C621" s="797"/>
      <c r="D621" s="800"/>
      <c r="E621" s="684">
        <v>3</v>
      </c>
      <c r="F621" s="735" t="s">
        <v>583</v>
      </c>
      <c r="G621" s="750">
        <v>5432223357</v>
      </c>
      <c r="H621" s="773">
        <v>1960</v>
      </c>
      <c r="I621" s="758"/>
      <c r="J621" s="745"/>
      <c r="K621" s="745"/>
      <c r="L621" s="757">
        <f t="shared" si="302"/>
        <v>0</v>
      </c>
      <c r="M621" s="747">
        <f t="shared" si="293"/>
        <v>1960</v>
      </c>
      <c r="N621" s="748"/>
    </row>
    <row r="622" spans="1:17" ht="20.25" customHeight="1" thickBot="1">
      <c r="A622" s="803"/>
      <c r="B622" s="794"/>
      <c r="C622" s="797"/>
      <c r="D622" s="800"/>
      <c r="E622" s="684">
        <v>4</v>
      </c>
      <c r="F622" s="735" t="s">
        <v>584</v>
      </c>
      <c r="G622" s="750">
        <v>5326670927</v>
      </c>
      <c r="H622" s="773">
        <v>1960</v>
      </c>
      <c r="I622" s="758">
        <v>1960</v>
      </c>
      <c r="J622" s="745"/>
      <c r="K622" s="745"/>
      <c r="L622" s="757">
        <f t="shared" si="302"/>
        <v>1960</v>
      </c>
      <c r="M622" s="747">
        <f t="shared" si="293"/>
        <v>0</v>
      </c>
      <c r="N622" s="748"/>
    </row>
    <row r="623" spans="1:17" ht="20.25" customHeight="1" thickBot="1">
      <c r="A623" s="803"/>
      <c r="B623" s="794"/>
      <c r="C623" s="797"/>
      <c r="D623" s="800"/>
      <c r="E623" s="684">
        <v>5</v>
      </c>
      <c r="F623" s="735" t="s">
        <v>302</v>
      </c>
      <c r="G623" s="750">
        <v>5422050038</v>
      </c>
      <c r="H623" s="773">
        <v>1960</v>
      </c>
      <c r="I623" s="758">
        <v>300</v>
      </c>
      <c r="J623" s="745">
        <v>1660</v>
      </c>
      <c r="K623" s="745"/>
      <c r="L623" s="757">
        <f t="shared" si="302"/>
        <v>1960</v>
      </c>
      <c r="M623" s="747">
        <f t="shared" si="293"/>
        <v>0</v>
      </c>
      <c r="N623" s="748"/>
    </row>
    <row r="624" spans="1:17" ht="20.25" customHeight="1" thickBot="1">
      <c r="A624" s="803"/>
      <c r="B624" s="794"/>
      <c r="C624" s="797"/>
      <c r="D624" s="800"/>
      <c r="E624" s="684">
        <v>6</v>
      </c>
      <c r="F624" s="735" t="s">
        <v>303</v>
      </c>
      <c r="G624" s="750">
        <v>5359730334</v>
      </c>
      <c r="H624" s="773">
        <v>1960</v>
      </c>
      <c r="I624" s="758">
        <v>500</v>
      </c>
      <c r="J624" s="745">
        <v>1460</v>
      </c>
      <c r="K624" s="745"/>
      <c r="L624" s="757">
        <f t="shared" si="302"/>
        <v>1960</v>
      </c>
      <c r="M624" s="747">
        <f t="shared" si="293"/>
        <v>0</v>
      </c>
      <c r="N624" s="748"/>
    </row>
    <row r="625" spans="1:17" ht="20.25" customHeight="1" thickBot="1">
      <c r="A625" s="803"/>
      <c r="B625" s="794"/>
      <c r="C625" s="797"/>
      <c r="D625" s="800"/>
      <c r="E625" s="685">
        <v>7</v>
      </c>
      <c r="F625" s="735" t="s">
        <v>304</v>
      </c>
      <c r="G625" s="750">
        <v>5359730334</v>
      </c>
      <c r="H625" s="773">
        <v>1960</v>
      </c>
      <c r="I625" s="758">
        <v>300</v>
      </c>
      <c r="J625" s="759">
        <v>1660</v>
      </c>
      <c r="K625" s="759"/>
      <c r="L625" s="760">
        <f t="shared" si="302"/>
        <v>1960</v>
      </c>
      <c r="M625" s="747">
        <f t="shared" si="293"/>
        <v>0</v>
      </c>
      <c r="N625" s="748"/>
    </row>
    <row r="626" spans="1:17" ht="20.25" customHeight="1" thickBot="1">
      <c r="A626" s="804"/>
      <c r="B626" s="795"/>
      <c r="C626" s="798"/>
      <c r="D626" s="801"/>
      <c r="E626" s="716"/>
      <c r="F626" s="717" t="s">
        <v>50</v>
      </c>
      <c r="G626" s="718"/>
      <c r="H626" s="687">
        <f t="shared" ref="H626:K626" si="323">SUM(H619:H625)</f>
        <v>13720</v>
      </c>
      <c r="I626" s="719">
        <f t="shared" si="323"/>
        <v>6980</v>
      </c>
      <c r="J626" s="719">
        <f t="shared" si="323"/>
        <v>4780</v>
      </c>
      <c r="K626" s="719">
        <f t="shared" si="323"/>
        <v>0</v>
      </c>
      <c r="L626" s="730">
        <f t="shared" si="302"/>
        <v>11760</v>
      </c>
      <c r="M626" s="686">
        <f t="shared" si="293"/>
        <v>1960</v>
      </c>
      <c r="N626" s="755"/>
      <c r="O626" s="741">
        <f t="shared" ref="O626" si="324">+H626</f>
        <v>13720</v>
      </c>
      <c r="P626" s="742">
        <f t="shared" ref="P626" si="325">+L626</f>
        <v>11760</v>
      </c>
      <c r="Q626" s="743">
        <f t="shared" ref="Q626" si="326">+M626</f>
        <v>1960</v>
      </c>
    </row>
    <row r="627" spans="1:17" ht="20.25" customHeight="1" thickBot="1">
      <c r="A627" s="790">
        <v>79</v>
      </c>
      <c r="B627" s="805">
        <v>41668189</v>
      </c>
      <c r="C627" s="808">
        <v>1905</v>
      </c>
      <c r="D627" s="811">
        <v>556</v>
      </c>
      <c r="E627" s="683">
        <v>1</v>
      </c>
      <c r="F627" s="735" t="s">
        <v>305</v>
      </c>
      <c r="G627" s="736">
        <v>5333437118</v>
      </c>
      <c r="H627" s="773">
        <v>1905</v>
      </c>
      <c r="I627" s="737">
        <v>100</v>
      </c>
      <c r="J627" s="737">
        <v>1805</v>
      </c>
      <c r="K627" s="737"/>
      <c r="L627" s="738">
        <f t="shared" si="302"/>
        <v>1905</v>
      </c>
      <c r="M627" s="739">
        <f t="shared" ref="M627:M690" si="327">H627-L627</f>
        <v>0</v>
      </c>
      <c r="N627" s="740"/>
    </row>
    <row r="628" spans="1:17" ht="20.25" customHeight="1" thickBot="1">
      <c r="A628" s="791"/>
      <c r="B628" s="806"/>
      <c r="C628" s="809"/>
      <c r="D628" s="812"/>
      <c r="E628" s="684">
        <v>2</v>
      </c>
      <c r="F628" s="749" t="s">
        <v>306</v>
      </c>
      <c r="G628" s="750">
        <v>5383856074</v>
      </c>
      <c r="H628" s="773">
        <v>1905</v>
      </c>
      <c r="I628" s="745">
        <v>100</v>
      </c>
      <c r="J628" s="745">
        <v>1805</v>
      </c>
      <c r="K628" s="745"/>
      <c r="L628" s="746">
        <f t="shared" si="302"/>
        <v>1905</v>
      </c>
      <c r="M628" s="747">
        <f t="shared" si="327"/>
        <v>0</v>
      </c>
      <c r="N628" s="748"/>
    </row>
    <row r="629" spans="1:17" ht="20.25" customHeight="1" thickBot="1">
      <c r="A629" s="791"/>
      <c r="B629" s="806"/>
      <c r="C629" s="809"/>
      <c r="D629" s="812"/>
      <c r="E629" s="684">
        <v>3</v>
      </c>
      <c r="F629" s="749" t="s">
        <v>263</v>
      </c>
      <c r="G629" s="750">
        <v>5358910170</v>
      </c>
      <c r="H629" s="773">
        <v>1905</v>
      </c>
      <c r="I629" s="745">
        <v>100</v>
      </c>
      <c r="J629" s="745">
        <v>1710</v>
      </c>
      <c r="K629" s="745"/>
      <c r="L629" s="746">
        <f t="shared" si="302"/>
        <v>1810</v>
      </c>
      <c r="M629" s="747">
        <f t="shared" si="327"/>
        <v>95</v>
      </c>
      <c r="N629" s="748"/>
    </row>
    <row r="630" spans="1:17" ht="20.25" customHeight="1" thickBot="1">
      <c r="A630" s="791"/>
      <c r="B630" s="806"/>
      <c r="C630" s="809"/>
      <c r="D630" s="812"/>
      <c r="E630" s="684">
        <v>4</v>
      </c>
      <c r="F630" s="749" t="s">
        <v>307</v>
      </c>
      <c r="G630" s="750">
        <v>5358910170</v>
      </c>
      <c r="H630" s="773">
        <v>1905</v>
      </c>
      <c r="I630" s="745"/>
      <c r="J630" s="745"/>
      <c r="K630" s="745"/>
      <c r="L630" s="746">
        <f t="shared" si="302"/>
        <v>0</v>
      </c>
      <c r="M630" s="747">
        <f t="shared" si="327"/>
        <v>1905</v>
      </c>
      <c r="N630" s="748"/>
    </row>
    <row r="631" spans="1:17" ht="20.25" customHeight="1" thickBot="1">
      <c r="A631" s="791"/>
      <c r="B631" s="806"/>
      <c r="C631" s="809"/>
      <c r="D631" s="812"/>
      <c r="E631" s="684">
        <v>5</v>
      </c>
      <c r="F631" s="762" t="s">
        <v>474</v>
      </c>
      <c r="G631" s="750">
        <v>5326077037</v>
      </c>
      <c r="H631" s="773">
        <v>1905</v>
      </c>
      <c r="I631" s="745">
        <v>100</v>
      </c>
      <c r="J631" s="745">
        <v>1805</v>
      </c>
      <c r="K631" s="745"/>
      <c r="L631" s="746">
        <f t="shared" si="302"/>
        <v>1905</v>
      </c>
      <c r="M631" s="747">
        <f t="shared" si="327"/>
        <v>0</v>
      </c>
      <c r="N631" s="748"/>
    </row>
    <row r="632" spans="1:17" ht="20.25" customHeight="1" thickBot="1">
      <c r="A632" s="791"/>
      <c r="B632" s="806"/>
      <c r="C632" s="809"/>
      <c r="D632" s="812"/>
      <c r="E632" s="684">
        <v>6</v>
      </c>
      <c r="F632" s="762" t="s">
        <v>475</v>
      </c>
      <c r="G632" s="750">
        <v>5326077037</v>
      </c>
      <c r="H632" s="773">
        <v>1905</v>
      </c>
      <c r="I632" s="745">
        <v>100</v>
      </c>
      <c r="J632" s="745">
        <v>1805</v>
      </c>
      <c r="K632" s="745"/>
      <c r="L632" s="746">
        <f t="shared" si="302"/>
        <v>1905</v>
      </c>
      <c r="M632" s="747">
        <f t="shared" si="327"/>
        <v>0</v>
      </c>
      <c r="N632" s="748"/>
    </row>
    <row r="633" spans="1:17" ht="20.25" customHeight="1" thickBot="1">
      <c r="A633" s="791"/>
      <c r="B633" s="806"/>
      <c r="C633" s="809"/>
      <c r="D633" s="812"/>
      <c r="E633" s="685">
        <v>7</v>
      </c>
      <c r="F633" s="762" t="s">
        <v>476</v>
      </c>
      <c r="G633" s="752">
        <v>5305260385</v>
      </c>
      <c r="H633" s="773">
        <v>1905</v>
      </c>
      <c r="I633" s="753">
        <v>50</v>
      </c>
      <c r="J633" s="753">
        <v>1855</v>
      </c>
      <c r="K633" s="753"/>
      <c r="L633" s="754">
        <f t="shared" si="302"/>
        <v>1905</v>
      </c>
      <c r="M633" s="747">
        <f t="shared" si="327"/>
        <v>0</v>
      </c>
      <c r="N633" s="748"/>
    </row>
    <row r="634" spans="1:17" ht="20.25" customHeight="1" thickBot="1">
      <c r="A634" s="792"/>
      <c r="B634" s="807"/>
      <c r="C634" s="810"/>
      <c r="D634" s="813"/>
      <c r="E634" s="716"/>
      <c r="F634" s="717" t="s">
        <v>50</v>
      </c>
      <c r="G634" s="718"/>
      <c r="H634" s="687">
        <f t="shared" ref="H634:K634" si="328">SUM(H627:H633)</f>
        <v>13335</v>
      </c>
      <c r="I634" s="719">
        <f t="shared" si="328"/>
        <v>550</v>
      </c>
      <c r="J634" s="719">
        <f t="shared" si="328"/>
        <v>10785</v>
      </c>
      <c r="K634" s="719">
        <f t="shared" si="328"/>
        <v>0</v>
      </c>
      <c r="L634" s="730">
        <f t="shared" si="302"/>
        <v>11335</v>
      </c>
      <c r="M634" s="686">
        <f t="shared" si="327"/>
        <v>2000</v>
      </c>
      <c r="N634" s="755"/>
      <c r="O634" s="741">
        <f t="shared" ref="O634" si="329">+H634</f>
        <v>13335</v>
      </c>
      <c r="P634" s="742">
        <f t="shared" ref="P634" si="330">+L634</f>
        <v>11335</v>
      </c>
      <c r="Q634" s="743">
        <f t="shared" ref="Q634" si="331">+M634</f>
        <v>2000</v>
      </c>
    </row>
    <row r="635" spans="1:17" ht="20.25" customHeight="1" thickBot="1">
      <c r="A635" s="790">
        <v>80</v>
      </c>
      <c r="B635" s="793">
        <v>363096015</v>
      </c>
      <c r="C635" s="796">
        <v>2070</v>
      </c>
      <c r="D635" s="799">
        <v>603</v>
      </c>
      <c r="E635" s="683">
        <v>1</v>
      </c>
      <c r="F635" s="735" t="s">
        <v>308</v>
      </c>
      <c r="G635" s="736">
        <v>5367689080</v>
      </c>
      <c r="H635" s="773">
        <v>2070</v>
      </c>
      <c r="I635" s="737">
        <v>200</v>
      </c>
      <c r="J635" s="737">
        <v>1870</v>
      </c>
      <c r="K635" s="737"/>
      <c r="L635" s="756">
        <f t="shared" si="302"/>
        <v>2070</v>
      </c>
      <c r="M635" s="739">
        <f t="shared" si="327"/>
        <v>0</v>
      </c>
      <c r="N635" s="740"/>
    </row>
    <row r="636" spans="1:17" ht="20.25" customHeight="1" thickBot="1">
      <c r="A636" s="791"/>
      <c r="B636" s="794"/>
      <c r="C636" s="797"/>
      <c r="D636" s="800"/>
      <c r="E636" s="684">
        <v>2</v>
      </c>
      <c r="F636" s="735" t="s">
        <v>585</v>
      </c>
      <c r="G636" s="750">
        <v>3524312126</v>
      </c>
      <c r="H636" s="773">
        <v>2070</v>
      </c>
      <c r="I636" s="758">
        <v>200</v>
      </c>
      <c r="J636" s="745">
        <v>1870</v>
      </c>
      <c r="K636" s="745"/>
      <c r="L636" s="757">
        <f t="shared" si="302"/>
        <v>2070</v>
      </c>
      <c r="M636" s="747">
        <f t="shared" si="327"/>
        <v>0</v>
      </c>
      <c r="N636" s="748"/>
    </row>
    <row r="637" spans="1:17" ht="20.25" customHeight="1" thickBot="1">
      <c r="A637" s="791"/>
      <c r="B637" s="794"/>
      <c r="C637" s="797"/>
      <c r="D637" s="800"/>
      <c r="E637" s="684">
        <v>3</v>
      </c>
      <c r="F637" s="735" t="s">
        <v>264</v>
      </c>
      <c r="G637" s="750">
        <v>5365019921</v>
      </c>
      <c r="H637" s="773">
        <v>2070</v>
      </c>
      <c r="I637" s="758">
        <v>100</v>
      </c>
      <c r="J637" s="745"/>
      <c r="K637" s="745"/>
      <c r="L637" s="757">
        <f t="shared" si="302"/>
        <v>100</v>
      </c>
      <c r="M637" s="747">
        <f t="shared" si="327"/>
        <v>1970</v>
      </c>
      <c r="N637" s="748"/>
    </row>
    <row r="638" spans="1:17" ht="20.25" customHeight="1" thickBot="1">
      <c r="A638" s="791"/>
      <c r="B638" s="794"/>
      <c r="C638" s="797"/>
      <c r="D638" s="800"/>
      <c r="E638" s="684">
        <v>4</v>
      </c>
      <c r="F638" s="749" t="s">
        <v>265</v>
      </c>
      <c r="G638" s="750">
        <v>5053181788</v>
      </c>
      <c r="H638" s="773">
        <v>2070</v>
      </c>
      <c r="I638" s="758">
        <v>100</v>
      </c>
      <c r="J638" s="745"/>
      <c r="K638" s="745"/>
      <c r="L638" s="757">
        <f t="shared" si="302"/>
        <v>100</v>
      </c>
      <c r="M638" s="747">
        <f t="shared" si="327"/>
        <v>1970</v>
      </c>
      <c r="N638" s="748"/>
    </row>
    <row r="639" spans="1:17" ht="20.25" customHeight="1" thickBot="1">
      <c r="A639" s="791"/>
      <c r="B639" s="794"/>
      <c r="C639" s="797"/>
      <c r="D639" s="800"/>
      <c r="E639" s="684">
        <v>5</v>
      </c>
      <c r="F639" s="749" t="s">
        <v>309</v>
      </c>
      <c r="G639" s="750">
        <v>5053181788</v>
      </c>
      <c r="H639" s="773">
        <v>2070</v>
      </c>
      <c r="I639" s="758"/>
      <c r="J639" s="745"/>
      <c r="K639" s="745"/>
      <c r="L639" s="757">
        <f t="shared" si="302"/>
        <v>0</v>
      </c>
      <c r="M639" s="747">
        <f t="shared" si="327"/>
        <v>2070</v>
      </c>
      <c r="N639" s="748"/>
    </row>
    <row r="640" spans="1:17" ht="20.25" customHeight="1" thickBot="1">
      <c r="A640" s="791"/>
      <c r="B640" s="794"/>
      <c r="C640" s="797"/>
      <c r="D640" s="800"/>
      <c r="E640" s="684">
        <v>6</v>
      </c>
      <c r="F640" s="749" t="s">
        <v>310</v>
      </c>
      <c r="G640" s="750">
        <v>5368440850</v>
      </c>
      <c r="H640" s="773">
        <v>2070</v>
      </c>
      <c r="I640" s="758"/>
      <c r="J640" s="745"/>
      <c r="K640" s="745"/>
      <c r="L640" s="757">
        <f t="shared" si="302"/>
        <v>0</v>
      </c>
      <c r="M640" s="747">
        <f t="shared" si="327"/>
        <v>2070</v>
      </c>
      <c r="N640" s="748"/>
    </row>
    <row r="641" spans="1:17" ht="20.25" customHeight="1" thickBot="1">
      <c r="A641" s="791"/>
      <c r="B641" s="794"/>
      <c r="C641" s="797"/>
      <c r="D641" s="800"/>
      <c r="E641" s="685">
        <v>7</v>
      </c>
      <c r="F641" s="749" t="s">
        <v>311</v>
      </c>
      <c r="G641" s="752">
        <v>5372982798</v>
      </c>
      <c r="H641" s="773">
        <v>2070</v>
      </c>
      <c r="I641" s="758">
        <v>100</v>
      </c>
      <c r="J641" s="759">
        <v>500</v>
      </c>
      <c r="K641" s="759"/>
      <c r="L641" s="760">
        <f t="shared" si="302"/>
        <v>600</v>
      </c>
      <c r="M641" s="747">
        <f t="shared" si="327"/>
        <v>1470</v>
      </c>
      <c r="N641" s="748"/>
    </row>
    <row r="642" spans="1:17" ht="20.25" customHeight="1" thickBot="1">
      <c r="A642" s="792"/>
      <c r="B642" s="795"/>
      <c r="C642" s="798"/>
      <c r="D642" s="801"/>
      <c r="E642" s="716"/>
      <c r="F642" s="717" t="s">
        <v>50</v>
      </c>
      <c r="G642" s="718"/>
      <c r="H642" s="687">
        <f t="shared" ref="H642:K642" si="332">SUM(H635:H641)</f>
        <v>14490</v>
      </c>
      <c r="I642" s="719">
        <f t="shared" si="332"/>
        <v>700</v>
      </c>
      <c r="J642" s="719">
        <f t="shared" si="332"/>
        <v>4240</v>
      </c>
      <c r="K642" s="719">
        <f t="shared" si="332"/>
        <v>0</v>
      </c>
      <c r="L642" s="730">
        <f t="shared" si="302"/>
        <v>4940</v>
      </c>
      <c r="M642" s="686">
        <f t="shared" si="327"/>
        <v>9550</v>
      </c>
      <c r="N642" s="755"/>
      <c r="O642" s="741">
        <f t="shared" ref="O642" si="333">+H642</f>
        <v>14490</v>
      </c>
      <c r="P642" s="742">
        <f t="shared" ref="P642" si="334">+L642</f>
        <v>4940</v>
      </c>
      <c r="Q642" s="743">
        <f t="shared" ref="Q642" si="335">+M642</f>
        <v>9550</v>
      </c>
    </row>
    <row r="643" spans="1:17" ht="20.25" customHeight="1" thickBot="1">
      <c r="A643" s="802">
        <v>81</v>
      </c>
      <c r="B643" s="805">
        <v>382038212</v>
      </c>
      <c r="C643" s="808">
        <v>1680</v>
      </c>
      <c r="D643" s="811">
        <v>492</v>
      </c>
      <c r="E643" s="683">
        <v>1</v>
      </c>
      <c r="F643" s="735" t="s">
        <v>312</v>
      </c>
      <c r="G643" s="736">
        <v>5458776871</v>
      </c>
      <c r="H643" s="773">
        <v>1680</v>
      </c>
      <c r="I643" s="737">
        <v>100</v>
      </c>
      <c r="J643" s="737"/>
      <c r="K643" s="737"/>
      <c r="L643" s="738">
        <f t="shared" si="302"/>
        <v>100</v>
      </c>
      <c r="M643" s="739">
        <f t="shared" si="327"/>
        <v>1580</v>
      </c>
      <c r="N643" s="740"/>
    </row>
    <row r="644" spans="1:17" ht="20.25" customHeight="1" thickBot="1">
      <c r="A644" s="803"/>
      <c r="B644" s="806"/>
      <c r="C644" s="809"/>
      <c r="D644" s="812"/>
      <c r="E644" s="684">
        <v>2</v>
      </c>
      <c r="F644" s="749" t="s">
        <v>313</v>
      </c>
      <c r="G644" s="750">
        <v>5365945960</v>
      </c>
      <c r="H644" s="773">
        <v>1680</v>
      </c>
      <c r="I644" s="745"/>
      <c r="J644" s="745"/>
      <c r="K644" s="745"/>
      <c r="L644" s="746">
        <f t="shared" si="302"/>
        <v>0</v>
      </c>
      <c r="M644" s="747">
        <f t="shared" si="327"/>
        <v>1680</v>
      </c>
      <c r="N644" s="748"/>
    </row>
    <row r="645" spans="1:17" ht="20.25" customHeight="1" thickBot="1">
      <c r="A645" s="803"/>
      <c r="B645" s="806"/>
      <c r="C645" s="809"/>
      <c r="D645" s="812"/>
      <c r="E645" s="684">
        <v>3</v>
      </c>
      <c r="F645" s="749" t="s">
        <v>314</v>
      </c>
      <c r="G645" s="750">
        <v>5079614678</v>
      </c>
      <c r="H645" s="773">
        <v>1680</v>
      </c>
      <c r="I645" s="745">
        <v>50</v>
      </c>
      <c r="J645" s="745"/>
      <c r="K645" s="745"/>
      <c r="L645" s="746">
        <f t="shared" si="302"/>
        <v>50</v>
      </c>
      <c r="M645" s="747">
        <f t="shared" si="327"/>
        <v>1630</v>
      </c>
      <c r="N645" s="748"/>
    </row>
    <row r="646" spans="1:17" ht="20.25" customHeight="1" thickBot="1">
      <c r="A646" s="803"/>
      <c r="B646" s="806"/>
      <c r="C646" s="809"/>
      <c r="D646" s="812"/>
      <c r="E646" s="684">
        <v>4</v>
      </c>
      <c r="F646" s="749" t="s">
        <v>315</v>
      </c>
      <c r="G646" s="750">
        <v>5054798259</v>
      </c>
      <c r="H646" s="773">
        <v>1680</v>
      </c>
      <c r="I646" s="745"/>
      <c r="J646" s="745"/>
      <c r="K646" s="745"/>
      <c r="L646" s="746">
        <f t="shared" si="302"/>
        <v>0</v>
      </c>
      <c r="M646" s="747">
        <f t="shared" si="327"/>
        <v>1680</v>
      </c>
      <c r="N646" s="748"/>
    </row>
    <row r="647" spans="1:17" ht="20.25" customHeight="1" thickBot="1">
      <c r="A647" s="803"/>
      <c r="B647" s="806"/>
      <c r="C647" s="809"/>
      <c r="D647" s="812"/>
      <c r="E647" s="684">
        <v>5</v>
      </c>
      <c r="F647" s="749" t="s">
        <v>586</v>
      </c>
      <c r="G647" s="750">
        <v>5534904544</v>
      </c>
      <c r="H647" s="773">
        <v>1680</v>
      </c>
      <c r="I647" s="745">
        <v>200</v>
      </c>
      <c r="J647" s="745">
        <v>1480</v>
      </c>
      <c r="K647" s="745"/>
      <c r="L647" s="746">
        <f t="shared" ref="L647:L710" si="336">I647+J647+K647</f>
        <v>1680</v>
      </c>
      <c r="M647" s="747">
        <f t="shared" si="327"/>
        <v>0</v>
      </c>
      <c r="N647" s="748"/>
    </row>
    <row r="648" spans="1:17" ht="20.25" customHeight="1" thickBot="1">
      <c r="A648" s="803"/>
      <c r="B648" s="806"/>
      <c r="C648" s="809"/>
      <c r="D648" s="812"/>
      <c r="E648" s="684">
        <v>6</v>
      </c>
      <c r="F648" s="749" t="s">
        <v>587</v>
      </c>
      <c r="G648" s="750">
        <v>5464581636</v>
      </c>
      <c r="H648" s="773">
        <v>1680</v>
      </c>
      <c r="I648" s="745">
        <v>100</v>
      </c>
      <c r="J648" s="745"/>
      <c r="K648" s="745"/>
      <c r="L648" s="746">
        <f t="shared" si="336"/>
        <v>100</v>
      </c>
      <c r="M648" s="747">
        <f t="shared" si="327"/>
        <v>1580</v>
      </c>
      <c r="N648" s="748"/>
    </row>
    <row r="649" spans="1:17" ht="20.25" customHeight="1" thickBot="1">
      <c r="A649" s="803"/>
      <c r="B649" s="806"/>
      <c r="C649" s="809"/>
      <c r="D649" s="812"/>
      <c r="E649" s="685">
        <v>7</v>
      </c>
      <c r="F649" s="751" t="s">
        <v>317</v>
      </c>
      <c r="G649" s="752">
        <v>5067035448</v>
      </c>
      <c r="H649" s="773">
        <v>1680</v>
      </c>
      <c r="I649" s="753">
        <v>200</v>
      </c>
      <c r="J649" s="753">
        <v>1480</v>
      </c>
      <c r="K649" s="753"/>
      <c r="L649" s="754">
        <f t="shared" si="336"/>
        <v>1680</v>
      </c>
      <c r="M649" s="747">
        <f t="shared" si="327"/>
        <v>0</v>
      </c>
      <c r="N649" s="748"/>
    </row>
    <row r="650" spans="1:17" ht="20.25" customHeight="1" thickBot="1">
      <c r="A650" s="804"/>
      <c r="B650" s="807"/>
      <c r="C650" s="810"/>
      <c r="D650" s="813"/>
      <c r="E650" s="716"/>
      <c r="F650" s="717" t="s">
        <v>50</v>
      </c>
      <c r="G650" s="718"/>
      <c r="H650" s="687">
        <f t="shared" ref="H650:K650" si="337">SUM(H643:H649)</f>
        <v>11760</v>
      </c>
      <c r="I650" s="719">
        <f t="shared" si="337"/>
        <v>650</v>
      </c>
      <c r="J650" s="719">
        <f t="shared" si="337"/>
        <v>2960</v>
      </c>
      <c r="K650" s="719">
        <f t="shared" si="337"/>
        <v>0</v>
      </c>
      <c r="L650" s="730">
        <f t="shared" si="336"/>
        <v>3610</v>
      </c>
      <c r="M650" s="686">
        <f t="shared" si="327"/>
        <v>8150</v>
      </c>
      <c r="N650" s="755"/>
      <c r="O650" s="741">
        <f t="shared" ref="O650" si="338">+H650</f>
        <v>11760</v>
      </c>
      <c r="P650" s="742">
        <f t="shared" ref="P650" si="339">+L650</f>
        <v>3610</v>
      </c>
      <c r="Q650" s="743">
        <f t="shared" ref="Q650" si="340">+M650</f>
        <v>8150</v>
      </c>
    </row>
    <row r="651" spans="1:17" ht="20.25" customHeight="1" thickBot="1">
      <c r="A651" s="790">
        <v>82</v>
      </c>
      <c r="B651" s="793">
        <v>661484023</v>
      </c>
      <c r="C651" s="796">
        <v>1190</v>
      </c>
      <c r="D651" s="799">
        <v>587</v>
      </c>
      <c r="E651" s="683">
        <v>1</v>
      </c>
      <c r="F651" s="735" t="s">
        <v>262</v>
      </c>
      <c r="G651" s="736">
        <v>5079287149</v>
      </c>
      <c r="H651" s="773">
        <v>1990</v>
      </c>
      <c r="I651" s="737">
        <v>50</v>
      </c>
      <c r="J651" s="737"/>
      <c r="K651" s="737"/>
      <c r="L651" s="756">
        <f t="shared" si="336"/>
        <v>50</v>
      </c>
      <c r="M651" s="739">
        <f t="shared" si="327"/>
        <v>1940</v>
      </c>
      <c r="N651" s="740"/>
    </row>
    <row r="652" spans="1:17" ht="20.25" customHeight="1" thickBot="1">
      <c r="A652" s="791"/>
      <c r="B652" s="794"/>
      <c r="C652" s="797"/>
      <c r="D652" s="800"/>
      <c r="E652" s="684">
        <v>2</v>
      </c>
      <c r="F652" s="749" t="s">
        <v>318</v>
      </c>
      <c r="G652" s="750">
        <v>5394140104</v>
      </c>
      <c r="H652" s="773">
        <v>1990</v>
      </c>
      <c r="I652" s="758"/>
      <c r="J652" s="745"/>
      <c r="K652" s="745"/>
      <c r="L652" s="757">
        <f t="shared" si="336"/>
        <v>0</v>
      </c>
      <c r="M652" s="747">
        <f t="shared" si="327"/>
        <v>1990</v>
      </c>
      <c r="N652" s="748"/>
    </row>
    <row r="653" spans="1:17" ht="20.25" customHeight="1" thickBot="1">
      <c r="A653" s="791"/>
      <c r="B653" s="794"/>
      <c r="C653" s="797"/>
      <c r="D653" s="800"/>
      <c r="E653" s="684">
        <v>3</v>
      </c>
      <c r="F653" s="749" t="s">
        <v>250</v>
      </c>
      <c r="G653" s="750">
        <v>5063380987</v>
      </c>
      <c r="H653" s="773">
        <v>1990</v>
      </c>
      <c r="I653" s="758"/>
      <c r="J653" s="745"/>
      <c r="K653" s="745"/>
      <c r="L653" s="757">
        <f t="shared" si="336"/>
        <v>0</v>
      </c>
      <c r="M653" s="747">
        <f t="shared" si="327"/>
        <v>1990</v>
      </c>
      <c r="N653" s="748"/>
    </row>
    <row r="654" spans="1:17" ht="20.25" customHeight="1" thickBot="1">
      <c r="A654" s="791"/>
      <c r="B654" s="794"/>
      <c r="C654" s="797"/>
      <c r="D654" s="800"/>
      <c r="E654" s="684">
        <v>4</v>
      </c>
      <c r="F654" s="749" t="s">
        <v>320</v>
      </c>
      <c r="G654" s="750">
        <v>5382468203</v>
      </c>
      <c r="H654" s="773">
        <v>1990</v>
      </c>
      <c r="I654" s="758">
        <v>200</v>
      </c>
      <c r="J654" s="745"/>
      <c r="K654" s="745"/>
      <c r="L654" s="757">
        <f t="shared" si="336"/>
        <v>200</v>
      </c>
      <c r="M654" s="747">
        <f t="shared" si="327"/>
        <v>1790</v>
      </c>
      <c r="N654" s="748"/>
    </row>
    <row r="655" spans="1:17" ht="20.25" customHeight="1" thickBot="1">
      <c r="A655" s="791"/>
      <c r="B655" s="794"/>
      <c r="C655" s="797"/>
      <c r="D655" s="800"/>
      <c r="E655" s="684">
        <v>5</v>
      </c>
      <c r="F655" s="749" t="s">
        <v>321</v>
      </c>
      <c r="G655" s="750">
        <v>5382468203</v>
      </c>
      <c r="H655" s="773">
        <v>1990</v>
      </c>
      <c r="I655" s="758"/>
      <c r="J655" s="745"/>
      <c r="K655" s="745"/>
      <c r="L655" s="757">
        <f t="shared" si="336"/>
        <v>0</v>
      </c>
      <c r="M655" s="747">
        <f t="shared" si="327"/>
        <v>1990</v>
      </c>
      <c r="N655" s="748"/>
    </row>
    <row r="656" spans="1:17" ht="20.25" customHeight="1" thickBot="1">
      <c r="A656" s="791"/>
      <c r="B656" s="794"/>
      <c r="C656" s="797"/>
      <c r="D656" s="800"/>
      <c r="E656" s="684">
        <v>6</v>
      </c>
      <c r="F656" s="749" t="s">
        <v>322</v>
      </c>
      <c r="G656" s="750">
        <v>5383159862</v>
      </c>
      <c r="H656" s="773">
        <v>1990</v>
      </c>
      <c r="I656" s="758">
        <v>200</v>
      </c>
      <c r="J656" s="745"/>
      <c r="K656" s="745"/>
      <c r="L656" s="757">
        <f t="shared" si="336"/>
        <v>200</v>
      </c>
      <c r="M656" s="747">
        <f t="shared" si="327"/>
        <v>1790</v>
      </c>
      <c r="N656" s="748"/>
    </row>
    <row r="657" spans="1:17" ht="20.25" customHeight="1" thickBot="1">
      <c r="A657" s="791"/>
      <c r="B657" s="794"/>
      <c r="C657" s="797"/>
      <c r="D657" s="800"/>
      <c r="E657" s="685">
        <v>7</v>
      </c>
      <c r="F657" s="751" t="s">
        <v>323</v>
      </c>
      <c r="G657" s="750">
        <v>5383159862</v>
      </c>
      <c r="H657" s="773">
        <v>1990</v>
      </c>
      <c r="I657" s="758"/>
      <c r="J657" s="759"/>
      <c r="K657" s="759"/>
      <c r="L657" s="760">
        <f t="shared" si="336"/>
        <v>0</v>
      </c>
      <c r="M657" s="747">
        <f t="shared" si="327"/>
        <v>1990</v>
      </c>
      <c r="N657" s="748"/>
    </row>
    <row r="658" spans="1:17" ht="20.25" customHeight="1" thickBot="1">
      <c r="A658" s="792"/>
      <c r="B658" s="795"/>
      <c r="C658" s="798"/>
      <c r="D658" s="801"/>
      <c r="E658" s="716"/>
      <c r="F658" s="717" t="s">
        <v>50</v>
      </c>
      <c r="G658" s="718"/>
      <c r="H658" s="687">
        <f t="shared" ref="H658:K658" si="341">SUM(H651:H657)</f>
        <v>13930</v>
      </c>
      <c r="I658" s="719">
        <f t="shared" si="341"/>
        <v>450</v>
      </c>
      <c r="J658" s="719">
        <f t="shared" si="341"/>
        <v>0</v>
      </c>
      <c r="K658" s="719">
        <f t="shared" si="341"/>
        <v>0</v>
      </c>
      <c r="L658" s="730">
        <f t="shared" si="336"/>
        <v>450</v>
      </c>
      <c r="M658" s="686">
        <f t="shared" si="327"/>
        <v>13480</v>
      </c>
      <c r="N658" s="755"/>
      <c r="O658" s="741">
        <f t="shared" ref="O658" si="342">+H658</f>
        <v>13930</v>
      </c>
      <c r="P658" s="742">
        <f t="shared" ref="P658" si="343">+L658</f>
        <v>450</v>
      </c>
      <c r="Q658" s="743">
        <f t="shared" ref="Q658" si="344">+M658</f>
        <v>13480</v>
      </c>
    </row>
    <row r="659" spans="1:17" ht="20.25" customHeight="1" thickBot="1">
      <c r="A659" s="790">
        <v>83</v>
      </c>
      <c r="B659" s="805">
        <v>751968005</v>
      </c>
      <c r="C659" s="808">
        <v>1990</v>
      </c>
      <c r="D659" s="811">
        <v>497</v>
      </c>
      <c r="E659" s="683">
        <v>1</v>
      </c>
      <c r="F659" s="735" t="s">
        <v>324</v>
      </c>
      <c r="G659" s="736">
        <v>5357357219</v>
      </c>
      <c r="H659" s="773">
        <v>1990</v>
      </c>
      <c r="I659" s="737">
        <v>1000</v>
      </c>
      <c r="J659" s="737"/>
      <c r="K659" s="737"/>
      <c r="L659" s="738">
        <f t="shared" si="336"/>
        <v>1000</v>
      </c>
      <c r="M659" s="739">
        <f t="shared" si="327"/>
        <v>990</v>
      </c>
      <c r="N659" s="740"/>
    </row>
    <row r="660" spans="1:17" ht="20.25" customHeight="1" thickBot="1">
      <c r="A660" s="791"/>
      <c r="B660" s="806"/>
      <c r="C660" s="809"/>
      <c r="D660" s="812"/>
      <c r="E660" s="684">
        <v>2</v>
      </c>
      <c r="F660" s="735" t="s">
        <v>324</v>
      </c>
      <c r="G660" s="750"/>
      <c r="H660" s="773">
        <v>1990</v>
      </c>
      <c r="I660" s="745"/>
      <c r="J660" s="745"/>
      <c r="K660" s="745"/>
      <c r="L660" s="746">
        <f t="shared" si="336"/>
        <v>0</v>
      </c>
      <c r="M660" s="747">
        <f t="shared" si="327"/>
        <v>1990</v>
      </c>
      <c r="N660" s="748"/>
    </row>
    <row r="661" spans="1:17" ht="20.25" customHeight="1" thickBot="1">
      <c r="A661" s="791"/>
      <c r="B661" s="806"/>
      <c r="C661" s="809"/>
      <c r="D661" s="812"/>
      <c r="E661" s="684">
        <v>3</v>
      </c>
      <c r="F661" s="735" t="s">
        <v>324</v>
      </c>
      <c r="G661" s="750"/>
      <c r="H661" s="773">
        <v>1990</v>
      </c>
      <c r="I661" s="745"/>
      <c r="J661" s="745"/>
      <c r="K661" s="745"/>
      <c r="L661" s="746">
        <f t="shared" si="336"/>
        <v>0</v>
      </c>
      <c r="M661" s="747">
        <f t="shared" si="327"/>
        <v>1990</v>
      </c>
      <c r="N661" s="748"/>
    </row>
    <row r="662" spans="1:17" ht="20.25" customHeight="1" thickBot="1">
      <c r="A662" s="791"/>
      <c r="B662" s="806"/>
      <c r="C662" s="809"/>
      <c r="D662" s="812"/>
      <c r="E662" s="684">
        <v>4</v>
      </c>
      <c r="F662" s="735" t="s">
        <v>324</v>
      </c>
      <c r="G662" s="750"/>
      <c r="H662" s="773">
        <v>1990</v>
      </c>
      <c r="I662" s="745"/>
      <c r="J662" s="745"/>
      <c r="K662" s="745"/>
      <c r="L662" s="746">
        <f t="shared" si="336"/>
        <v>0</v>
      </c>
      <c r="M662" s="747">
        <f t="shared" si="327"/>
        <v>1990</v>
      </c>
      <c r="N662" s="748"/>
    </row>
    <row r="663" spans="1:17" ht="20.25" customHeight="1" thickBot="1">
      <c r="A663" s="791"/>
      <c r="B663" s="806"/>
      <c r="C663" s="809"/>
      <c r="D663" s="812"/>
      <c r="E663" s="684">
        <v>5</v>
      </c>
      <c r="F663" s="735" t="s">
        <v>324</v>
      </c>
      <c r="G663" s="750"/>
      <c r="H663" s="773">
        <v>1990</v>
      </c>
      <c r="I663" s="745"/>
      <c r="J663" s="745"/>
      <c r="K663" s="745"/>
      <c r="L663" s="746">
        <f t="shared" si="336"/>
        <v>0</v>
      </c>
      <c r="M663" s="747">
        <f t="shared" si="327"/>
        <v>1990</v>
      </c>
      <c r="N663" s="748"/>
    </row>
    <row r="664" spans="1:17" ht="20.25" customHeight="1" thickBot="1">
      <c r="A664" s="791"/>
      <c r="B664" s="806"/>
      <c r="C664" s="809"/>
      <c r="D664" s="812"/>
      <c r="E664" s="684">
        <v>6</v>
      </c>
      <c r="F664" s="735" t="s">
        <v>324</v>
      </c>
      <c r="G664" s="750"/>
      <c r="H664" s="773">
        <v>1990</v>
      </c>
      <c r="I664" s="745"/>
      <c r="J664" s="745"/>
      <c r="K664" s="745"/>
      <c r="L664" s="746">
        <f t="shared" si="336"/>
        <v>0</v>
      </c>
      <c r="M664" s="747">
        <f t="shared" si="327"/>
        <v>1990</v>
      </c>
      <c r="N664" s="748"/>
    </row>
    <row r="665" spans="1:17" ht="20.25" customHeight="1" thickBot="1">
      <c r="A665" s="791"/>
      <c r="B665" s="806"/>
      <c r="C665" s="809"/>
      <c r="D665" s="812"/>
      <c r="E665" s="685">
        <v>7</v>
      </c>
      <c r="F665" s="735" t="s">
        <v>271</v>
      </c>
      <c r="G665" s="752"/>
      <c r="H665" s="772"/>
      <c r="I665" s="753"/>
      <c r="J665" s="753"/>
      <c r="K665" s="753"/>
      <c r="L665" s="754">
        <f t="shared" si="336"/>
        <v>0</v>
      </c>
      <c r="M665" s="747">
        <f t="shared" si="327"/>
        <v>0</v>
      </c>
      <c r="N665" s="748"/>
    </row>
    <row r="666" spans="1:17" ht="20.25" customHeight="1" thickBot="1">
      <c r="A666" s="792"/>
      <c r="B666" s="807"/>
      <c r="C666" s="810"/>
      <c r="D666" s="813"/>
      <c r="E666" s="716"/>
      <c r="F666" s="717" t="s">
        <v>50</v>
      </c>
      <c r="G666" s="718"/>
      <c r="H666" s="687">
        <f t="shared" ref="H666:K666" si="345">SUM(H659:H665)</f>
        <v>11940</v>
      </c>
      <c r="I666" s="719">
        <f t="shared" si="345"/>
        <v>1000</v>
      </c>
      <c r="J666" s="719">
        <f t="shared" si="345"/>
        <v>0</v>
      </c>
      <c r="K666" s="719">
        <f t="shared" si="345"/>
        <v>0</v>
      </c>
      <c r="L666" s="730">
        <f t="shared" si="336"/>
        <v>1000</v>
      </c>
      <c r="M666" s="686">
        <f t="shared" si="327"/>
        <v>10940</v>
      </c>
      <c r="N666" s="755"/>
      <c r="O666" s="741">
        <f t="shared" ref="O666" si="346">+H666</f>
        <v>11940</v>
      </c>
      <c r="P666" s="742">
        <f t="shared" ref="P666" si="347">+L666</f>
        <v>1000</v>
      </c>
      <c r="Q666" s="743">
        <f t="shared" ref="Q666" si="348">+M666</f>
        <v>10940</v>
      </c>
    </row>
    <row r="667" spans="1:17" ht="20.25" customHeight="1" thickBot="1">
      <c r="A667" s="802">
        <v>84</v>
      </c>
      <c r="B667" s="793">
        <v>253949230</v>
      </c>
      <c r="C667" s="796">
        <v>1725</v>
      </c>
      <c r="D667" s="799">
        <v>503</v>
      </c>
      <c r="E667" s="683">
        <v>1</v>
      </c>
      <c r="F667" s="735" t="s">
        <v>98</v>
      </c>
      <c r="G667" s="736">
        <v>5321362372</v>
      </c>
      <c r="H667" s="773">
        <v>1725</v>
      </c>
      <c r="I667" s="737"/>
      <c r="J667" s="737"/>
      <c r="K667" s="737"/>
      <c r="L667" s="756">
        <f t="shared" si="336"/>
        <v>0</v>
      </c>
      <c r="M667" s="739">
        <f t="shared" si="327"/>
        <v>1725</v>
      </c>
      <c r="N667" s="740"/>
    </row>
    <row r="668" spans="1:17" ht="20.25" customHeight="1" thickBot="1">
      <c r="A668" s="803"/>
      <c r="B668" s="794"/>
      <c r="C668" s="797"/>
      <c r="D668" s="800"/>
      <c r="E668" s="684">
        <v>2</v>
      </c>
      <c r="F668" s="749" t="s">
        <v>325</v>
      </c>
      <c r="G668" s="750">
        <v>5522241338</v>
      </c>
      <c r="H668" s="773">
        <v>1725</v>
      </c>
      <c r="I668" s="758">
        <v>100</v>
      </c>
      <c r="J668" s="745">
        <v>1625</v>
      </c>
      <c r="K668" s="745"/>
      <c r="L668" s="757">
        <f t="shared" si="336"/>
        <v>1725</v>
      </c>
      <c r="M668" s="747">
        <f t="shared" si="327"/>
        <v>0</v>
      </c>
      <c r="N668" s="748"/>
    </row>
    <row r="669" spans="1:17" ht="20.25" customHeight="1" thickBot="1">
      <c r="A669" s="803"/>
      <c r="B669" s="794"/>
      <c r="C669" s="797"/>
      <c r="D669" s="800"/>
      <c r="E669" s="684">
        <v>3</v>
      </c>
      <c r="F669" s="749" t="s">
        <v>632</v>
      </c>
      <c r="G669" s="750">
        <v>5387141821</v>
      </c>
      <c r="H669" s="773">
        <v>1725</v>
      </c>
      <c r="I669" s="758"/>
      <c r="J669" s="745"/>
      <c r="K669" s="745"/>
      <c r="L669" s="757">
        <f t="shared" si="336"/>
        <v>0</v>
      </c>
      <c r="M669" s="747">
        <f t="shared" si="327"/>
        <v>1725</v>
      </c>
      <c r="N669" s="748"/>
      <c r="O669" s="741" t="s">
        <v>633</v>
      </c>
    </row>
    <row r="670" spans="1:17" ht="20.25" customHeight="1" thickBot="1">
      <c r="A670" s="803"/>
      <c r="B670" s="794"/>
      <c r="C670" s="797"/>
      <c r="D670" s="800"/>
      <c r="E670" s="684">
        <v>4</v>
      </c>
      <c r="F670" s="749" t="s">
        <v>326</v>
      </c>
      <c r="G670" s="750">
        <v>5394338386</v>
      </c>
      <c r="H670" s="773">
        <v>1725</v>
      </c>
      <c r="I670" s="758">
        <v>100</v>
      </c>
      <c r="J670" s="745">
        <v>1625</v>
      </c>
      <c r="K670" s="745"/>
      <c r="L670" s="757">
        <f t="shared" si="336"/>
        <v>1725</v>
      </c>
      <c r="M670" s="747">
        <f t="shared" si="327"/>
        <v>0</v>
      </c>
      <c r="N670" s="748"/>
    </row>
    <row r="671" spans="1:17" ht="20.25" customHeight="1" thickBot="1">
      <c r="A671" s="803"/>
      <c r="B671" s="794"/>
      <c r="C671" s="797"/>
      <c r="D671" s="800"/>
      <c r="E671" s="684">
        <v>5</v>
      </c>
      <c r="F671" s="749" t="s">
        <v>477</v>
      </c>
      <c r="G671" s="750">
        <v>5326415534</v>
      </c>
      <c r="H671" s="773">
        <v>1725</v>
      </c>
      <c r="I671" s="758"/>
      <c r="J671" s="745"/>
      <c r="K671" s="745"/>
      <c r="L671" s="757">
        <f t="shared" si="336"/>
        <v>0</v>
      </c>
      <c r="M671" s="747">
        <f t="shared" si="327"/>
        <v>1725</v>
      </c>
      <c r="N671" s="748"/>
    </row>
    <row r="672" spans="1:17" ht="20.25" customHeight="1" thickBot="1">
      <c r="A672" s="803"/>
      <c r="B672" s="794"/>
      <c r="C672" s="797"/>
      <c r="D672" s="800"/>
      <c r="E672" s="684">
        <v>6</v>
      </c>
      <c r="F672" s="749" t="s">
        <v>342</v>
      </c>
      <c r="G672" s="750">
        <v>5053628231</v>
      </c>
      <c r="H672" s="773">
        <v>1725</v>
      </c>
      <c r="I672" s="758">
        <v>1000</v>
      </c>
      <c r="J672" s="745">
        <v>200</v>
      </c>
      <c r="K672" s="745"/>
      <c r="L672" s="757">
        <f t="shared" si="336"/>
        <v>1200</v>
      </c>
      <c r="M672" s="747">
        <f t="shared" si="327"/>
        <v>525</v>
      </c>
      <c r="N672" s="748"/>
    </row>
    <row r="673" spans="1:17" ht="20.25" customHeight="1" thickBot="1">
      <c r="A673" s="803"/>
      <c r="B673" s="794"/>
      <c r="C673" s="797"/>
      <c r="D673" s="800"/>
      <c r="E673" s="685">
        <v>7</v>
      </c>
      <c r="F673" s="751" t="s">
        <v>329</v>
      </c>
      <c r="G673" s="752">
        <v>5066484716</v>
      </c>
      <c r="H673" s="773">
        <v>1725</v>
      </c>
      <c r="I673" s="758">
        <v>100</v>
      </c>
      <c r="J673" s="759"/>
      <c r="K673" s="759"/>
      <c r="L673" s="760">
        <f t="shared" si="336"/>
        <v>100</v>
      </c>
      <c r="M673" s="747">
        <f t="shared" si="327"/>
        <v>1625</v>
      </c>
      <c r="N673" s="748"/>
    </row>
    <row r="674" spans="1:17" ht="20.25" customHeight="1" thickBot="1">
      <c r="A674" s="804"/>
      <c r="B674" s="795"/>
      <c r="C674" s="798"/>
      <c r="D674" s="801"/>
      <c r="E674" s="716"/>
      <c r="F674" s="717" t="s">
        <v>50</v>
      </c>
      <c r="G674" s="718"/>
      <c r="H674" s="687">
        <f t="shared" ref="H674:K674" si="349">SUM(H667:H673)</f>
        <v>12075</v>
      </c>
      <c r="I674" s="719">
        <f t="shared" si="349"/>
        <v>1300</v>
      </c>
      <c r="J674" s="719">
        <f t="shared" si="349"/>
        <v>3450</v>
      </c>
      <c r="K674" s="719">
        <f t="shared" si="349"/>
        <v>0</v>
      </c>
      <c r="L674" s="730">
        <f t="shared" si="336"/>
        <v>4750</v>
      </c>
      <c r="M674" s="686">
        <f t="shared" si="327"/>
        <v>7325</v>
      </c>
      <c r="N674" s="755"/>
      <c r="O674" s="741">
        <f t="shared" ref="O674" si="350">+H674</f>
        <v>12075</v>
      </c>
      <c r="P674" s="742">
        <f t="shared" ref="P674" si="351">+L674</f>
        <v>4750</v>
      </c>
      <c r="Q674" s="743">
        <f t="shared" ref="Q674" si="352">+M674</f>
        <v>7325</v>
      </c>
    </row>
    <row r="675" spans="1:17" ht="20.25" customHeight="1" thickBot="1">
      <c r="A675" s="790">
        <v>85</v>
      </c>
      <c r="B675" s="805">
        <v>381873273</v>
      </c>
      <c r="C675" s="808">
        <v>1910</v>
      </c>
      <c r="D675" s="811">
        <v>558</v>
      </c>
      <c r="E675" s="683">
        <v>1</v>
      </c>
      <c r="F675" s="735" t="s">
        <v>588</v>
      </c>
      <c r="G675" s="736">
        <v>5435622173</v>
      </c>
      <c r="H675" s="773">
        <v>1910</v>
      </c>
      <c r="I675" s="737"/>
      <c r="J675" s="737"/>
      <c r="K675" s="737"/>
      <c r="L675" s="738">
        <f t="shared" si="336"/>
        <v>0</v>
      </c>
      <c r="M675" s="739">
        <f t="shared" si="327"/>
        <v>1910</v>
      </c>
      <c r="N675" s="740"/>
    </row>
    <row r="676" spans="1:17" ht="20.25" customHeight="1" thickBot="1">
      <c r="A676" s="791"/>
      <c r="B676" s="806"/>
      <c r="C676" s="809"/>
      <c r="D676" s="812"/>
      <c r="E676" s="684">
        <v>2</v>
      </c>
      <c r="F676" s="749" t="s">
        <v>589</v>
      </c>
      <c r="G676" s="750">
        <v>5432223357</v>
      </c>
      <c r="H676" s="773">
        <v>1910</v>
      </c>
      <c r="I676" s="745"/>
      <c r="J676" s="745"/>
      <c r="K676" s="745"/>
      <c r="L676" s="746">
        <f t="shared" si="336"/>
        <v>0</v>
      </c>
      <c r="M676" s="747">
        <f t="shared" si="327"/>
        <v>1910</v>
      </c>
      <c r="N676" s="748"/>
    </row>
    <row r="677" spans="1:17" ht="20.25" customHeight="1" thickBot="1">
      <c r="A677" s="791"/>
      <c r="B677" s="806"/>
      <c r="C677" s="809"/>
      <c r="D677" s="812"/>
      <c r="E677" s="684">
        <v>3</v>
      </c>
      <c r="F677" s="749" t="s">
        <v>660</v>
      </c>
      <c r="G677" s="750">
        <v>5337497638</v>
      </c>
      <c r="H677" s="773">
        <v>1910</v>
      </c>
      <c r="I677" s="745"/>
      <c r="J677" s="745"/>
      <c r="K677" s="745"/>
      <c r="L677" s="746">
        <f t="shared" si="336"/>
        <v>0</v>
      </c>
      <c r="M677" s="747">
        <f t="shared" si="327"/>
        <v>1910</v>
      </c>
      <c r="N677" s="748"/>
    </row>
    <row r="678" spans="1:17" ht="20.25" customHeight="1" thickBot="1">
      <c r="A678" s="791"/>
      <c r="B678" s="806"/>
      <c r="C678" s="809"/>
      <c r="D678" s="812"/>
      <c r="E678" s="684">
        <v>4</v>
      </c>
      <c r="F678" s="749" t="s">
        <v>247</v>
      </c>
      <c r="G678" s="750">
        <v>5353876798</v>
      </c>
      <c r="H678" s="773">
        <v>1910</v>
      </c>
      <c r="I678" s="745"/>
      <c r="J678" s="745"/>
      <c r="K678" s="745"/>
      <c r="L678" s="746">
        <f t="shared" si="336"/>
        <v>0</v>
      </c>
      <c r="M678" s="747">
        <f t="shared" si="327"/>
        <v>1910</v>
      </c>
      <c r="N678" s="748"/>
    </row>
    <row r="679" spans="1:17" ht="20.25" customHeight="1" thickBot="1">
      <c r="A679" s="791"/>
      <c r="B679" s="806"/>
      <c r="C679" s="809"/>
      <c r="D679" s="812"/>
      <c r="E679" s="684">
        <v>5</v>
      </c>
      <c r="F679" s="749" t="s">
        <v>674</v>
      </c>
      <c r="G679" s="750">
        <v>5358781525</v>
      </c>
      <c r="H679" s="773">
        <v>1910</v>
      </c>
      <c r="I679" s="745"/>
      <c r="J679" s="745"/>
      <c r="K679" s="745"/>
      <c r="L679" s="746">
        <f t="shared" si="336"/>
        <v>0</v>
      </c>
      <c r="M679" s="747">
        <f t="shared" si="327"/>
        <v>1910</v>
      </c>
      <c r="N679" s="748"/>
    </row>
    <row r="680" spans="1:17" ht="20.25" customHeight="1" thickBot="1">
      <c r="A680" s="791"/>
      <c r="B680" s="806"/>
      <c r="C680" s="809"/>
      <c r="D680" s="812"/>
      <c r="E680" s="684">
        <v>6</v>
      </c>
      <c r="F680" s="749" t="s">
        <v>641</v>
      </c>
      <c r="G680" s="750">
        <v>5467369531</v>
      </c>
      <c r="H680" s="773">
        <v>1910</v>
      </c>
      <c r="I680" s="745">
        <v>500</v>
      </c>
      <c r="J680" s="745"/>
      <c r="K680" s="745"/>
      <c r="L680" s="746">
        <f t="shared" si="336"/>
        <v>500</v>
      </c>
      <c r="M680" s="747">
        <f t="shared" si="327"/>
        <v>1410</v>
      </c>
      <c r="N680" s="748"/>
    </row>
    <row r="681" spans="1:17" ht="20.25" customHeight="1" thickBot="1">
      <c r="A681" s="791"/>
      <c r="B681" s="806"/>
      <c r="C681" s="809"/>
      <c r="D681" s="812"/>
      <c r="E681" s="685">
        <v>7</v>
      </c>
      <c r="F681" s="751" t="s">
        <v>642</v>
      </c>
      <c r="G681" s="752">
        <v>5394856486</v>
      </c>
      <c r="H681" s="773">
        <v>1910</v>
      </c>
      <c r="I681" s="753"/>
      <c r="J681" s="753"/>
      <c r="K681" s="753"/>
      <c r="L681" s="754">
        <f t="shared" si="336"/>
        <v>0</v>
      </c>
      <c r="M681" s="747">
        <f t="shared" si="327"/>
        <v>1910</v>
      </c>
      <c r="N681" s="748"/>
    </row>
    <row r="682" spans="1:17" ht="20.25" customHeight="1" thickBot="1">
      <c r="A682" s="792"/>
      <c r="B682" s="807"/>
      <c r="C682" s="810"/>
      <c r="D682" s="813"/>
      <c r="E682" s="716"/>
      <c r="F682" s="717" t="s">
        <v>50</v>
      </c>
      <c r="G682" s="718"/>
      <c r="H682" s="687">
        <f t="shared" ref="H682:K682" si="353">SUM(H675:H681)</f>
        <v>13370</v>
      </c>
      <c r="I682" s="719">
        <f t="shared" si="353"/>
        <v>500</v>
      </c>
      <c r="J682" s="719">
        <f t="shared" si="353"/>
        <v>0</v>
      </c>
      <c r="K682" s="719">
        <f t="shared" si="353"/>
        <v>0</v>
      </c>
      <c r="L682" s="730">
        <f t="shared" si="336"/>
        <v>500</v>
      </c>
      <c r="M682" s="686">
        <f t="shared" si="327"/>
        <v>12870</v>
      </c>
      <c r="N682" s="755"/>
      <c r="O682" s="741">
        <f t="shared" ref="O682" si="354">+H682</f>
        <v>13370</v>
      </c>
      <c r="P682" s="742">
        <f t="shared" ref="P682" si="355">+L682</f>
        <v>500</v>
      </c>
      <c r="Q682" s="743">
        <f t="shared" ref="Q682" si="356">+M682</f>
        <v>12870</v>
      </c>
    </row>
    <row r="683" spans="1:17" ht="20.25" customHeight="1" thickBot="1">
      <c r="A683" s="790">
        <v>86</v>
      </c>
      <c r="B683" s="793">
        <v>751929416</v>
      </c>
      <c r="C683" s="796">
        <v>2010</v>
      </c>
      <c r="D683" s="799">
        <v>603</v>
      </c>
      <c r="E683" s="683">
        <v>1</v>
      </c>
      <c r="F683" s="735" t="s">
        <v>333</v>
      </c>
      <c r="G683" s="736">
        <v>5537449694</v>
      </c>
      <c r="H683" s="773">
        <v>2050</v>
      </c>
      <c r="I683" s="737">
        <v>100</v>
      </c>
      <c r="J683" s="737"/>
      <c r="K683" s="737"/>
      <c r="L683" s="756">
        <f t="shared" si="336"/>
        <v>100</v>
      </c>
      <c r="M683" s="739">
        <f t="shared" si="327"/>
        <v>1950</v>
      </c>
      <c r="N683" s="740"/>
    </row>
    <row r="684" spans="1:17" ht="20.25" customHeight="1" thickBot="1">
      <c r="A684" s="791"/>
      <c r="B684" s="794"/>
      <c r="C684" s="797"/>
      <c r="D684" s="800"/>
      <c r="E684" s="684">
        <v>2</v>
      </c>
      <c r="F684" s="749" t="s">
        <v>334</v>
      </c>
      <c r="G684" s="750">
        <v>5052349845</v>
      </c>
      <c r="H684" s="773">
        <v>2050</v>
      </c>
      <c r="I684" s="758">
        <v>100</v>
      </c>
      <c r="J684" s="745">
        <v>950</v>
      </c>
      <c r="K684" s="745">
        <v>1000</v>
      </c>
      <c r="L684" s="757">
        <f t="shared" si="336"/>
        <v>2050</v>
      </c>
      <c r="M684" s="747">
        <f t="shared" si="327"/>
        <v>0</v>
      </c>
      <c r="N684" s="748"/>
    </row>
    <row r="685" spans="1:17" ht="20.25" customHeight="1" thickBot="1">
      <c r="A685" s="791"/>
      <c r="B685" s="794"/>
      <c r="C685" s="797"/>
      <c r="D685" s="800"/>
      <c r="E685" s="684">
        <v>3</v>
      </c>
      <c r="F685" s="749" t="s">
        <v>685</v>
      </c>
      <c r="G685" s="750">
        <v>5376799521</v>
      </c>
      <c r="H685" s="773">
        <v>2050</v>
      </c>
      <c r="I685" s="758"/>
      <c r="J685" s="745"/>
      <c r="K685" s="745"/>
      <c r="L685" s="757">
        <f t="shared" si="336"/>
        <v>0</v>
      </c>
      <c r="M685" s="747">
        <f t="shared" si="327"/>
        <v>2050</v>
      </c>
      <c r="N685" s="748"/>
    </row>
    <row r="686" spans="1:17" ht="20.25" customHeight="1" thickBot="1">
      <c r="A686" s="791"/>
      <c r="B686" s="794"/>
      <c r="C686" s="797"/>
      <c r="D686" s="800"/>
      <c r="E686" s="684">
        <v>4</v>
      </c>
      <c r="F686" s="749" t="s">
        <v>692</v>
      </c>
      <c r="G686" s="750">
        <v>5376799521</v>
      </c>
      <c r="H686" s="773">
        <v>2050</v>
      </c>
      <c r="I686" s="758"/>
      <c r="J686" s="745"/>
      <c r="K686" s="745"/>
      <c r="L686" s="757">
        <f t="shared" si="336"/>
        <v>0</v>
      </c>
      <c r="M686" s="747">
        <f t="shared" si="327"/>
        <v>2050</v>
      </c>
      <c r="N686" s="748"/>
    </row>
    <row r="687" spans="1:17" ht="20.25" customHeight="1" thickBot="1">
      <c r="A687" s="791"/>
      <c r="B687" s="794"/>
      <c r="C687" s="797"/>
      <c r="D687" s="800"/>
      <c r="E687" s="684">
        <v>5</v>
      </c>
      <c r="F687" s="749" t="s">
        <v>637</v>
      </c>
      <c r="G687" s="750">
        <v>5327754154</v>
      </c>
      <c r="H687" s="773">
        <v>2050</v>
      </c>
      <c r="I687" s="758">
        <v>100</v>
      </c>
      <c r="J687" s="745"/>
      <c r="K687" s="745"/>
      <c r="L687" s="757">
        <f t="shared" si="336"/>
        <v>100</v>
      </c>
      <c r="M687" s="747">
        <f t="shared" si="327"/>
        <v>1950</v>
      </c>
      <c r="N687" s="748"/>
    </row>
    <row r="688" spans="1:17" ht="20.25" customHeight="1" thickBot="1">
      <c r="A688" s="791"/>
      <c r="B688" s="794"/>
      <c r="C688" s="797"/>
      <c r="D688" s="800"/>
      <c r="E688" s="684">
        <v>6</v>
      </c>
      <c r="F688" s="749" t="s">
        <v>335</v>
      </c>
      <c r="G688" s="750">
        <v>5426876680</v>
      </c>
      <c r="H688" s="773">
        <v>2050</v>
      </c>
      <c r="I688" s="758">
        <v>2050</v>
      </c>
      <c r="J688" s="745"/>
      <c r="K688" s="745"/>
      <c r="L688" s="757">
        <f t="shared" si="336"/>
        <v>2050</v>
      </c>
      <c r="M688" s="747">
        <f t="shared" si="327"/>
        <v>0</v>
      </c>
      <c r="N688" s="748"/>
    </row>
    <row r="689" spans="1:17" ht="20.25" customHeight="1" thickBot="1">
      <c r="A689" s="791"/>
      <c r="B689" s="794"/>
      <c r="C689" s="797"/>
      <c r="D689" s="800"/>
      <c r="E689" s="685">
        <v>7</v>
      </c>
      <c r="F689" s="765" t="s">
        <v>478</v>
      </c>
      <c r="G689" s="752">
        <v>5457438769</v>
      </c>
      <c r="H689" s="773">
        <v>2050</v>
      </c>
      <c r="I689" s="758">
        <v>540</v>
      </c>
      <c r="J689" s="759"/>
      <c r="K689" s="759"/>
      <c r="L689" s="760">
        <f t="shared" si="336"/>
        <v>540</v>
      </c>
      <c r="M689" s="747">
        <f t="shared" si="327"/>
        <v>1510</v>
      </c>
      <c r="N689" s="748"/>
    </row>
    <row r="690" spans="1:17" ht="20.25" customHeight="1" thickBot="1">
      <c r="A690" s="792"/>
      <c r="B690" s="795"/>
      <c r="C690" s="798"/>
      <c r="D690" s="801"/>
      <c r="E690" s="716"/>
      <c r="F690" s="717" t="s">
        <v>50</v>
      </c>
      <c r="G690" s="718"/>
      <c r="H690" s="687">
        <f t="shared" ref="H690:K690" si="357">SUM(H683:H689)</f>
        <v>14350</v>
      </c>
      <c r="I690" s="719">
        <f t="shared" si="357"/>
        <v>2890</v>
      </c>
      <c r="J690" s="719">
        <f t="shared" si="357"/>
        <v>950</v>
      </c>
      <c r="K690" s="719">
        <f t="shared" si="357"/>
        <v>1000</v>
      </c>
      <c r="L690" s="730">
        <f t="shared" si="336"/>
        <v>4840</v>
      </c>
      <c r="M690" s="686">
        <f t="shared" si="327"/>
        <v>9510</v>
      </c>
      <c r="N690" s="755"/>
      <c r="O690" s="741">
        <f t="shared" ref="O690" si="358">+H690</f>
        <v>14350</v>
      </c>
      <c r="P690" s="742">
        <f t="shared" ref="P690" si="359">+L690</f>
        <v>4840</v>
      </c>
      <c r="Q690" s="743">
        <f t="shared" ref="Q690" si="360">+M690</f>
        <v>9510</v>
      </c>
    </row>
    <row r="691" spans="1:17" ht="20.25" customHeight="1" thickBot="1">
      <c r="A691" s="802">
        <v>87</v>
      </c>
      <c r="B691" s="805">
        <v>253823225</v>
      </c>
      <c r="C691" s="808">
        <v>1730</v>
      </c>
      <c r="D691" s="811">
        <v>506</v>
      </c>
      <c r="E691" s="683">
        <v>1</v>
      </c>
      <c r="F691" s="735" t="s">
        <v>336</v>
      </c>
      <c r="G691" s="736">
        <v>5356568545</v>
      </c>
      <c r="H691" s="773">
        <v>1730</v>
      </c>
      <c r="I691" s="737">
        <v>100</v>
      </c>
      <c r="J691" s="737"/>
      <c r="K691" s="737"/>
      <c r="L691" s="738">
        <f t="shared" si="336"/>
        <v>100</v>
      </c>
      <c r="M691" s="739">
        <f t="shared" ref="M691:M754" si="361">H691-L691</f>
        <v>1630</v>
      </c>
      <c r="N691" s="740"/>
    </row>
    <row r="692" spans="1:17" ht="20.25" customHeight="1" thickBot="1">
      <c r="A692" s="803"/>
      <c r="B692" s="806"/>
      <c r="C692" s="809"/>
      <c r="D692" s="812"/>
      <c r="E692" s="684">
        <v>2</v>
      </c>
      <c r="F692" s="749" t="s">
        <v>337</v>
      </c>
      <c r="G692" s="750">
        <v>5373665511</v>
      </c>
      <c r="H692" s="773">
        <v>1730</v>
      </c>
      <c r="I692" s="745">
        <v>100</v>
      </c>
      <c r="J692" s="745"/>
      <c r="K692" s="745"/>
      <c r="L692" s="746">
        <f t="shared" si="336"/>
        <v>100</v>
      </c>
      <c r="M692" s="747">
        <f t="shared" si="361"/>
        <v>1630</v>
      </c>
      <c r="N692" s="748"/>
    </row>
    <row r="693" spans="1:17" ht="20.25" customHeight="1" thickBot="1">
      <c r="A693" s="803"/>
      <c r="B693" s="806"/>
      <c r="C693" s="809"/>
      <c r="D693" s="812"/>
      <c r="E693" s="684">
        <v>3</v>
      </c>
      <c r="F693" s="749" t="s">
        <v>479</v>
      </c>
      <c r="G693" s="750">
        <v>5373665511</v>
      </c>
      <c r="H693" s="773">
        <v>1730</v>
      </c>
      <c r="I693" s="745">
        <v>100</v>
      </c>
      <c r="J693" s="745"/>
      <c r="K693" s="745"/>
      <c r="L693" s="746">
        <f t="shared" si="336"/>
        <v>100</v>
      </c>
      <c r="M693" s="747">
        <f t="shared" si="361"/>
        <v>1630</v>
      </c>
      <c r="N693" s="748"/>
    </row>
    <row r="694" spans="1:17" ht="20.25" customHeight="1" thickBot="1">
      <c r="A694" s="803"/>
      <c r="B694" s="806"/>
      <c r="C694" s="809"/>
      <c r="D694" s="812"/>
      <c r="E694" s="684">
        <v>4</v>
      </c>
      <c r="F694" s="749" t="s">
        <v>338</v>
      </c>
      <c r="G694" s="750">
        <v>5324217630</v>
      </c>
      <c r="H694" s="773">
        <v>1730</v>
      </c>
      <c r="I694" s="745">
        <v>100</v>
      </c>
      <c r="J694" s="745"/>
      <c r="K694" s="745"/>
      <c r="L694" s="746">
        <f t="shared" si="336"/>
        <v>100</v>
      </c>
      <c r="M694" s="747">
        <f t="shared" si="361"/>
        <v>1630</v>
      </c>
      <c r="N694" s="748"/>
    </row>
    <row r="695" spans="1:17" ht="20.25" customHeight="1" thickBot="1">
      <c r="A695" s="803"/>
      <c r="B695" s="806"/>
      <c r="C695" s="809"/>
      <c r="D695" s="812"/>
      <c r="E695" s="684">
        <v>5</v>
      </c>
      <c r="F695" s="749" t="s">
        <v>339</v>
      </c>
      <c r="G695" s="750">
        <v>5353308740</v>
      </c>
      <c r="H695" s="773">
        <v>1730</v>
      </c>
      <c r="I695" s="745">
        <v>100</v>
      </c>
      <c r="J695" s="745"/>
      <c r="K695" s="745"/>
      <c r="L695" s="746">
        <f t="shared" si="336"/>
        <v>100</v>
      </c>
      <c r="M695" s="747">
        <f t="shared" si="361"/>
        <v>1630</v>
      </c>
      <c r="N695" s="748"/>
    </row>
    <row r="696" spans="1:17" ht="20.25" customHeight="1" thickBot="1">
      <c r="A696" s="803"/>
      <c r="B696" s="806"/>
      <c r="C696" s="809"/>
      <c r="D696" s="812"/>
      <c r="E696" s="684">
        <v>6</v>
      </c>
      <c r="F696" s="749" t="s">
        <v>340</v>
      </c>
      <c r="G696" s="750">
        <v>5057056539</v>
      </c>
      <c r="H696" s="773">
        <v>1730</v>
      </c>
      <c r="I696" s="745">
        <v>100</v>
      </c>
      <c r="J696" s="745"/>
      <c r="K696" s="745"/>
      <c r="L696" s="746">
        <f t="shared" si="336"/>
        <v>100</v>
      </c>
      <c r="M696" s="747">
        <f t="shared" si="361"/>
        <v>1630</v>
      </c>
      <c r="N696" s="748"/>
    </row>
    <row r="697" spans="1:17" ht="20.25" customHeight="1" thickBot="1">
      <c r="A697" s="803"/>
      <c r="B697" s="806"/>
      <c r="C697" s="809"/>
      <c r="D697" s="812"/>
      <c r="E697" s="685">
        <v>7</v>
      </c>
      <c r="F697" s="751" t="s">
        <v>341</v>
      </c>
      <c r="G697" s="752">
        <v>5436781425</v>
      </c>
      <c r="H697" s="773">
        <v>1730</v>
      </c>
      <c r="I697" s="753">
        <v>200</v>
      </c>
      <c r="J697" s="753">
        <v>1530</v>
      </c>
      <c r="K697" s="753"/>
      <c r="L697" s="754">
        <f t="shared" si="336"/>
        <v>1730</v>
      </c>
      <c r="M697" s="747">
        <f t="shared" si="361"/>
        <v>0</v>
      </c>
      <c r="N697" s="748"/>
    </row>
    <row r="698" spans="1:17" ht="20.25" customHeight="1" thickBot="1">
      <c r="A698" s="804"/>
      <c r="B698" s="807"/>
      <c r="C698" s="810"/>
      <c r="D698" s="813"/>
      <c r="E698" s="716"/>
      <c r="F698" s="717" t="s">
        <v>50</v>
      </c>
      <c r="G698" s="718"/>
      <c r="H698" s="687">
        <f t="shared" ref="H698:K698" si="362">SUM(H691:H697)</f>
        <v>12110</v>
      </c>
      <c r="I698" s="719">
        <f t="shared" si="362"/>
        <v>800</v>
      </c>
      <c r="J698" s="719">
        <f t="shared" si="362"/>
        <v>1530</v>
      </c>
      <c r="K698" s="719">
        <f t="shared" si="362"/>
        <v>0</v>
      </c>
      <c r="L698" s="730">
        <f t="shared" si="336"/>
        <v>2330</v>
      </c>
      <c r="M698" s="686">
        <f t="shared" si="361"/>
        <v>9780</v>
      </c>
      <c r="N698" s="755"/>
      <c r="O698" s="741">
        <f t="shared" ref="O698" si="363">+H698</f>
        <v>12110</v>
      </c>
      <c r="P698" s="742">
        <f t="shared" ref="P698" si="364">+L698</f>
        <v>2330</v>
      </c>
      <c r="Q698" s="743">
        <f t="shared" ref="Q698" si="365">+M698</f>
        <v>9780</v>
      </c>
    </row>
    <row r="699" spans="1:17" ht="20.25" customHeight="1" thickBot="1">
      <c r="A699" s="790">
        <v>88</v>
      </c>
      <c r="B699" s="793">
        <v>381598915</v>
      </c>
      <c r="C699" s="796">
        <v>1970</v>
      </c>
      <c r="D699" s="799">
        <v>575</v>
      </c>
      <c r="E699" s="683">
        <v>1</v>
      </c>
      <c r="F699" s="735" t="s">
        <v>644</v>
      </c>
      <c r="G699" s="736">
        <v>5393194726</v>
      </c>
      <c r="H699" s="773">
        <v>1970</v>
      </c>
      <c r="I699" s="737">
        <v>1970</v>
      </c>
      <c r="J699" s="737"/>
      <c r="K699" s="737"/>
      <c r="L699" s="756">
        <f t="shared" si="336"/>
        <v>1970</v>
      </c>
      <c r="M699" s="739">
        <f t="shared" si="361"/>
        <v>0</v>
      </c>
      <c r="N699" s="740"/>
    </row>
    <row r="700" spans="1:17" ht="20.25" customHeight="1" thickBot="1">
      <c r="A700" s="791"/>
      <c r="B700" s="794"/>
      <c r="C700" s="797"/>
      <c r="D700" s="800"/>
      <c r="E700" s="684">
        <v>2</v>
      </c>
      <c r="F700" s="749" t="s">
        <v>344</v>
      </c>
      <c r="G700" s="750">
        <v>5354758930</v>
      </c>
      <c r="H700" s="773">
        <v>1970</v>
      </c>
      <c r="I700" s="758">
        <v>200</v>
      </c>
      <c r="J700" s="745"/>
      <c r="K700" s="745"/>
      <c r="L700" s="757">
        <f t="shared" si="336"/>
        <v>200</v>
      </c>
      <c r="M700" s="747">
        <f t="shared" si="361"/>
        <v>1770</v>
      </c>
      <c r="N700" s="748"/>
    </row>
    <row r="701" spans="1:17" ht="20.25" customHeight="1" thickBot="1">
      <c r="A701" s="791"/>
      <c r="B701" s="794"/>
      <c r="C701" s="797"/>
      <c r="D701" s="800"/>
      <c r="E701" s="684">
        <v>3</v>
      </c>
      <c r="F701" s="749" t="s">
        <v>645</v>
      </c>
      <c r="G701" s="750">
        <v>5301325632</v>
      </c>
      <c r="H701" s="773">
        <v>1970</v>
      </c>
      <c r="I701" s="758">
        <v>1970</v>
      </c>
      <c r="J701" s="745"/>
      <c r="K701" s="745"/>
      <c r="L701" s="757">
        <f t="shared" si="336"/>
        <v>1970</v>
      </c>
      <c r="M701" s="747">
        <f t="shared" si="361"/>
        <v>0</v>
      </c>
      <c r="N701" s="748"/>
    </row>
    <row r="702" spans="1:17" ht="20.25" customHeight="1" thickBot="1">
      <c r="A702" s="791"/>
      <c r="B702" s="794"/>
      <c r="C702" s="797"/>
      <c r="D702" s="800"/>
      <c r="E702" s="684">
        <v>4</v>
      </c>
      <c r="F702" s="749" t="s">
        <v>480</v>
      </c>
      <c r="G702" s="750">
        <v>5363889837</v>
      </c>
      <c r="H702" s="773">
        <v>1970</v>
      </c>
      <c r="I702" s="758"/>
      <c r="J702" s="745"/>
      <c r="K702" s="745"/>
      <c r="L702" s="757">
        <f t="shared" si="336"/>
        <v>0</v>
      </c>
      <c r="M702" s="747">
        <f t="shared" si="361"/>
        <v>1970</v>
      </c>
      <c r="N702" s="748"/>
    </row>
    <row r="703" spans="1:17" ht="20.25" customHeight="1" thickBot="1">
      <c r="A703" s="791"/>
      <c r="B703" s="794"/>
      <c r="C703" s="797"/>
      <c r="D703" s="800"/>
      <c r="E703" s="684">
        <v>5</v>
      </c>
      <c r="F703" s="749" t="s">
        <v>646</v>
      </c>
      <c r="G703" s="750">
        <v>5432383822</v>
      </c>
      <c r="H703" s="773">
        <v>1970</v>
      </c>
      <c r="I703" s="758">
        <v>1970</v>
      </c>
      <c r="J703" s="745"/>
      <c r="K703" s="745"/>
      <c r="L703" s="757">
        <f t="shared" si="336"/>
        <v>1970</v>
      </c>
      <c r="M703" s="747">
        <f t="shared" si="361"/>
        <v>0</v>
      </c>
      <c r="N703" s="748"/>
    </row>
    <row r="704" spans="1:17" ht="20.25" customHeight="1" thickBot="1">
      <c r="A704" s="791"/>
      <c r="B704" s="794"/>
      <c r="C704" s="797"/>
      <c r="D704" s="800"/>
      <c r="E704" s="684">
        <v>6</v>
      </c>
      <c r="F704" s="749" t="s">
        <v>647</v>
      </c>
      <c r="G704" s="750">
        <v>5375126433</v>
      </c>
      <c r="H704" s="773">
        <v>1970</v>
      </c>
      <c r="I704" s="758">
        <v>1970</v>
      </c>
      <c r="J704" s="745"/>
      <c r="K704" s="745"/>
      <c r="L704" s="757">
        <f t="shared" si="336"/>
        <v>1970</v>
      </c>
      <c r="M704" s="747">
        <f t="shared" si="361"/>
        <v>0</v>
      </c>
      <c r="N704" s="748"/>
    </row>
    <row r="705" spans="1:17" ht="20.25" customHeight="1" thickBot="1">
      <c r="A705" s="791"/>
      <c r="B705" s="794"/>
      <c r="C705" s="797"/>
      <c r="D705" s="800"/>
      <c r="E705" s="685">
        <v>7</v>
      </c>
      <c r="F705" s="751" t="s">
        <v>648</v>
      </c>
      <c r="G705" s="752">
        <v>5422345590</v>
      </c>
      <c r="H705" s="773">
        <v>1970</v>
      </c>
      <c r="I705" s="758">
        <v>1500</v>
      </c>
      <c r="J705" s="759"/>
      <c r="K705" s="759"/>
      <c r="L705" s="760">
        <f t="shared" si="336"/>
        <v>1500</v>
      </c>
      <c r="M705" s="747">
        <f t="shared" si="361"/>
        <v>470</v>
      </c>
      <c r="N705" s="748"/>
    </row>
    <row r="706" spans="1:17" ht="20.25" customHeight="1" thickBot="1">
      <c r="A706" s="792"/>
      <c r="B706" s="795"/>
      <c r="C706" s="798"/>
      <c r="D706" s="801"/>
      <c r="E706" s="716"/>
      <c r="F706" s="717" t="s">
        <v>50</v>
      </c>
      <c r="G706" s="718"/>
      <c r="H706" s="687">
        <f t="shared" ref="H706:K706" si="366">SUM(H699:H705)</f>
        <v>13790</v>
      </c>
      <c r="I706" s="719">
        <f t="shared" si="366"/>
        <v>9580</v>
      </c>
      <c r="J706" s="719">
        <f t="shared" si="366"/>
        <v>0</v>
      </c>
      <c r="K706" s="719">
        <f t="shared" si="366"/>
        <v>0</v>
      </c>
      <c r="L706" s="730">
        <f t="shared" si="336"/>
        <v>9580</v>
      </c>
      <c r="M706" s="686">
        <f t="shared" si="361"/>
        <v>4210</v>
      </c>
      <c r="N706" s="755"/>
      <c r="O706" s="741">
        <f t="shared" ref="O706" si="367">+H706</f>
        <v>13790</v>
      </c>
      <c r="P706" s="742">
        <f t="shared" ref="P706" si="368">+L706</f>
        <v>9580</v>
      </c>
      <c r="Q706" s="743">
        <f t="shared" ref="Q706" si="369">+M706</f>
        <v>4210</v>
      </c>
    </row>
    <row r="707" spans="1:17" ht="20.25" customHeight="1" thickBot="1">
      <c r="A707" s="790">
        <v>89</v>
      </c>
      <c r="B707" s="805">
        <v>382038213</v>
      </c>
      <c r="C707" s="808">
        <v>1585</v>
      </c>
      <c r="D707" s="811">
        <v>462</v>
      </c>
      <c r="E707" s="683">
        <v>1</v>
      </c>
      <c r="F707" s="735" t="s">
        <v>345</v>
      </c>
      <c r="G707" s="736">
        <v>5374627910</v>
      </c>
      <c r="H707" s="773">
        <v>1585</v>
      </c>
      <c r="I707" s="737">
        <v>1000</v>
      </c>
      <c r="J707" s="737">
        <v>300</v>
      </c>
      <c r="K707" s="737"/>
      <c r="L707" s="738">
        <f t="shared" si="336"/>
        <v>1300</v>
      </c>
      <c r="M707" s="739">
        <f t="shared" si="361"/>
        <v>285</v>
      </c>
      <c r="N707" s="740"/>
    </row>
    <row r="708" spans="1:17" ht="20.25" customHeight="1" thickBot="1">
      <c r="A708" s="791"/>
      <c r="B708" s="806"/>
      <c r="C708" s="809"/>
      <c r="D708" s="812"/>
      <c r="E708" s="684">
        <v>2</v>
      </c>
      <c r="F708" s="749" t="s">
        <v>346</v>
      </c>
      <c r="G708" s="750"/>
      <c r="H708" s="773">
        <v>1585</v>
      </c>
      <c r="I708" s="745"/>
      <c r="J708" s="745"/>
      <c r="K708" s="745"/>
      <c r="L708" s="746">
        <f t="shared" si="336"/>
        <v>0</v>
      </c>
      <c r="M708" s="747">
        <f t="shared" si="361"/>
        <v>1585</v>
      </c>
      <c r="N708" s="748" t="s">
        <v>590</v>
      </c>
    </row>
    <row r="709" spans="1:17" ht="20.25" customHeight="1" thickBot="1">
      <c r="A709" s="791"/>
      <c r="B709" s="806"/>
      <c r="C709" s="809"/>
      <c r="D709" s="812"/>
      <c r="E709" s="684">
        <v>3</v>
      </c>
      <c r="F709" s="749" t="s">
        <v>347</v>
      </c>
      <c r="G709" s="750"/>
      <c r="H709" s="773">
        <v>1585</v>
      </c>
      <c r="I709" s="745"/>
      <c r="J709" s="745"/>
      <c r="K709" s="745"/>
      <c r="L709" s="746">
        <f t="shared" si="336"/>
        <v>0</v>
      </c>
      <c r="M709" s="747">
        <f t="shared" si="361"/>
        <v>1585</v>
      </c>
      <c r="N709" s="748" t="s">
        <v>590</v>
      </c>
    </row>
    <row r="710" spans="1:17" ht="20.25" customHeight="1" thickBot="1">
      <c r="A710" s="791"/>
      <c r="B710" s="806"/>
      <c r="C710" s="809"/>
      <c r="D710" s="812"/>
      <c r="E710" s="684">
        <v>4</v>
      </c>
      <c r="F710" s="749" t="s">
        <v>348</v>
      </c>
      <c r="G710" s="750">
        <v>5332534069</v>
      </c>
      <c r="H710" s="773">
        <v>1585</v>
      </c>
      <c r="I710" s="745">
        <v>100</v>
      </c>
      <c r="J710" s="745"/>
      <c r="K710" s="745"/>
      <c r="L710" s="746">
        <f t="shared" si="336"/>
        <v>100</v>
      </c>
      <c r="M710" s="747">
        <f t="shared" si="361"/>
        <v>1485</v>
      </c>
      <c r="N710" s="748"/>
    </row>
    <row r="711" spans="1:17" ht="20.25" customHeight="1" thickBot="1">
      <c r="A711" s="791"/>
      <c r="B711" s="806"/>
      <c r="C711" s="809"/>
      <c r="D711" s="812"/>
      <c r="E711" s="684">
        <v>5</v>
      </c>
      <c r="F711" s="749" t="s">
        <v>349</v>
      </c>
      <c r="G711" s="750">
        <v>5332534069</v>
      </c>
      <c r="H711" s="773">
        <v>1585</v>
      </c>
      <c r="I711" s="745">
        <v>100</v>
      </c>
      <c r="J711" s="745"/>
      <c r="K711" s="745"/>
      <c r="L711" s="746">
        <f t="shared" ref="L711:L774" si="370">I711+J711+K711</f>
        <v>100</v>
      </c>
      <c r="M711" s="747">
        <f t="shared" si="361"/>
        <v>1485</v>
      </c>
      <c r="N711" s="748"/>
    </row>
    <row r="712" spans="1:17" ht="20.25" customHeight="1" thickBot="1">
      <c r="A712" s="791"/>
      <c r="B712" s="806"/>
      <c r="C712" s="809"/>
      <c r="D712" s="812"/>
      <c r="E712" s="684">
        <v>6</v>
      </c>
      <c r="F712" s="749" t="s">
        <v>481</v>
      </c>
      <c r="G712" s="750">
        <v>5354279300</v>
      </c>
      <c r="H712" s="773">
        <v>1585</v>
      </c>
      <c r="I712" s="745">
        <v>1585</v>
      </c>
      <c r="J712" s="745"/>
      <c r="K712" s="745"/>
      <c r="L712" s="746">
        <f t="shared" si="370"/>
        <v>1585</v>
      </c>
      <c r="M712" s="747">
        <f t="shared" si="361"/>
        <v>0</v>
      </c>
      <c r="N712" s="748"/>
    </row>
    <row r="713" spans="1:17" ht="20.25" customHeight="1" thickBot="1">
      <c r="A713" s="791"/>
      <c r="B713" s="806"/>
      <c r="C713" s="809"/>
      <c r="D713" s="812"/>
      <c r="E713" s="685">
        <v>7</v>
      </c>
      <c r="F713" s="751" t="s">
        <v>591</v>
      </c>
      <c r="G713" s="750">
        <v>5354279300</v>
      </c>
      <c r="H713" s="773">
        <v>1585</v>
      </c>
      <c r="I713" s="753">
        <v>200</v>
      </c>
      <c r="J713" s="753">
        <v>1385</v>
      </c>
      <c r="K713" s="753"/>
      <c r="L713" s="754">
        <f t="shared" si="370"/>
        <v>1585</v>
      </c>
      <c r="M713" s="747">
        <f t="shared" si="361"/>
        <v>0</v>
      </c>
      <c r="N713" s="748"/>
    </row>
    <row r="714" spans="1:17" ht="20.25" customHeight="1" thickBot="1">
      <c r="A714" s="792"/>
      <c r="B714" s="807"/>
      <c r="C714" s="810"/>
      <c r="D714" s="813"/>
      <c r="E714" s="716"/>
      <c r="F714" s="717" t="s">
        <v>50</v>
      </c>
      <c r="G714" s="718"/>
      <c r="H714" s="687">
        <f t="shared" ref="H714:K714" si="371">SUM(H707:H713)</f>
        <v>11095</v>
      </c>
      <c r="I714" s="719">
        <f t="shared" si="371"/>
        <v>2985</v>
      </c>
      <c r="J714" s="719">
        <f t="shared" si="371"/>
        <v>1685</v>
      </c>
      <c r="K714" s="719">
        <f t="shared" si="371"/>
        <v>0</v>
      </c>
      <c r="L714" s="730">
        <f t="shared" si="370"/>
        <v>4670</v>
      </c>
      <c r="M714" s="686">
        <f t="shared" si="361"/>
        <v>6425</v>
      </c>
      <c r="N714" s="755"/>
      <c r="O714" s="741">
        <f t="shared" ref="O714" si="372">+H714</f>
        <v>11095</v>
      </c>
      <c r="P714" s="742">
        <f t="shared" ref="P714" si="373">+L714</f>
        <v>4670</v>
      </c>
      <c r="Q714" s="743">
        <f t="shared" ref="Q714" si="374">+M714</f>
        <v>6425</v>
      </c>
    </row>
    <row r="715" spans="1:17" ht="20.25" customHeight="1" thickBot="1">
      <c r="A715" s="802">
        <v>90</v>
      </c>
      <c r="B715" s="793">
        <v>751952171</v>
      </c>
      <c r="C715" s="796">
        <v>1990</v>
      </c>
      <c r="D715" s="799">
        <v>498</v>
      </c>
      <c r="E715" s="683">
        <v>1</v>
      </c>
      <c r="F715" s="735" t="s">
        <v>350</v>
      </c>
      <c r="G715" s="736">
        <v>5442408919</v>
      </c>
      <c r="H715" s="773">
        <v>1990</v>
      </c>
      <c r="I715" s="737">
        <v>400</v>
      </c>
      <c r="J715" s="737">
        <v>1590</v>
      </c>
      <c r="K715" s="737"/>
      <c r="L715" s="756">
        <f t="shared" si="370"/>
        <v>1990</v>
      </c>
      <c r="M715" s="739">
        <f t="shared" si="361"/>
        <v>0</v>
      </c>
      <c r="N715" s="740"/>
    </row>
    <row r="716" spans="1:17" ht="20.25" customHeight="1" thickBot="1">
      <c r="A716" s="803"/>
      <c r="B716" s="794"/>
      <c r="C716" s="797"/>
      <c r="D716" s="800"/>
      <c r="E716" s="684">
        <v>2</v>
      </c>
      <c r="F716" s="749" t="s">
        <v>351</v>
      </c>
      <c r="G716" s="736">
        <v>5442408919</v>
      </c>
      <c r="H716" s="773">
        <v>1990</v>
      </c>
      <c r="I716" s="758">
        <v>1990</v>
      </c>
      <c r="J716" s="745"/>
      <c r="K716" s="745"/>
      <c r="L716" s="757">
        <f t="shared" si="370"/>
        <v>1990</v>
      </c>
      <c r="M716" s="747">
        <f t="shared" si="361"/>
        <v>0</v>
      </c>
      <c r="N716" s="748"/>
    </row>
    <row r="717" spans="1:17" ht="20.25" customHeight="1" thickBot="1">
      <c r="A717" s="803"/>
      <c r="B717" s="794"/>
      <c r="C717" s="797"/>
      <c r="D717" s="800"/>
      <c r="E717" s="684">
        <v>3</v>
      </c>
      <c r="F717" s="749" t="s">
        <v>352</v>
      </c>
      <c r="G717" s="736">
        <v>5554737235</v>
      </c>
      <c r="H717" s="773">
        <v>1990</v>
      </c>
      <c r="I717" s="758">
        <v>1990</v>
      </c>
      <c r="J717" s="745"/>
      <c r="K717" s="745"/>
      <c r="L717" s="757">
        <f t="shared" si="370"/>
        <v>1990</v>
      </c>
      <c r="M717" s="747">
        <f t="shared" si="361"/>
        <v>0</v>
      </c>
      <c r="N717" s="748"/>
    </row>
    <row r="718" spans="1:17" ht="20.25" customHeight="1" thickBot="1">
      <c r="A718" s="803"/>
      <c r="B718" s="794"/>
      <c r="C718" s="797"/>
      <c r="D718" s="800"/>
      <c r="E718" s="684">
        <v>4</v>
      </c>
      <c r="F718" s="749" t="s">
        <v>353</v>
      </c>
      <c r="G718" s="736">
        <v>5442408919</v>
      </c>
      <c r="H718" s="773">
        <v>1990</v>
      </c>
      <c r="I718" s="758">
        <v>1990</v>
      </c>
      <c r="J718" s="745"/>
      <c r="K718" s="745"/>
      <c r="L718" s="757">
        <f t="shared" si="370"/>
        <v>1990</v>
      </c>
      <c r="M718" s="747">
        <f t="shared" si="361"/>
        <v>0</v>
      </c>
      <c r="N718" s="748"/>
    </row>
    <row r="719" spans="1:17" ht="20.25" customHeight="1" thickBot="1">
      <c r="A719" s="803"/>
      <c r="B719" s="794"/>
      <c r="C719" s="797"/>
      <c r="D719" s="800"/>
      <c r="E719" s="684">
        <v>5</v>
      </c>
      <c r="F719" s="749" t="s">
        <v>354</v>
      </c>
      <c r="G719" s="736">
        <v>5442408919</v>
      </c>
      <c r="H719" s="773">
        <v>1990</v>
      </c>
      <c r="I719" s="758">
        <v>1990</v>
      </c>
      <c r="J719" s="745"/>
      <c r="K719" s="745"/>
      <c r="L719" s="757">
        <f t="shared" si="370"/>
        <v>1990</v>
      </c>
      <c r="M719" s="747">
        <f t="shared" si="361"/>
        <v>0</v>
      </c>
      <c r="N719" s="748"/>
    </row>
    <row r="720" spans="1:17" ht="20.25" customHeight="1" thickBot="1">
      <c r="A720" s="803"/>
      <c r="B720" s="794"/>
      <c r="C720" s="797"/>
      <c r="D720" s="800"/>
      <c r="E720" s="684">
        <v>6</v>
      </c>
      <c r="F720" s="749" t="s">
        <v>355</v>
      </c>
      <c r="G720" s="750">
        <v>5350459710</v>
      </c>
      <c r="H720" s="773">
        <v>1990</v>
      </c>
      <c r="I720" s="758">
        <v>100</v>
      </c>
      <c r="J720" s="745">
        <v>1890</v>
      </c>
      <c r="K720" s="745"/>
      <c r="L720" s="757">
        <f t="shared" si="370"/>
        <v>1990</v>
      </c>
      <c r="M720" s="747">
        <f t="shared" si="361"/>
        <v>0</v>
      </c>
      <c r="N720" s="748"/>
    </row>
    <row r="721" spans="1:17" ht="20.25" customHeight="1" thickBot="1">
      <c r="A721" s="803"/>
      <c r="B721" s="794"/>
      <c r="C721" s="797"/>
      <c r="D721" s="800"/>
      <c r="E721" s="685">
        <v>7</v>
      </c>
      <c r="F721" s="765" t="s">
        <v>271</v>
      </c>
      <c r="G721" s="752"/>
      <c r="H721" s="772"/>
      <c r="I721" s="758"/>
      <c r="J721" s="759"/>
      <c r="K721" s="759"/>
      <c r="L721" s="760">
        <f t="shared" si="370"/>
        <v>0</v>
      </c>
      <c r="M721" s="747">
        <f t="shared" si="361"/>
        <v>0</v>
      </c>
      <c r="N721" s="748"/>
    </row>
    <row r="722" spans="1:17" ht="20.25" customHeight="1" thickBot="1">
      <c r="A722" s="804"/>
      <c r="B722" s="795"/>
      <c r="C722" s="798"/>
      <c r="D722" s="801"/>
      <c r="E722" s="716"/>
      <c r="F722" s="717" t="s">
        <v>50</v>
      </c>
      <c r="G722" s="718"/>
      <c r="H722" s="687">
        <f t="shared" ref="H722:K722" si="375">SUM(H715:H721)</f>
        <v>11940</v>
      </c>
      <c r="I722" s="719">
        <f t="shared" si="375"/>
        <v>8460</v>
      </c>
      <c r="J722" s="719">
        <f t="shared" si="375"/>
        <v>3480</v>
      </c>
      <c r="K722" s="719">
        <f t="shared" si="375"/>
        <v>0</v>
      </c>
      <c r="L722" s="730">
        <f t="shared" si="370"/>
        <v>11940</v>
      </c>
      <c r="M722" s="686">
        <f t="shared" si="361"/>
        <v>0</v>
      </c>
      <c r="N722" s="755"/>
      <c r="O722" s="741">
        <f t="shared" ref="O722" si="376">+H722</f>
        <v>11940</v>
      </c>
      <c r="P722" s="742">
        <f t="shared" ref="P722" si="377">+L722</f>
        <v>11940</v>
      </c>
      <c r="Q722" s="743">
        <f t="shared" ref="Q722" si="378">+M722</f>
        <v>0</v>
      </c>
    </row>
    <row r="723" spans="1:17" ht="20.25" customHeight="1" thickBot="1">
      <c r="A723" s="790">
        <v>91</v>
      </c>
      <c r="B723" s="805">
        <v>41693705</v>
      </c>
      <c r="C723" s="808">
        <v>1650</v>
      </c>
      <c r="D723" s="811">
        <v>495</v>
      </c>
      <c r="E723" s="683">
        <v>1</v>
      </c>
      <c r="F723" s="735" t="s">
        <v>592</v>
      </c>
      <c r="G723" s="736">
        <v>5352832588</v>
      </c>
      <c r="H723" s="773">
        <v>1650</v>
      </c>
      <c r="I723" s="737">
        <v>200</v>
      </c>
      <c r="J723" s="737"/>
      <c r="K723" s="737"/>
      <c r="L723" s="738">
        <f t="shared" si="370"/>
        <v>200</v>
      </c>
      <c r="M723" s="739">
        <f t="shared" si="361"/>
        <v>1450</v>
      </c>
      <c r="N723" s="740"/>
    </row>
    <row r="724" spans="1:17" ht="20.25" customHeight="1" thickBot="1">
      <c r="A724" s="791"/>
      <c r="B724" s="806"/>
      <c r="C724" s="809"/>
      <c r="D724" s="812"/>
      <c r="E724" s="684">
        <v>2</v>
      </c>
      <c r="F724" s="735" t="s">
        <v>592</v>
      </c>
      <c r="G724" s="750"/>
      <c r="H724" s="773">
        <v>1650</v>
      </c>
      <c r="I724" s="745"/>
      <c r="J724" s="745"/>
      <c r="K724" s="745"/>
      <c r="L724" s="746">
        <f t="shared" si="370"/>
        <v>0</v>
      </c>
      <c r="M724" s="747">
        <f t="shared" si="361"/>
        <v>1650</v>
      </c>
      <c r="N724" s="748"/>
    </row>
    <row r="725" spans="1:17" ht="20.25" customHeight="1" thickBot="1">
      <c r="A725" s="791"/>
      <c r="B725" s="806"/>
      <c r="C725" s="809"/>
      <c r="D725" s="812"/>
      <c r="E725" s="684">
        <v>3</v>
      </c>
      <c r="F725" s="735" t="s">
        <v>592</v>
      </c>
      <c r="G725" s="750"/>
      <c r="H725" s="773">
        <v>1650</v>
      </c>
      <c r="I725" s="745"/>
      <c r="J725" s="745"/>
      <c r="K725" s="745"/>
      <c r="L725" s="746">
        <f t="shared" si="370"/>
        <v>0</v>
      </c>
      <c r="M725" s="747">
        <f t="shared" si="361"/>
        <v>1650</v>
      </c>
      <c r="N725" s="748"/>
    </row>
    <row r="726" spans="1:17" ht="20.25" customHeight="1" thickBot="1">
      <c r="A726" s="791"/>
      <c r="B726" s="806"/>
      <c r="C726" s="809"/>
      <c r="D726" s="812"/>
      <c r="E726" s="684">
        <v>4</v>
      </c>
      <c r="F726" s="735" t="s">
        <v>592</v>
      </c>
      <c r="G726" s="750"/>
      <c r="H726" s="773">
        <v>1650</v>
      </c>
      <c r="I726" s="745"/>
      <c r="J726" s="745"/>
      <c r="K726" s="745"/>
      <c r="L726" s="746">
        <f t="shared" si="370"/>
        <v>0</v>
      </c>
      <c r="M726" s="747">
        <f t="shared" si="361"/>
        <v>1650</v>
      </c>
      <c r="N726" s="748"/>
    </row>
    <row r="727" spans="1:17" ht="20.25" customHeight="1" thickBot="1">
      <c r="A727" s="791"/>
      <c r="B727" s="806"/>
      <c r="C727" s="809"/>
      <c r="D727" s="812"/>
      <c r="E727" s="684">
        <v>5</v>
      </c>
      <c r="F727" s="735" t="s">
        <v>592</v>
      </c>
      <c r="G727" s="750"/>
      <c r="H727" s="773">
        <v>1650</v>
      </c>
      <c r="I727" s="745"/>
      <c r="J727" s="745"/>
      <c r="K727" s="745"/>
      <c r="L727" s="746">
        <f t="shared" si="370"/>
        <v>0</v>
      </c>
      <c r="M727" s="747">
        <f t="shared" si="361"/>
        <v>1650</v>
      </c>
      <c r="N727" s="748"/>
    </row>
    <row r="728" spans="1:17" ht="20.25" customHeight="1" thickBot="1">
      <c r="A728" s="791"/>
      <c r="B728" s="806"/>
      <c r="C728" s="809"/>
      <c r="D728" s="812"/>
      <c r="E728" s="684">
        <v>6</v>
      </c>
      <c r="F728" s="735" t="s">
        <v>592</v>
      </c>
      <c r="G728" s="750"/>
      <c r="H728" s="773">
        <v>1650</v>
      </c>
      <c r="I728" s="745"/>
      <c r="J728" s="745"/>
      <c r="K728" s="745"/>
      <c r="L728" s="746">
        <f t="shared" si="370"/>
        <v>0</v>
      </c>
      <c r="M728" s="747">
        <f t="shared" si="361"/>
        <v>1650</v>
      </c>
      <c r="N728" s="748"/>
    </row>
    <row r="729" spans="1:17" ht="20.25" customHeight="1" thickBot="1">
      <c r="A729" s="791"/>
      <c r="B729" s="806"/>
      <c r="C729" s="809"/>
      <c r="D729" s="812"/>
      <c r="E729" s="685">
        <v>7</v>
      </c>
      <c r="F729" s="735" t="s">
        <v>592</v>
      </c>
      <c r="G729" s="752"/>
      <c r="H729" s="773">
        <v>1650</v>
      </c>
      <c r="I729" s="753"/>
      <c r="J729" s="753"/>
      <c r="K729" s="753"/>
      <c r="L729" s="754">
        <f t="shared" si="370"/>
        <v>0</v>
      </c>
      <c r="M729" s="747">
        <f t="shared" si="361"/>
        <v>1650</v>
      </c>
      <c r="N729" s="748"/>
    </row>
    <row r="730" spans="1:17" ht="20.25" customHeight="1" thickBot="1">
      <c r="A730" s="792"/>
      <c r="B730" s="807"/>
      <c r="C730" s="810"/>
      <c r="D730" s="813"/>
      <c r="E730" s="716"/>
      <c r="F730" s="717" t="s">
        <v>50</v>
      </c>
      <c r="G730" s="718"/>
      <c r="H730" s="687">
        <f t="shared" ref="H730:K730" si="379">SUM(H723:H729)</f>
        <v>11550</v>
      </c>
      <c r="I730" s="719">
        <f t="shared" si="379"/>
        <v>200</v>
      </c>
      <c r="J730" s="719">
        <f t="shared" si="379"/>
        <v>0</v>
      </c>
      <c r="K730" s="719">
        <f t="shared" si="379"/>
        <v>0</v>
      </c>
      <c r="L730" s="730">
        <f t="shared" si="370"/>
        <v>200</v>
      </c>
      <c r="M730" s="686">
        <f t="shared" si="361"/>
        <v>11350</v>
      </c>
      <c r="N730" s="755"/>
      <c r="O730" s="741">
        <f t="shared" ref="O730" si="380">+H730</f>
        <v>11550</v>
      </c>
      <c r="P730" s="742">
        <f t="shared" ref="P730" si="381">+L730</f>
        <v>200</v>
      </c>
      <c r="Q730" s="743">
        <f t="shared" ref="Q730" si="382">+M730</f>
        <v>11350</v>
      </c>
    </row>
    <row r="731" spans="1:17" ht="20.25" customHeight="1" thickBot="1">
      <c r="A731" s="790">
        <v>92</v>
      </c>
      <c r="B731" s="793">
        <v>38187</v>
      </c>
      <c r="C731" s="796">
        <v>1950</v>
      </c>
      <c r="D731" s="799">
        <v>570</v>
      </c>
      <c r="E731" s="683">
        <v>1</v>
      </c>
      <c r="F731" s="735" t="s">
        <v>482</v>
      </c>
      <c r="G731" s="736">
        <v>5322413311</v>
      </c>
      <c r="H731" s="773">
        <v>1950</v>
      </c>
      <c r="I731" s="737">
        <v>1950</v>
      </c>
      <c r="J731" s="737"/>
      <c r="K731" s="737"/>
      <c r="L731" s="756">
        <f t="shared" si="370"/>
        <v>1950</v>
      </c>
      <c r="M731" s="739">
        <f t="shared" si="361"/>
        <v>0</v>
      </c>
      <c r="N731" s="740"/>
    </row>
    <row r="732" spans="1:17" ht="20.25" customHeight="1" thickBot="1">
      <c r="A732" s="791"/>
      <c r="B732" s="794"/>
      <c r="C732" s="797"/>
      <c r="D732" s="800"/>
      <c r="E732" s="684">
        <v>2</v>
      </c>
      <c r="F732" s="749" t="s">
        <v>483</v>
      </c>
      <c r="G732" s="736">
        <v>5322413311</v>
      </c>
      <c r="H732" s="773">
        <v>1950</v>
      </c>
      <c r="I732" s="758"/>
      <c r="J732" s="745"/>
      <c r="K732" s="745"/>
      <c r="L732" s="757">
        <f t="shared" si="370"/>
        <v>0</v>
      </c>
      <c r="M732" s="747">
        <f t="shared" si="361"/>
        <v>1950</v>
      </c>
      <c r="N732" s="748"/>
    </row>
    <row r="733" spans="1:17" ht="20.25" customHeight="1" thickBot="1">
      <c r="A733" s="791"/>
      <c r="B733" s="794"/>
      <c r="C733" s="797"/>
      <c r="D733" s="800"/>
      <c r="E733" s="684">
        <v>3</v>
      </c>
      <c r="F733" s="749" t="s">
        <v>484</v>
      </c>
      <c r="G733" s="736">
        <v>5322413311</v>
      </c>
      <c r="H733" s="773">
        <v>1950</v>
      </c>
      <c r="I733" s="758">
        <v>1950</v>
      </c>
      <c r="J733" s="745"/>
      <c r="K733" s="745"/>
      <c r="L733" s="757">
        <f t="shared" si="370"/>
        <v>1950</v>
      </c>
      <c r="M733" s="747">
        <f t="shared" si="361"/>
        <v>0</v>
      </c>
      <c r="N733" s="748"/>
    </row>
    <row r="734" spans="1:17" ht="20.25" customHeight="1" thickBot="1">
      <c r="A734" s="791"/>
      <c r="B734" s="794"/>
      <c r="C734" s="797"/>
      <c r="D734" s="800"/>
      <c r="E734" s="684">
        <v>4</v>
      </c>
      <c r="F734" s="749" t="s">
        <v>485</v>
      </c>
      <c r="G734" s="736">
        <v>5322413311</v>
      </c>
      <c r="H734" s="773">
        <v>1950</v>
      </c>
      <c r="I734" s="758"/>
      <c r="J734" s="745"/>
      <c r="K734" s="745"/>
      <c r="L734" s="757">
        <f t="shared" si="370"/>
        <v>0</v>
      </c>
      <c r="M734" s="747">
        <f t="shared" si="361"/>
        <v>1950</v>
      </c>
      <c r="N734" s="748"/>
    </row>
    <row r="735" spans="1:17" ht="20.25" customHeight="1" thickBot="1">
      <c r="A735" s="791"/>
      <c r="B735" s="794"/>
      <c r="C735" s="797"/>
      <c r="D735" s="800"/>
      <c r="E735" s="684">
        <v>5</v>
      </c>
      <c r="F735" s="749" t="s">
        <v>486</v>
      </c>
      <c r="G735" s="750">
        <v>5327190090</v>
      </c>
      <c r="H735" s="773">
        <v>1950</v>
      </c>
      <c r="I735" s="758">
        <v>100</v>
      </c>
      <c r="J735" s="745">
        <v>1850</v>
      </c>
      <c r="K735" s="745"/>
      <c r="L735" s="757">
        <f t="shared" si="370"/>
        <v>1950</v>
      </c>
      <c r="M735" s="747">
        <f t="shared" si="361"/>
        <v>0</v>
      </c>
      <c r="N735" s="748"/>
    </row>
    <row r="736" spans="1:17" ht="20.25" customHeight="1" thickBot="1">
      <c r="A736" s="791"/>
      <c r="B736" s="794"/>
      <c r="C736" s="797"/>
      <c r="D736" s="800"/>
      <c r="E736" s="684">
        <v>6</v>
      </c>
      <c r="F736" s="749" t="s">
        <v>487</v>
      </c>
      <c r="G736" s="750">
        <v>5313038857</v>
      </c>
      <c r="H736" s="773">
        <v>1950</v>
      </c>
      <c r="I736" s="758">
        <v>100</v>
      </c>
      <c r="J736" s="745">
        <v>1850</v>
      </c>
      <c r="K736" s="745"/>
      <c r="L736" s="757">
        <f t="shared" si="370"/>
        <v>1950</v>
      </c>
      <c r="M736" s="747">
        <f t="shared" si="361"/>
        <v>0</v>
      </c>
      <c r="N736" s="748"/>
    </row>
    <row r="737" spans="1:17" ht="20.25" customHeight="1" thickBot="1">
      <c r="A737" s="791"/>
      <c r="B737" s="794"/>
      <c r="C737" s="797"/>
      <c r="D737" s="800"/>
      <c r="E737" s="685">
        <v>7</v>
      </c>
      <c r="F737" s="751" t="s">
        <v>488</v>
      </c>
      <c r="G737" s="736">
        <v>5322413311</v>
      </c>
      <c r="H737" s="773">
        <v>1950</v>
      </c>
      <c r="I737" s="758">
        <v>1950</v>
      </c>
      <c r="J737" s="759"/>
      <c r="K737" s="759"/>
      <c r="L737" s="760">
        <f t="shared" si="370"/>
        <v>1950</v>
      </c>
      <c r="M737" s="747">
        <f t="shared" si="361"/>
        <v>0</v>
      </c>
      <c r="N737" s="748"/>
    </row>
    <row r="738" spans="1:17" ht="20.25" customHeight="1" thickBot="1">
      <c r="A738" s="792"/>
      <c r="B738" s="795"/>
      <c r="C738" s="798"/>
      <c r="D738" s="801"/>
      <c r="E738" s="716"/>
      <c r="F738" s="717" t="s">
        <v>50</v>
      </c>
      <c r="G738" s="718"/>
      <c r="H738" s="687">
        <f t="shared" ref="H738:K738" si="383">SUM(H731:H737)</f>
        <v>13650</v>
      </c>
      <c r="I738" s="719">
        <f t="shared" si="383"/>
        <v>6050</v>
      </c>
      <c r="J738" s="719">
        <f t="shared" si="383"/>
        <v>3700</v>
      </c>
      <c r="K738" s="719">
        <f t="shared" si="383"/>
        <v>0</v>
      </c>
      <c r="L738" s="730">
        <f t="shared" si="370"/>
        <v>9750</v>
      </c>
      <c r="M738" s="686">
        <f t="shared" si="361"/>
        <v>3900</v>
      </c>
      <c r="N738" s="755"/>
      <c r="O738" s="741">
        <f t="shared" ref="O738" si="384">+H738</f>
        <v>13650</v>
      </c>
      <c r="P738" s="742">
        <f t="shared" ref="P738" si="385">+L738</f>
        <v>9750</v>
      </c>
      <c r="Q738" s="743">
        <f t="shared" ref="Q738" si="386">+M738</f>
        <v>3900</v>
      </c>
    </row>
    <row r="739" spans="1:17" ht="20.25" customHeight="1" thickBot="1">
      <c r="A739" s="802">
        <v>93</v>
      </c>
      <c r="B739" s="805">
        <v>25396</v>
      </c>
      <c r="C739" s="808">
        <v>1730</v>
      </c>
      <c r="D739" s="811">
        <v>432</v>
      </c>
      <c r="E739" s="683">
        <v>1</v>
      </c>
      <c r="F739" s="735" t="s">
        <v>593</v>
      </c>
      <c r="G739" s="736">
        <v>5372929122</v>
      </c>
      <c r="H739" s="773">
        <v>1730</v>
      </c>
      <c r="I739" s="737">
        <v>100</v>
      </c>
      <c r="J739" s="737"/>
      <c r="K739" s="737"/>
      <c r="L739" s="738">
        <f t="shared" si="370"/>
        <v>100</v>
      </c>
      <c r="M739" s="739">
        <f t="shared" si="361"/>
        <v>1630</v>
      </c>
      <c r="N739" s="740"/>
    </row>
    <row r="740" spans="1:17" ht="20.25" customHeight="1" thickBot="1">
      <c r="A740" s="803"/>
      <c r="B740" s="806"/>
      <c r="C740" s="809"/>
      <c r="D740" s="812"/>
      <c r="E740" s="684">
        <v>2</v>
      </c>
      <c r="F740" s="735" t="s">
        <v>594</v>
      </c>
      <c r="G740" s="750">
        <v>5360286822</v>
      </c>
      <c r="H740" s="773">
        <v>1730</v>
      </c>
      <c r="I740" s="745">
        <v>200</v>
      </c>
      <c r="J740" s="745">
        <v>1530</v>
      </c>
      <c r="K740" s="745"/>
      <c r="L740" s="746">
        <f t="shared" si="370"/>
        <v>1730</v>
      </c>
      <c r="M740" s="747">
        <f t="shared" si="361"/>
        <v>0</v>
      </c>
      <c r="N740" s="748"/>
    </row>
    <row r="741" spans="1:17" ht="20.25" customHeight="1" thickBot="1">
      <c r="A741" s="803"/>
      <c r="B741" s="806"/>
      <c r="C741" s="809"/>
      <c r="D741" s="812"/>
      <c r="E741" s="684">
        <v>3</v>
      </c>
      <c r="F741" s="749" t="s">
        <v>595</v>
      </c>
      <c r="G741" s="750">
        <v>5322205121</v>
      </c>
      <c r="H741" s="773">
        <v>1730</v>
      </c>
      <c r="I741" s="745"/>
      <c r="J741" s="745"/>
      <c r="K741" s="745"/>
      <c r="L741" s="746">
        <f t="shared" si="370"/>
        <v>0</v>
      </c>
      <c r="M741" s="747">
        <f t="shared" si="361"/>
        <v>1730</v>
      </c>
      <c r="N741" s="748"/>
    </row>
    <row r="742" spans="1:17" ht="20.25" customHeight="1" thickBot="1">
      <c r="A742" s="803"/>
      <c r="B742" s="806"/>
      <c r="C742" s="809"/>
      <c r="D742" s="812"/>
      <c r="E742" s="684">
        <v>4</v>
      </c>
      <c r="F742" s="749" t="s">
        <v>596</v>
      </c>
      <c r="G742" s="750">
        <v>5331377523</v>
      </c>
      <c r="H742" s="773">
        <v>1730</v>
      </c>
      <c r="I742" s="745">
        <v>600</v>
      </c>
      <c r="J742" s="745"/>
      <c r="K742" s="745"/>
      <c r="L742" s="746">
        <f t="shared" si="370"/>
        <v>600</v>
      </c>
      <c r="M742" s="747">
        <f t="shared" si="361"/>
        <v>1130</v>
      </c>
      <c r="N742" s="748"/>
    </row>
    <row r="743" spans="1:17" ht="20.25" customHeight="1" thickBot="1">
      <c r="A743" s="803"/>
      <c r="B743" s="806"/>
      <c r="C743" s="809"/>
      <c r="D743" s="812"/>
      <c r="E743" s="684">
        <v>5</v>
      </c>
      <c r="F743" s="749" t="s">
        <v>597</v>
      </c>
      <c r="G743" s="750">
        <v>5445565802</v>
      </c>
      <c r="H743" s="773">
        <v>1730</v>
      </c>
      <c r="I743" s="745">
        <v>230</v>
      </c>
      <c r="J743" s="745"/>
      <c r="K743" s="745"/>
      <c r="L743" s="746">
        <f t="shared" si="370"/>
        <v>230</v>
      </c>
      <c r="M743" s="747">
        <f t="shared" si="361"/>
        <v>1500</v>
      </c>
      <c r="N743" s="748"/>
    </row>
    <row r="744" spans="1:17" ht="20.25" customHeight="1">
      <c r="A744" s="803"/>
      <c r="B744" s="806"/>
      <c r="C744" s="809"/>
      <c r="D744" s="812"/>
      <c r="E744" s="684">
        <v>6</v>
      </c>
      <c r="F744" s="749" t="s">
        <v>598</v>
      </c>
      <c r="G744" s="750">
        <v>5389730628</v>
      </c>
      <c r="H744" s="773">
        <v>1730</v>
      </c>
      <c r="I744" s="745">
        <v>200</v>
      </c>
      <c r="J744" s="745">
        <v>1000</v>
      </c>
      <c r="K744" s="745"/>
      <c r="L744" s="746">
        <f t="shared" si="370"/>
        <v>1200</v>
      </c>
      <c r="M744" s="747">
        <f t="shared" si="361"/>
        <v>530</v>
      </c>
      <c r="N744" s="748"/>
    </row>
    <row r="745" spans="1:17" ht="20.25" customHeight="1" thickBot="1">
      <c r="A745" s="803"/>
      <c r="B745" s="806"/>
      <c r="C745" s="809"/>
      <c r="D745" s="812"/>
      <c r="E745" s="685">
        <v>7</v>
      </c>
      <c r="F745" s="751" t="s">
        <v>271</v>
      </c>
      <c r="G745" s="752"/>
      <c r="H745" s="753"/>
      <c r="I745" s="753"/>
      <c r="J745" s="753"/>
      <c r="K745" s="753"/>
      <c r="L745" s="754">
        <f t="shared" si="370"/>
        <v>0</v>
      </c>
      <c r="M745" s="747">
        <f t="shared" si="361"/>
        <v>0</v>
      </c>
      <c r="N745" s="748"/>
    </row>
    <row r="746" spans="1:17" ht="20.25" customHeight="1" thickBot="1">
      <c r="A746" s="804"/>
      <c r="B746" s="807"/>
      <c r="C746" s="810"/>
      <c r="D746" s="813"/>
      <c r="E746" s="716"/>
      <c r="F746" s="717" t="s">
        <v>50</v>
      </c>
      <c r="G746" s="718"/>
      <c r="H746" s="687">
        <f t="shared" ref="H746:K746" si="387">SUM(H739:H745)</f>
        <v>10380</v>
      </c>
      <c r="I746" s="719">
        <f t="shared" si="387"/>
        <v>1330</v>
      </c>
      <c r="J746" s="719">
        <f t="shared" si="387"/>
        <v>2530</v>
      </c>
      <c r="K746" s="719">
        <f t="shared" si="387"/>
        <v>0</v>
      </c>
      <c r="L746" s="730">
        <f t="shared" si="370"/>
        <v>3860</v>
      </c>
      <c r="M746" s="686">
        <f t="shared" si="361"/>
        <v>6520</v>
      </c>
      <c r="N746" s="755"/>
      <c r="O746" s="741">
        <f t="shared" ref="O746" si="388">+H746</f>
        <v>10380</v>
      </c>
      <c r="P746" s="742">
        <f t="shared" ref="P746" si="389">+L746</f>
        <v>3860</v>
      </c>
      <c r="Q746" s="743">
        <f t="shared" ref="Q746" si="390">+M746</f>
        <v>6520</v>
      </c>
    </row>
    <row r="747" spans="1:17" ht="20.25" customHeight="1" thickBot="1">
      <c r="A747" s="790">
        <v>94</v>
      </c>
      <c r="B747" s="793">
        <v>382038219</v>
      </c>
      <c r="C747" s="796">
        <v>1690</v>
      </c>
      <c r="D747" s="799">
        <v>423</v>
      </c>
      <c r="E747" s="683">
        <v>1</v>
      </c>
      <c r="F747" s="735" t="s">
        <v>622</v>
      </c>
      <c r="G747" s="736">
        <v>5333324249</v>
      </c>
      <c r="H747" s="773">
        <v>1690</v>
      </c>
      <c r="I747" s="737"/>
      <c r="J747" s="737"/>
      <c r="K747" s="737"/>
      <c r="L747" s="756">
        <f t="shared" si="370"/>
        <v>0</v>
      </c>
      <c r="M747" s="739">
        <f t="shared" si="361"/>
        <v>1690</v>
      </c>
      <c r="N747" s="740"/>
    </row>
    <row r="748" spans="1:17" ht="20.25" customHeight="1" thickBot="1">
      <c r="A748" s="791"/>
      <c r="B748" s="794"/>
      <c r="C748" s="797"/>
      <c r="D748" s="800"/>
      <c r="E748" s="684">
        <v>2</v>
      </c>
      <c r="F748" s="735" t="s">
        <v>622</v>
      </c>
      <c r="G748" s="736">
        <v>5333324249</v>
      </c>
      <c r="H748" s="773">
        <v>1690</v>
      </c>
      <c r="I748" s="758">
        <v>200</v>
      </c>
      <c r="J748" s="745"/>
      <c r="K748" s="745"/>
      <c r="L748" s="757">
        <f t="shared" si="370"/>
        <v>200</v>
      </c>
      <c r="M748" s="747">
        <f t="shared" si="361"/>
        <v>1490</v>
      </c>
      <c r="N748" s="748"/>
    </row>
    <row r="749" spans="1:17" ht="20.25" customHeight="1" thickBot="1">
      <c r="A749" s="791"/>
      <c r="B749" s="794"/>
      <c r="C749" s="797"/>
      <c r="D749" s="800"/>
      <c r="E749" s="684">
        <v>3</v>
      </c>
      <c r="F749" s="749" t="s">
        <v>623</v>
      </c>
      <c r="G749" s="750">
        <v>5550151184</v>
      </c>
      <c r="H749" s="773">
        <v>1690</v>
      </c>
      <c r="I749" s="758">
        <v>200</v>
      </c>
      <c r="J749" s="745"/>
      <c r="K749" s="745"/>
      <c r="L749" s="757">
        <f t="shared" si="370"/>
        <v>200</v>
      </c>
      <c r="M749" s="747">
        <f t="shared" si="361"/>
        <v>1490</v>
      </c>
      <c r="N749" s="748"/>
    </row>
    <row r="750" spans="1:17" ht="20.25" customHeight="1" thickBot="1">
      <c r="A750" s="791"/>
      <c r="B750" s="794"/>
      <c r="C750" s="797"/>
      <c r="D750" s="800"/>
      <c r="E750" s="684">
        <v>4</v>
      </c>
      <c r="F750" s="749" t="s">
        <v>356</v>
      </c>
      <c r="G750" s="750">
        <v>5354039427</v>
      </c>
      <c r="H750" s="773">
        <v>1690</v>
      </c>
      <c r="I750" s="758">
        <v>300</v>
      </c>
      <c r="J750" s="745">
        <v>1390</v>
      </c>
      <c r="K750" s="745"/>
      <c r="L750" s="757">
        <f t="shared" si="370"/>
        <v>1690</v>
      </c>
      <c r="M750" s="747">
        <f t="shared" si="361"/>
        <v>0</v>
      </c>
      <c r="N750" s="748"/>
    </row>
    <row r="751" spans="1:17" ht="20.25" customHeight="1" thickBot="1">
      <c r="A751" s="791"/>
      <c r="B751" s="794"/>
      <c r="C751" s="797"/>
      <c r="D751" s="800"/>
      <c r="E751" s="684">
        <v>5</v>
      </c>
      <c r="F751" s="749" t="s">
        <v>356</v>
      </c>
      <c r="G751" s="750">
        <v>5354039427</v>
      </c>
      <c r="H751" s="773">
        <v>1690</v>
      </c>
      <c r="I751" s="758">
        <v>1380</v>
      </c>
      <c r="J751" s="745"/>
      <c r="K751" s="745"/>
      <c r="L751" s="757">
        <f t="shared" si="370"/>
        <v>1380</v>
      </c>
      <c r="M751" s="747">
        <f t="shared" si="361"/>
        <v>310</v>
      </c>
      <c r="N751" s="748"/>
    </row>
    <row r="752" spans="1:17" ht="20.25" customHeight="1">
      <c r="A752" s="791"/>
      <c r="B752" s="794"/>
      <c r="C752" s="797"/>
      <c r="D752" s="800"/>
      <c r="E752" s="684">
        <v>6</v>
      </c>
      <c r="F752" s="749" t="s">
        <v>356</v>
      </c>
      <c r="G752" s="750">
        <v>5354039427</v>
      </c>
      <c r="H752" s="773">
        <v>1690</v>
      </c>
      <c r="I752" s="758"/>
      <c r="J752" s="745"/>
      <c r="K752" s="745"/>
      <c r="L752" s="757">
        <f t="shared" si="370"/>
        <v>0</v>
      </c>
      <c r="M752" s="747">
        <f t="shared" si="361"/>
        <v>1690</v>
      </c>
      <c r="N752" s="748"/>
    </row>
    <row r="753" spans="1:17" ht="20.25" customHeight="1" thickBot="1">
      <c r="A753" s="791"/>
      <c r="B753" s="794"/>
      <c r="C753" s="797"/>
      <c r="D753" s="800"/>
      <c r="E753" s="685">
        <v>7</v>
      </c>
      <c r="F753" s="751" t="s">
        <v>271</v>
      </c>
      <c r="G753" s="752"/>
      <c r="H753" s="774"/>
      <c r="I753" s="758"/>
      <c r="J753" s="759"/>
      <c r="K753" s="759"/>
      <c r="L753" s="760">
        <f t="shared" si="370"/>
        <v>0</v>
      </c>
      <c r="M753" s="747">
        <f t="shared" si="361"/>
        <v>0</v>
      </c>
      <c r="N753" s="748"/>
    </row>
    <row r="754" spans="1:17" ht="20.25" customHeight="1" thickBot="1">
      <c r="A754" s="792"/>
      <c r="B754" s="795"/>
      <c r="C754" s="798"/>
      <c r="D754" s="801"/>
      <c r="E754" s="716"/>
      <c r="F754" s="717" t="s">
        <v>50</v>
      </c>
      <c r="G754" s="718"/>
      <c r="H754" s="687">
        <f t="shared" ref="H754:K754" si="391">SUM(H747:H753)</f>
        <v>10140</v>
      </c>
      <c r="I754" s="719">
        <f t="shared" si="391"/>
        <v>2080</v>
      </c>
      <c r="J754" s="719">
        <f t="shared" si="391"/>
        <v>1390</v>
      </c>
      <c r="K754" s="719">
        <f t="shared" si="391"/>
        <v>0</v>
      </c>
      <c r="L754" s="730">
        <f t="shared" si="370"/>
        <v>3470</v>
      </c>
      <c r="M754" s="686">
        <f t="shared" si="361"/>
        <v>6670</v>
      </c>
      <c r="N754" s="755"/>
      <c r="O754" s="741">
        <f t="shared" ref="O754" si="392">+H754</f>
        <v>10140</v>
      </c>
      <c r="P754" s="742">
        <f t="shared" ref="P754" si="393">+L754</f>
        <v>3470</v>
      </c>
      <c r="Q754" s="743">
        <f t="shared" ref="Q754" si="394">+M754</f>
        <v>6670</v>
      </c>
    </row>
    <row r="755" spans="1:17" ht="20.25" customHeight="1" thickBot="1">
      <c r="A755" s="790">
        <v>95</v>
      </c>
      <c r="B755" s="805">
        <v>8456773</v>
      </c>
      <c r="C755" s="808">
        <v>1715</v>
      </c>
      <c r="D755" s="811">
        <v>429</v>
      </c>
      <c r="E755" s="683">
        <v>1</v>
      </c>
      <c r="F755" s="735" t="s">
        <v>357</v>
      </c>
      <c r="G755" s="736">
        <v>5068282422</v>
      </c>
      <c r="H755" s="773">
        <v>1715</v>
      </c>
      <c r="I755" s="737">
        <v>300</v>
      </c>
      <c r="J755" s="737"/>
      <c r="K755" s="737"/>
      <c r="L755" s="738">
        <f t="shared" si="370"/>
        <v>300</v>
      </c>
      <c r="M755" s="739">
        <f t="shared" ref="M755:M818" si="395">H755-L755</f>
        <v>1415</v>
      </c>
      <c r="N755" s="740"/>
    </row>
    <row r="756" spans="1:17" ht="20.25" customHeight="1" thickBot="1">
      <c r="A756" s="791"/>
      <c r="B756" s="806"/>
      <c r="C756" s="809"/>
      <c r="D756" s="812"/>
      <c r="E756" s="684">
        <v>2</v>
      </c>
      <c r="F756" s="749" t="s">
        <v>358</v>
      </c>
      <c r="G756" s="750" t="s">
        <v>359</v>
      </c>
      <c r="H756" s="773">
        <v>1715</v>
      </c>
      <c r="I756" s="745">
        <v>50</v>
      </c>
      <c r="J756" s="745"/>
      <c r="K756" s="745"/>
      <c r="L756" s="746">
        <f t="shared" si="370"/>
        <v>50</v>
      </c>
      <c r="M756" s="747">
        <f t="shared" si="395"/>
        <v>1665</v>
      </c>
      <c r="N756" s="748"/>
    </row>
    <row r="757" spans="1:17" ht="20.25" customHeight="1" thickBot="1">
      <c r="A757" s="791"/>
      <c r="B757" s="806"/>
      <c r="C757" s="809"/>
      <c r="D757" s="812"/>
      <c r="E757" s="684">
        <v>3</v>
      </c>
      <c r="F757" s="749" t="s">
        <v>360</v>
      </c>
      <c r="G757" s="750">
        <v>5078113612</v>
      </c>
      <c r="H757" s="773">
        <v>1715</v>
      </c>
      <c r="I757" s="745">
        <v>100</v>
      </c>
      <c r="J757" s="745">
        <v>1615</v>
      </c>
      <c r="K757" s="745"/>
      <c r="L757" s="746">
        <f t="shared" si="370"/>
        <v>1715</v>
      </c>
      <c r="M757" s="747">
        <f t="shared" si="395"/>
        <v>0</v>
      </c>
      <c r="N757" s="748"/>
    </row>
    <row r="758" spans="1:17" ht="20.25" customHeight="1" thickBot="1">
      <c r="A758" s="791"/>
      <c r="B758" s="806"/>
      <c r="C758" s="809"/>
      <c r="D758" s="812"/>
      <c r="E758" s="684">
        <v>4</v>
      </c>
      <c r="F758" s="749" t="s">
        <v>361</v>
      </c>
      <c r="G758" s="750">
        <v>5353737551</v>
      </c>
      <c r="H758" s="773">
        <v>1715</v>
      </c>
      <c r="I758" s="745">
        <v>100</v>
      </c>
      <c r="J758" s="745"/>
      <c r="K758" s="745"/>
      <c r="L758" s="746">
        <f t="shared" si="370"/>
        <v>100</v>
      </c>
      <c r="M758" s="747">
        <f t="shared" si="395"/>
        <v>1615</v>
      </c>
      <c r="N758" s="748"/>
    </row>
    <row r="759" spans="1:17" ht="20.25" customHeight="1" thickBot="1">
      <c r="A759" s="791"/>
      <c r="B759" s="806"/>
      <c r="C759" s="809"/>
      <c r="D759" s="812"/>
      <c r="E759" s="684">
        <v>5</v>
      </c>
      <c r="F759" s="749" t="s">
        <v>362</v>
      </c>
      <c r="G759" s="750">
        <v>5353737551</v>
      </c>
      <c r="H759" s="773">
        <v>1715</v>
      </c>
      <c r="I759" s="745"/>
      <c r="J759" s="745"/>
      <c r="K759" s="745"/>
      <c r="L759" s="746">
        <f t="shared" si="370"/>
        <v>0</v>
      </c>
      <c r="M759" s="747">
        <f t="shared" si="395"/>
        <v>1715</v>
      </c>
      <c r="N759" s="748"/>
    </row>
    <row r="760" spans="1:17" ht="20.25" customHeight="1" thickBot="1">
      <c r="A760" s="791"/>
      <c r="B760" s="806"/>
      <c r="C760" s="809"/>
      <c r="D760" s="812"/>
      <c r="E760" s="684">
        <v>6</v>
      </c>
      <c r="F760" s="749" t="s">
        <v>363</v>
      </c>
      <c r="G760" s="750">
        <v>5376788479</v>
      </c>
      <c r="H760" s="773">
        <v>1715</v>
      </c>
      <c r="I760" s="745">
        <v>100</v>
      </c>
      <c r="J760" s="745">
        <v>1615</v>
      </c>
      <c r="K760" s="745"/>
      <c r="L760" s="746">
        <f t="shared" si="370"/>
        <v>1715</v>
      </c>
      <c r="M760" s="747">
        <f t="shared" si="395"/>
        <v>0</v>
      </c>
      <c r="N760" s="748"/>
    </row>
    <row r="761" spans="1:17" ht="20.25" customHeight="1" thickBot="1">
      <c r="A761" s="791"/>
      <c r="B761" s="806"/>
      <c r="C761" s="809"/>
      <c r="D761" s="812"/>
      <c r="E761" s="685">
        <v>7</v>
      </c>
      <c r="F761" s="751" t="s">
        <v>271</v>
      </c>
      <c r="G761" s="752"/>
      <c r="H761" s="773">
        <v>1715</v>
      </c>
      <c r="I761" s="753"/>
      <c r="J761" s="753"/>
      <c r="K761" s="753"/>
      <c r="L761" s="754">
        <f t="shared" si="370"/>
        <v>0</v>
      </c>
      <c r="M761" s="747">
        <f t="shared" si="395"/>
        <v>1715</v>
      </c>
      <c r="N761" s="748"/>
    </row>
    <row r="762" spans="1:17" ht="20.25" customHeight="1" thickBot="1">
      <c r="A762" s="792"/>
      <c r="B762" s="807"/>
      <c r="C762" s="810"/>
      <c r="D762" s="813"/>
      <c r="E762" s="716"/>
      <c r="F762" s="717" t="s">
        <v>50</v>
      </c>
      <c r="G762" s="718"/>
      <c r="H762" s="687">
        <f t="shared" ref="H762:K762" si="396">SUM(H755:H761)</f>
        <v>12005</v>
      </c>
      <c r="I762" s="719">
        <f t="shared" si="396"/>
        <v>650</v>
      </c>
      <c r="J762" s="719">
        <f t="shared" si="396"/>
        <v>3230</v>
      </c>
      <c r="K762" s="719">
        <f t="shared" si="396"/>
        <v>0</v>
      </c>
      <c r="L762" s="730">
        <f t="shared" si="370"/>
        <v>3880</v>
      </c>
      <c r="M762" s="686">
        <f t="shared" si="395"/>
        <v>8125</v>
      </c>
      <c r="N762" s="755"/>
      <c r="O762" s="741">
        <f t="shared" ref="O762" si="397">+H762</f>
        <v>12005</v>
      </c>
      <c r="P762" s="742">
        <f t="shared" ref="P762" si="398">+L762</f>
        <v>3880</v>
      </c>
      <c r="Q762" s="743">
        <f t="shared" ref="Q762" si="399">+M762</f>
        <v>8125</v>
      </c>
    </row>
    <row r="763" spans="1:17" ht="20.25" customHeight="1" thickBot="1">
      <c r="A763" s="802">
        <v>96</v>
      </c>
      <c r="B763" s="793">
        <v>381814099</v>
      </c>
      <c r="C763" s="796">
        <v>1660</v>
      </c>
      <c r="D763" s="799">
        <v>487</v>
      </c>
      <c r="E763" s="683">
        <v>1</v>
      </c>
      <c r="F763" s="735" t="s">
        <v>364</v>
      </c>
      <c r="G763" s="736">
        <v>5382540196</v>
      </c>
      <c r="H763" s="773">
        <v>1660</v>
      </c>
      <c r="I763" s="737">
        <v>500</v>
      </c>
      <c r="J763" s="737"/>
      <c r="K763" s="737"/>
      <c r="L763" s="756">
        <f t="shared" si="370"/>
        <v>500</v>
      </c>
      <c r="M763" s="739">
        <f t="shared" si="395"/>
        <v>1160</v>
      </c>
      <c r="N763" s="740"/>
    </row>
    <row r="764" spans="1:17" ht="20.25" customHeight="1" thickBot="1">
      <c r="A764" s="803"/>
      <c r="B764" s="794"/>
      <c r="C764" s="797"/>
      <c r="D764" s="800"/>
      <c r="E764" s="684">
        <v>2</v>
      </c>
      <c r="F764" s="749" t="s">
        <v>365</v>
      </c>
      <c r="G764" s="736">
        <v>5382540196</v>
      </c>
      <c r="H764" s="773">
        <v>1660</v>
      </c>
      <c r="I764" s="758"/>
      <c r="J764" s="745"/>
      <c r="K764" s="745"/>
      <c r="L764" s="757">
        <f t="shared" si="370"/>
        <v>0</v>
      </c>
      <c r="M764" s="747">
        <f t="shared" si="395"/>
        <v>1660</v>
      </c>
      <c r="N764" s="748"/>
    </row>
    <row r="765" spans="1:17" ht="20.25" customHeight="1" thickBot="1">
      <c r="A765" s="803"/>
      <c r="B765" s="794"/>
      <c r="C765" s="797"/>
      <c r="D765" s="800"/>
      <c r="E765" s="684">
        <v>3</v>
      </c>
      <c r="F765" s="749" t="s">
        <v>366</v>
      </c>
      <c r="G765" s="736">
        <v>5382540196</v>
      </c>
      <c r="H765" s="773">
        <v>1660</v>
      </c>
      <c r="I765" s="758"/>
      <c r="J765" s="745"/>
      <c r="K765" s="745"/>
      <c r="L765" s="757">
        <f t="shared" si="370"/>
        <v>0</v>
      </c>
      <c r="M765" s="747">
        <f t="shared" si="395"/>
        <v>1660</v>
      </c>
      <c r="N765" s="748"/>
    </row>
    <row r="766" spans="1:17" ht="20.25" customHeight="1" thickBot="1">
      <c r="A766" s="803"/>
      <c r="B766" s="794"/>
      <c r="C766" s="797"/>
      <c r="D766" s="800"/>
      <c r="E766" s="684">
        <v>4</v>
      </c>
      <c r="F766" s="749" t="s">
        <v>599</v>
      </c>
      <c r="G766" s="736">
        <v>5382540196</v>
      </c>
      <c r="H766" s="773">
        <v>1660</v>
      </c>
      <c r="I766" s="758">
        <v>100</v>
      </c>
      <c r="J766" s="745"/>
      <c r="K766" s="745"/>
      <c r="L766" s="757">
        <f t="shared" si="370"/>
        <v>100</v>
      </c>
      <c r="M766" s="747">
        <f t="shared" si="395"/>
        <v>1560</v>
      </c>
      <c r="N766" s="748"/>
    </row>
    <row r="767" spans="1:17" ht="20.25" customHeight="1" thickBot="1">
      <c r="A767" s="803"/>
      <c r="B767" s="794"/>
      <c r="C767" s="797"/>
      <c r="D767" s="800"/>
      <c r="E767" s="684">
        <v>5</v>
      </c>
      <c r="F767" s="735" t="s">
        <v>367</v>
      </c>
      <c r="G767" s="736">
        <v>5323537530</v>
      </c>
      <c r="H767" s="773">
        <v>1660</v>
      </c>
      <c r="I767" s="758">
        <v>160</v>
      </c>
      <c r="J767" s="745"/>
      <c r="K767" s="745"/>
      <c r="L767" s="757">
        <f t="shared" si="370"/>
        <v>160</v>
      </c>
      <c r="M767" s="747">
        <f t="shared" si="395"/>
        <v>1500</v>
      </c>
      <c r="N767" s="748"/>
    </row>
    <row r="768" spans="1:17" ht="20.25" customHeight="1" thickBot="1">
      <c r="A768" s="803"/>
      <c r="B768" s="794"/>
      <c r="C768" s="797"/>
      <c r="D768" s="800"/>
      <c r="E768" s="684">
        <v>6</v>
      </c>
      <c r="F768" s="749" t="s">
        <v>368</v>
      </c>
      <c r="G768" s="750">
        <v>5416915941</v>
      </c>
      <c r="H768" s="773">
        <v>1660</v>
      </c>
      <c r="I768" s="758">
        <v>100</v>
      </c>
      <c r="J768" s="745"/>
      <c r="K768" s="745"/>
      <c r="L768" s="757">
        <f t="shared" si="370"/>
        <v>100</v>
      </c>
      <c r="M768" s="747">
        <f t="shared" si="395"/>
        <v>1560</v>
      </c>
      <c r="N768" s="748"/>
    </row>
    <row r="769" spans="1:17" ht="20.25" customHeight="1" thickBot="1">
      <c r="A769" s="803"/>
      <c r="B769" s="794"/>
      <c r="C769" s="797"/>
      <c r="D769" s="800"/>
      <c r="E769" s="685">
        <v>7</v>
      </c>
      <c r="F769" s="749" t="s">
        <v>369</v>
      </c>
      <c r="G769" s="750">
        <v>5532952212</v>
      </c>
      <c r="H769" s="773">
        <v>1660</v>
      </c>
      <c r="I769" s="758"/>
      <c r="J769" s="759"/>
      <c r="K769" s="759"/>
      <c r="L769" s="760">
        <f t="shared" si="370"/>
        <v>0</v>
      </c>
      <c r="M769" s="747">
        <f t="shared" si="395"/>
        <v>1660</v>
      </c>
      <c r="N769" s="748"/>
    </row>
    <row r="770" spans="1:17" ht="20.25" customHeight="1" thickBot="1">
      <c r="A770" s="804"/>
      <c r="B770" s="795"/>
      <c r="C770" s="798"/>
      <c r="D770" s="801"/>
      <c r="E770" s="716"/>
      <c r="F770" s="717" t="s">
        <v>50</v>
      </c>
      <c r="G770" s="718"/>
      <c r="H770" s="687">
        <f t="shared" ref="H770:K770" si="400">SUM(H763:H769)</f>
        <v>11620</v>
      </c>
      <c r="I770" s="719">
        <f t="shared" si="400"/>
        <v>860</v>
      </c>
      <c r="J770" s="719">
        <f t="shared" si="400"/>
        <v>0</v>
      </c>
      <c r="K770" s="719">
        <f t="shared" si="400"/>
        <v>0</v>
      </c>
      <c r="L770" s="730">
        <f t="shared" si="370"/>
        <v>860</v>
      </c>
      <c r="M770" s="686">
        <f t="shared" si="395"/>
        <v>10760</v>
      </c>
      <c r="N770" s="755"/>
      <c r="O770" s="741">
        <f t="shared" ref="O770" si="401">+H770</f>
        <v>11620</v>
      </c>
      <c r="P770" s="742">
        <f t="shared" ref="P770" si="402">+L770</f>
        <v>860</v>
      </c>
      <c r="Q770" s="743">
        <f t="shared" ref="Q770" si="403">+M770</f>
        <v>10760</v>
      </c>
    </row>
    <row r="771" spans="1:17" ht="20.25" customHeight="1" thickBot="1">
      <c r="A771" s="790">
        <v>97</v>
      </c>
      <c r="B771" s="805">
        <v>24593891</v>
      </c>
      <c r="C771" s="808">
        <v>1680</v>
      </c>
      <c r="D771" s="811">
        <v>491</v>
      </c>
      <c r="E771" s="683">
        <v>1</v>
      </c>
      <c r="F771" s="735" t="s">
        <v>600</v>
      </c>
      <c r="G771" s="736">
        <v>5364867057</v>
      </c>
      <c r="H771" s="773">
        <v>1680</v>
      </c>
      <c r="I771" s="737">
        <v>100</v>
      </c>
      <c r="J771" s="737"/>
      <c r="K771" s="737"/>
      <c r="L771" s="738">
        <f t="shared" si="370"/>
        <v>100</v>
      </c>
      <c r="M771" s="739">
        <f t="shared" si="395"/>
        <v>1580</v>
      </c>
      <c r="N771" s="740"/>
    </row>
    <row r="772" spans="1:17" ht="20.25" customHeight="1" thickBot="1">
      <c r="A772" s="791"/>
      <c r="B772" s="806"/>
      <c r="C772" s="809"/>
      <c r="D772" s="812"/>
      <c r="E772" s="684">
        <v>2</v>
      </c>
      <c r="F772" s="749" t="s">
        <v>601</v>
      </c>
      <c r="G772" s="750">
        <v>5395534379</v>
      </c>
      <c r="H772" s="773">
        <v>1680</v>
      </c>
      <c r="I772" s="745">
        <v>1680</v>
      </c>
      <c r="J772" s="745"/>
      <c r="K772" s="745"/>
      <c r="L772" s="746">
        <f t="shared" si="370"/>
        <v>1680</v>
      </c>
      <c r="M772" s="747">
        <f t="shared" si="395"/>
        <v>0</v>
      </c>
      <c r="N772" s="748"/>
    </row>
    <row r="773" spans="1:17" ht="20.25" customHeight="1" thickBot="1">
      <c r="A773" s="791"/>
      <c r="B773" s="806"/>
      <c r="C773" s="809"/>
      <c r="D773" s="812"/>
      <c r="E773" s="684">
        <v>3</v>
      </c>
      <c r="F773" s="749" t="s">
        <v>602</v>
      </c>
      <c r="G773" s="750">
        <v>5358833864</v>
      </c>
      <c r="H773" s="773">
        <v>1680</v>
      </c>
      <c r="I773" s="745"/>
      <c r="J773" s="745"/>
      <c r="K773" s="745"/>
      <c r="L773" s="746">
        <f t="shared" si="370"/>
        <v>0</v>
      </c>
      <c r="M773" s="747">
        <f t="shared" si="395"/>
        <v>1680</v>
      </c>
      <c r="N773" s="748"/>
    </row>
    <row r="774" spans="1:17" ht="20.25" customHeight="1" thickBot="1">
      <c r="A774" s="791"/>
      <c r="B774" s="806"/>
      <c r="C774" s="809"/>
      <c r="D774" s="812"/>
      <c r="E774" s="684">
        <v>4</v>
      </c>
      <c r="F774" s="749" t="s">
        <v>603</v>
      </c>
      <c r="G774" s="750">
        <v>5358833864</v>
      </c>
      <c r="H774" s="773">
        <v>1680</v>
      </c>
      <c r="I774" s="745"/>
      <c r="J774" s="745"/>
      <c r="K774" s="745"/>
      <c r="L774" s="746">
        <f t="shared" si="370"/>
        <v>0</v>
      </c>
      <c r="M774" s="747">
        <f t="shared" si="395"/>
        <v>1680</v>
      </c>
      <c r="N774" s="748"/>
    </row>
    <row r="775" spans="1:17" ht="20.25" customHeight="1" thickBot="1">
      <c r="A775" s="791"/>
      <c r="B775" s="806"/>
      <c r="C775" s="809"/>
      <c r="D775" s="812"/>
      <c r="E775" s="684">
        <v>5</v>
      </c>
      <c r="F775" s="749" t="s">
        <v>604</v>
      </c>
      <c r="G775" s="750">
        <v>5497612930</v>
      </c>
      <c r="H775" s="773">
        <v>1680</v>
      </c>
      <c r="I775" s="745"/>
      <c r="J775" s="745"/>
      <c r="K775" s="745"/>
      <c r="L775" s="746">
        <f t="shared" ref="L775:L818" si="404">I775+J775+K775</f>
        <v>0</v>
      </c>
      <c r="M775" s="747">
        <f t="shared" si="395"/>
        <v>1680</v>
      </c>
      <c r="N775" s="748"/>
    </row>
    <row r="776" spans="1:17" ht="20.25" customHeight="1" thickBot="1">
      <c r="A776" s="791"/>
      <c r="B776" s="806"/>
      <c r="C776" s="809"/>
      <c r="D776" s="812"/>
      <c r="E776" s="684">
        <v>6</v>
      </c>
      <c r="F776" s="749" t="s">
        <v>639</v>
      </c>
      <c r="G776" s="750">
        <v>5325849005</v>
      </c>
      <c r="H776" s="773">
        <v>1680</v>
      </c>
      <c r="I776" s="745">
        <v>1680</v>
      </c>
      <c r="J776" s="745"/>
      <c r="K776" s="745"/>
      <c r="L776" s="746">
        <f t="shared" si="404"/>
        <v>1680</v>
      </c>
      <c r="M776" s="747">
        <f t="shared" si="395"/>
        <v>0</v>
      </c>
      <c r="N776" s="748" t="s">
        <v>606</v>
      </c>
    </row>
    <row r="777" spans="1:17" ht="20.25" customHeight="1" thickBot="1">
      <c r="A777" s="791"/>
      <c r="B777" s="806"/>
      <c r="C777" s="809"/>
      <c r="D777" s="812"/>
      <c r="E777" s="685">
        <v>7</v>
      </c>
      <c r="F777" s="751" t="s">
        <v>678</v>
      </c>
      <c r="G777" s="752">
        <v>5055044834</v>
      </c>
      <c r="H777" s="773">
        <v>1680</v>
      </c>
      <c r="I777" s="753">
        <v>1680</v>
      </c>
      <c r="J777" s="753"/>
      <c r="K777" s="753"/>
      <c r="L777" s="754">
        <f t="shared" si="404"/>
        <v>1680</v>
      </c>
      <c r="M777" s="747">
        <f t="shared" si="395"/>
        <v>0</v>
      </c>
      <c r="N777" s="748"/>
    </row>
    <row r="778" spans="1:17" ht="20.25" customHeight="1" thickBot="1">
      <c r="A778" s="792"/>
      <c r="B778" s="807"/>
      <c r="C778" s="810"/>
      <c r="D778" s="813"/>
      <c r="E778" s="716"/>
      <c r="F778" s="717" t="s">
        <v>50</v>
      </c>
      <c r="G778" s="718"/>
      <c r="H778" s="687">
        <f t="shared" ref="H778:K778" si="405">SUM(H771:H777)</f>
        <v>11760</v>
      </c>
      <c r="I778" s="719">
        <f t="shared" si="405"/>
        <v>5140</v>
      </c>
      <c r="J778" s="719">
        <f t="shared" si="405"/>
        <v>0</v>
      </c>
      <c r="K778" s="719">
        <f t="shared" si="405"/>
        <v>0</v>
      </c>
      <c r="L778" s="730">
        <f t="shared" si="404"/>
        <v>5140</v>
      </c>
      <c r="M778" s="686">
        <f t="shared" si="395"/>
        <v>6620</v>
      </c>
      <c r="N778" s="755"/>
      <c r="O778" s="741">
        <f t="shared" ref="O778" si="406">+H778</f>
        <v>11760</v>
      </c>
      <c r="P778" s="742">
        <f t="shared" ref="P778" si="407">+L778</f>
        <v>5140</v>
      </c>
      <c r="Q778" s="743">
        <f t="shared" ref="Q778" si="408">+M778</f>
        <v>6620</v>
      </c>
    </row>
    <row r="779" spans="1:17" ht="20.25" customHeight="1" thickBot="1">
      <c r="A779" s="790">
        <v>98</v>
      </c>
      <c r="B779" s="793">
        <v>253839924</v>
      </c>
      <c r="C779" s="796">
        <v>1765</v>
      </c>
      <c r="D779" s="799">
        <v>442</v>
      </c>
      <c r="E779" s="683">
        <v>1</v>
      </c>
      <c r="F779" s="735" t="s">
        <v>319</v>
      </c>
      <c r="G779" s="736">
        <v>5545643038</v>
      </c>
      <c r="H779" s="773">
        <v>1765</v>
      </c>
      <c r="I779" s="737"/>
      <c r="J779" s="737"/>
      <c r="K779" s="737"/>
      <c r="L779" s="756">
        <f t="shared" si="404"/>
        <v>0</v>
      </c>
      <c r="M779" s="739">
        <f t="shared" si="395"/>
        <v>1765</v>
      </c>
      <c r="N779" s="740"/>
    </row>
    <row r="780" spans="1:17" ht="20.25" customHeight="1" thickBot="1">
      <c r="A780" s="791"/>
      <c r="B780" s="794"/>
      <c r="C780" s="797"/>
      <c r="D780" s="800"/>
      <c r="E780" s="684">
        <v>2</v>
      </c>
      <c r="F780" s="735" t="s">
        <v>371</v>
      </c>
      <c r="G780" s="736">
        <v>5387603665</v>
      </c>
      <c r="H780" s="773">
        <v>1765</v>
      </c>
      <c r="I780" s="758"/>
      <c r="J780" s="745"/>
      <c r="K780" s="745"/>
      <c r="L780" s="757">
        <f t="shared" si="404"/>
        <v>0</v>
      </c>
      <c r="M780" s="747">
        <f t="shared" si="395"/>
        <v>1765</v>
      </c>
      <c r="N780" s="748"/>
    </row>
    <row r="781" spans="1:17" ht="20.25" customHeight="1" thickBot="1">
      <c r="A781" s="791"/>
      <c r="B781" s="794"/>
      <c r="C781" s="797"/>
      <c r="D781" s="800"/>
      <c r="E781" s="684">
        <v>3</v>
      </c>
      <c r="F781" s="735" t="s">
        <v>371</v>
      </c>
      <c r="G781" s="736">
        <v>5387603666</v>
      </c>
      <c r="H781" s="773">
        <v>1765</v>
      </c>
      <c r="I781" s="758">
        <v>1765</v>
      </c>
      <c r="J781" s="745"/>
      <c r="K781" s="745"/>
      <c r="L781" s="757">
        <f t="shared" si="404"/>
        <v>1765</v>
      </c>
      <c r="M781" s="747">
        <f t="shared" si="395"/>
        <v>0</v>
      </c>
      <c r="N781" s="748"/>
    </row>
    <row r="782" spans="1:17" ht="20.25" customHeight="1" thickBot="1">
      <c r="A782" s="791"/>
      <c r="B782" s="794"/>
      <c r="C782" s="797"/>
      <c r="D782" s="800"/>
      <c r="E782" s="684">
        <v>4</v>
      </c>
      <c r="F782" s="749" t="s">
        <v>370</v>
      </c>
      <c r="G782" s="750">
        <v>5055503733</v>
      </c>
      <c r="H782" s="773">
        <v>1765</v>
      </c>
      <c r="I782" s="758">
        <v>100</v>
      </c>
      <c r="J782" s="745">
        <v>400</v>
      </c>
      <c r="K782" s="745">
        <v>265</v>
      </c>
      <c r="L782" s="757">
        <f t="shared" si="404"/>
        <v>765</v>
      </c>
      <c r="M782" s="747">
        <f t="shared" si="395"/>
        <v>1000</v>
      </c>
      <c r="N782" s="748">
        <v>900</v>
      </c>
    </row>
    <row r="783" spans="1:17" ht="20.25" customHeight="1" thickBot="1">
      <c r="A783" s="791"/>
      <c r="B783" s="794"/>
      <c r="C783" s="797"/>
      <c r="D783" s="800"/>
      <c r="E783" s="684">
        <v>5</v>
      </c>
      <c r="F783" s="749" t="s">
        <v>607</v>
      </c>
      <c r="G783" s="750">
        <v>5078210805</v>
      </c>
      <c r="H783" s="773">
        <v>1765</v>
      </c>
      <c r="I783" s="758"/>
      <c r="J783" s="745"/>
      <c r="K783" s="745"/>
      <c r="L783" s="757">
        <f t="shared" si="404"/>
        <v>0</v>
      </c>
      <c r="M783" s="747">
        <f t="shared" si="395"/>
        <v>1765</v>
      </c>
      <c r="N783" s="748"/>
    </row>
    <row r="784" spans="1:17" ht="20.25" customHeight="1">
      <c r="A784" s="791"/>
      <c r="B784" s="794"/>
      <c r="C784" s="797"/>
      <c r="D784" s="800"/>
      <c r="E784" s="684">
        <v>6</v>
      </c>
      <c r="F784" s="749" t="s">
        <v>608</v>
      </c>
      <c r="G784" s="750">
        <v>5355169105</v>
      </c>
      <c r="H784" s="773">
        <v>1765</v>
      </c>
      <c r="I784" s="758">
        <v>100</v>
      </c>
      <c r="J784" s="745"/>
      <c r="K784" s="745"/>
      <c r="L784" s="757">
        <f t="shared" si="404"/>
        <v>100</v>
      </c>
      <c r="M784" s="747">
        <f t="shared" si="395"/>
        <v>1665</v>
      </c>
      <c r="N784" s="748"/>
    </row>
    <row r="785" spans="1:17" ht="20.25" customHeight="1" thickBot="1">
      <c r="A785" s="791"/>
      <c r="B785" s="794"/>
      <c r="C785" s="797"/>
      <c r="D785" s="800"/>
      <c r="E785" s="685">
        <v>7</v>
      </c>
      <c r="F785" s="751" t="s">
        <v>271</v>
      </c>
      <c r="G785" s="752"/>
      <c r="H785" s="758"/>
      <c r="I785" s="758"/>
      <c r="J785" s="759"/>
      <c r="K785" s="759"/>
      <c r="L785" s="760">
        <f t="shared" si="404"/>
        <v>0</v>
      </c>
      <c r="M785" s="747">
        <f t="shared" si="395"/>
        <v>0</v>
      </c>
      <c r="N785" s="748"/>
    </row>
    <row r="786" spans="1:17" ht="20.25" customHeight="1" thickBot="1">
      <c r="A786" s="792"/>
      <c r="B786" s="795"/>
      <c r="C786" s="798"/>
      <c r="D786" s="801"/>
      <c r="E786" s="716"/>
      <c r="F786" s="717" t="s">
        <v>50</v>
      </c>
      <c r="G786" s="718"/>
      <c r="H786" s="687">
        <f t="shared" ref="H786:K786" si="409">SUM(H779:H785)</f>
        <v>10590</v>
      </c>
      <c r="I786" s="719">
        <f t="shared" si="409"/>
        <v>1965</v>
      </c>
      <c r="J786" s="719">
        <f t="shared" si="409"/>
        <v>400</v>
      </c>
      <c r="K786" s="719">
        <f t="shared" si="409"/>
        <v>265</v>
      </c>
      <c r="L786" s="730">
        <f t="shared" si="404"/>
        <v>2630</v>
      </c>
      <c r="M786" s="686">
        <f t="shared" si="395"/>
        <v>7960</v>
      </c>
      <c r="N786" s="755"/>
      <c r="O786" s="741">
        <f t="shared" ref="O786" si="410">+H786</f>
        <v>10590</v>
      </c>
      <c r="P786" s="742">
        <f t="shared" ref="P786" si="411">+L786</f>
        <v>2630</v>
      </c>
      <c r="Q786" s="743">
        <f t="shared" ref="Q786" si="412">+M786</f>
        <v>7960</v>
      </c>
    </row>
    <row r="787" spans="1:17" ht="20.25" customHeight="1" thickBot="1">
      <c r="A787" s="802">
        <v>99</v>
      </c>
      <c r="B787" s="805">
        <v>382038207</v>
      </c>
      <c r="C787" s="808">
        <v>1560</v>
      </c>
      <c r="D787" s="811">
        <v>455</v>
      </c>
      <c r="E787" s="683">
        <v>1</v>
      </c>
      <c r="F787" s="735" t="s">
        <v>473</v>
      </c>
      <c r="G787" s="736">
        <v>5057465602</v>
      </c>
      <c r="H787" s="773">
        <v>1560</v>
      </c>
      <c r="I787" s="737"/>
      <c r="J787" s="737"/>
      <c r="K787" s="737"/>
      <c r="L787" s="738">
        <f t="shared" si="404"/>
        <v>0</v>
      </c>
      <c r="M787" s="739">
        <f t="shared" si="395"/>
        <v>1560</v>
      </c>
      <c r="N787" s="740" t="s">
        <v>616</v>
      </c>
    </row>
    <row r="788" spans="1:17" ht="20.25" customHeight="1" thickBot="1">
      <c r="A788" s="803"/>
      <c r="B788" s="806"/>
      <c r="C788" s="809"/>
      <c r="D788" s="812"/>
      <c r="E788" s="684">
        <v>2</v>
      </c>
      <c r="F788" s="735" t="s">
        <v>625</v>
      </c>
      <c r="G788" s="736">
        <v>5331347894</v>
      </c>
      <c r="H788" s="773">
        <v>1560</v>
      </c>
      <c r="I788" s="745">
        <v>200</v>
      </c>
      <c r="J788" s="745"/>
      <c r="K788" s="745"/>
      <c r="L788" s="746">
        <f t="shared" si="404"/>
        <v>200</v>
      </c>
      <c r="M788" s="747">
        <f t="shared" si="395"/>
        <v>1360</v>
      </c>
      <c r="N788" s="748"/>
    </row>
    <row r="789" spans="1:17" ht="20.25" customHeight="1" thickBot="1">
      <c r="A789" s="803"/>
      <c r="B789" s="806"/>
      <c r="C789" s="809"/>
      <c r="D789" s="812"/>
      <c r="E789" s="684">
        <v>3</v>
      </c>
      <c r="F789" s="749" t="s">
        <v>372</v>
      </c>
      <c r="G789" s="750">
        <v>5307020038</v>
      </c>
      <c r="H789" s="773">
        <v>1560</v>
      </c>
      <c r="I789" s="745">
        <v>100</v>
      </c>
      <c r="J789" s="745">
        <v>1460</v>
      </c>
      <c r="K789" s="745"/>
      <c r="L789" s="746">
        <f t="shared" si="404"/>
        <v>1560</v>
      </c>
      <c r="M789" s="747">
        <f t="shared" si="395"/>
        <v>0</v>
      </c>
      <c r="N789" s="748"/>
    </row>
    <row r="790" spans="1:17" ht="20.25" customHeight="1" thickBot="1">
      <c r="A790" s="803"/>
      <c r="B790" s="806"/>
      <c r="C790" s="809"/>
      <c r="D790" s="812"/>
      <c r="E790" s="684">
        <v>4</v>
      </c>
      <c r="F790" s="749" t="s">
        <v>373</v>
      </c>
      <c r="G790" s="750">
        <v>5333961074</v>
      </c>
      <c r="H790" s="773">
        <v>1560</v>
      </c>
      <c r="I790" s="745"/>
      <c r="J790" s="745"/>
      <c r="K790" s="745"/>
      <c r="L790" s="746">
        <f t="shared" si="404"/>
        <v>0</v>
      </c>
      <c r="M790" s="747">
        <f t="shared" si="395"/>
        <v>1560</v>
      </c>
      <c r="N790" s="748">
        <v>5455481995</v>
      </c>
    </row>
    <row r="791" spans="1:17" ht="20.25" customHeight="1" thickBot="1">
      <c r="A791" s="803"/>
      <c r="B791" s="806"/>
      <c r="C791" s="809"/>
      <c r="D791" s="812"/>
      <c r="E791" s="684">
        <v>5</v>
      </c>
      <c r="F791" s="749" t="s">
        <v>374</v>
      </c>
      <c r="G791" s="750">
        <v>5464145175</v>
      </c>
      <c r="H791" s="773">
        <v>1560</v>
      </c>
      <c r="I791" s="745">
        <v>800</v>
      </c>
      <c r="J791" s="745"/>
      <c r="K791" s="745"/>
      <c r="L791" s="746">
        <f t="shared" si="404"/>
        <v>800</v>
      </c>
      <c r="M791" s="747">
        <f t="shared" si="395"/>
        <v>760</v>
      </c>
      <c r="N791" s="748">
        <v>5314213090</v>
      </c>
    </row>
    <row r="792" spans="1:17" ht="20.25" customHeight="1" thickBot="1">
      <c r="A792" s="803"/>
      <c r="B792" s="806"/>
      <c r="C792" s="809"/>
      <c r="D792" s="812"/>
      <c r="E792" s="684">
        <v>6</v>
      </c>
      <c r="F792" s="749" t="s">
        <v>375</v>
      </c>
      <c r="G792" s="750">
        <v>5464145175</v>
      </c>
      <c r="H792" s="773">
        <v>1560</v>
      </c>
      <c r="I792" s="745"/>
      <c r="J792" s="745"/>
      <c r="K792" s="745"/>
      <c r="L792" s="746">
        <f t="shared" si="404"/>
        <v>0</v>
      </c>
      <c r="M792" s="747">
        <f t="shared" si="395"/>
        <v>1560</v>
      </c>
      <c r="N792" s="748"/>
    </row>
    <row r="793" spans="1:17" ht="20.25" customHeight="1" thickBot="1">
      <c r="A793" s="803"/>
      <c r="B793" s="806"/>
      <c r="C793" s="809"/>
      <c r="D793" s="812"/>
      <c r="E793" s="685">
        <v>7</v>
      </c>
      <c r="F793" s="751" t="s">
        <v>609</v>
      </c>
      <c r="G793" s="752">
        <v>5053238606</v>
      </c>
      <c r="H793" s="773">
        <v>1560</v>
      </c>
      <c r="I793" s="753">
        <v>1560</v>
      </c>
      <c r="J793" s="753"/>
      <c r="K793" s="753"/>
      <c r="L793" s="754">
        <f t="shared" si="404"/>
        <v>1560</v>
      </c>
      <c r="M793" s="747">
        <f t="shared" si="395"/>
        <v>0</v>
      </c>
      <c r="N793" s="748"/>
    </row>
    <row r="794" spans="1:17" ht="20.25" customHeight="1" thickBot="1">
      <c r="A794" s="804"/>
      <c r="B794" s="807"/>
      <c r="C794" s="810"/>
      <c r="D794" s="813"/>
      <c r="E794" s="716"/>
      <c r="F794" s="717" t="s">
        <v>50</v>
      </c>
      <c r="G794" s="718"/>
      <c r="H794" s="687">
        <f t="shared" ref="H794:K794" si="413">SUM(H787:H793)</f>
        <v>10920</v>
      </c>
      <c r="I794" s="719">
        <f t="shared" si="413"/>
        <v>2660</v>
      </c>
      <c r="J794" s="719">
        <f t="shared" si="413"/>
        <v>1460</v>
      </c>
      <c r="K794" s="719">
        <f t="shared" si="413"/>
        <v>0</v>
      </c>
      <c r="L794" s="730">
        <f t="shared" si="404"/>
        <v>4120</v>
      </c>
      <c r="M794" s="686">
        <f t="shared" si="395"/>
        <v>6800</v>
      </c>
      <c r="N794" s="755"/>
      <c r="O794" s="741">
        <f t="shared" ref="O794" si="414">+H794</f>
        <v>10920</v>
      </c>
      <c r="P794" s="742">
        <f t="shared" ref="P794" si="415">+L794</f>
        <v>4120</v>
      </c>
      <c r="Q794" s="743">
        <f t="shared" ref="Q794" si="416">+M794</f>
        <v>6800</v>
      </c>
    </row>
    <row r="795" spans="1:17" ht="20.25" customHeight="1" thickBot="1">
      <c r="A795" s="790">
        <v>100</v>
      </c>
      <c r="B795" s="793"/>
      <c r="C795" s="796"/>
      <c r="D795" s="799"/>
      <c r="E795" s="683">
        <v>1</v>
      </c>
      <c r="F795" s="735" t="s">
        <v>662</v>
      </c>
      <c r="G795" s="736">
        <v>5355583447</v>
      </c>
      <c r="H795" s="737">
        <v>1950</v>
      </c>
      <c r="I795" s="737"/>
      <c r="J795" s="737"/>
      <c r="K795" s="737"/>
      <c r="L795" s="756">
        <f t="shared" si="404"/>
        <v>0</v>
      </c>
      <c r="M795" s="739">
        <f t="shared" si="395"/>
        <v>1950</v>
      </c>
      <c r="N795" s="740"/>
    </row>
    <row r="796" spans="1:17" ht="20.25" customHeight="1" thickBot="1">
      <c r="A796" s="791"/>
      <c r="B796" s="794"/>
      <c r="C796" s="797"/>
      <c r="D796" s="800"/>
      <c r="E796" s="684">
        <v>2</v>
      </c>
      <c r="F796" s="749" t="s">
        <v>663</v>
      </c>
      <c r="G796" s="750">
        <v>5375711325</v>
      </c>
      <c r="H796" s="737">
        <v>1950</v>
      </c>
      <c r="I796" s="758"/>
      <c r="J796" s="745"/>
      <c r="K796" s="745"/>
      <c r="L796" s="757">
        <f t="shared" si="404"/>
        <v>0</v>
      </c>
      <c r="M796" s="747">
        <f t="shared" si="395"/>
        <v>1950</v>
      </c>
      <c r="N796" s="748"/>
    </row>
    <row r="797" spans="1:17" ht="20.25" customHeight="1" thickBot="1">
      <c r="A797" s="791"/>
      <c r="B797" s="794"/>
      <c r="C797" s="797"/>
      <c r="D797" s="800"/>
      <c r="E797" s="684">
        <v>3</v>
      </c>
      <c r="F797" s="749" t="s">
        <v>664</v>
      </c>
      <c r="G797" s="750">
        <v>5059902179</v>
      </c>
      <c r="H797" s="737">
        <v>1950</v>
      </c>
      <c r="I797" s="758"/>
      <c r="J797" s="745"/>
      <c r="K797" s="745"/>
      <c r="L797" s="757">
        <f t="shared" si="404"/>
        <v>0</v>
      </c>
      <c r="M797" s="747">
        <f t="shared" si="395"/>
        <v>1950</v>
      </c>
      <c r="N797" s="748"/>
    </row>
    <row r="798" spans="1:17" ht="20.25" customHeight="1" thickBot="1">
      <c r="A798" s="791"/>
      <c r="B798" s="794"/>
      <c r="C798" s="797"/>
      <c r="D798" s="800"/>
      <c r="E798" s="684">
        <v>4</v>
      </c>
      <c r="F798" s="749" t="s">
        <v>665</v>
      </c>
      <c r="G798" s="750">
        <v>5059902148</v>
      </c>
      <c r="H798" s="737">
        <v>1950</v>
      </c>
      <c r="I798" s="758"/>
      <c r="J798" s="745"/>
      <c r="K798" s="745"/>
      <c r="L798" s="757">
        <f t="shared" si="404"/>
        <v>0</v>
      </c>
      <c r="M798" s="747">
        <f t="shared" si="395"/>
        <v>1950</v>
      </c>
      <c r="N798" s="748"/>
    </row>
    <row r="799" spans="1:17" ht="20.25" customHeight="1" thickBot="1">
      <c r="A799" s="791"/>
      <c r="B799" s="794"/>
      <c r="C799" s="797"/>
      <c r="D799" s="800"/>
      <c r="E799" s="684">
        <v>5</v>
      </c>
      <c r="F799" s="749" t="s">
        <v>666</v>
      </c>
      <c r="G799" s="750">
        <v>5396410589</v>
      </c>
      <c r="H799" s="737">
        <v>1950</v>
      </c>
      <c r="I799" s="758"/>
      <c r="J799" s="745"/>
      <c r="K799" s="745"/>
      <c r="L799" s="757">
        <f t="shared" si="404"/>
        <v>0</v>
      </c>
      <c r="M799" s="747">
        <f t="shared" si="395"/>
        <v>1950</v>
      </c>
      <c r="N799" s="748"/>
    </row>
    <row r="800" spans="1:17" ht="20.25" customHeight="1" thickBot="1">
      <c r="A800" s="791"/>
      <c r="B800" s="794"/>
      <c r="C800" s="797"/>
      <c r="D800" s="800"/>
      <c r="E800" s="684">
        <v>6</v>
      </c>
      <c r="F800" s="749" t="s">
        <v>675</v>
      </c>
      <c r="G800" s="750">
        <v>5386410739</v>
      </c>
      <c r="H800" s="737">
        <v>1950</v>
      </c>
      <c r="I800" s="758"/>
      <c r="J800" s="745"/>
      <c r="K800" s="745"/>
      <c r="L800" s="757">
        <f t="shared" si="404"/>
        <v>0</v>
      </c>
      <c r="M800" s="747">
        <f t="shared" si="395"/>
        <v>1950</v>
      </c>
      <c r="N800" s="748"/>
    </row>
    <row r="801" spans="1:17" ht="20.25" customHeight="1" thickBot="1">
      <c r="A801" s="791"/>
      <c r="B801" s="794"/>
      <c r="C801" s="797"/>
      <c r="D801" s="800"/>
      <c r="E801" s="685">
        <v>7</v>
      </c>
      <c r="F801" s="751" t="s">
        <v>667</v>
      </c>
      <c r="G801" s="752">
        <v>5364858438</v>
      </c>
      <c r="H801" s="737">
        <v>1950</v>
      </c>
      <c r="I801" s="758">
        <v>1950</v>
      </c>
      <c r="J801" s="759"/>
      <c r="K801" s="759"/>
      <c r="L801" s="760">
        <f t="shared" si="404"/>
        <v>1950</v>
      </c>
      <c r="M801" s="747">
        <f t="shared" si="395"/>
        <v>0</v>
      </c>
      <c r="N801" s="748"/>
    </row>
    <row r="802" spans="1:17" ht="20.25" customHeight="1" thickBot="1">
      <c r="A802" s="792"/>
      <c r="B802" s="795"/>
      <c r="C802" s="798"/>
      <c r="D802" s="801"/>
      <c r="E802" s="716"/>
      <c r="F802" s="717" t="s">
        <v>50</v>
      </c>
      <c r="G802" s="718"/>
      <c r="H802" s="687">
        <f t="shared" ref="H802:K802" si="417">SUM(H795:H801)</f>
        <v>13650</v>
      </c>
      <c r="I802" s="719">
        <f t="shared" si="417"/>
        <v>1950</v>
      </c>
      <c r="J802" s="719">
        <f t="shared" si="417"/>
        <v>0</v>
      </c>
      <c r="K802" s="719">
        <f t="shared" si="417"/>
        <v>0</v>
      </c>
      <c r="L802" s="730">
        <f t="shared" si="404"/>
        <v>1950</v>
      </c>
      <c r="M802" s="686">
        <f t="shared" si="395"/>
        <v>11700</v>
      </c>
      <c r="N802" s="755"/>
      <c r="O802" s="741">
        <f t="shared" ref="O802" si="418">+H802</f>
        <v>13650</v>
      </c>
      <c r="P802" s="742">
        <f t="shared" ref="P802" si="419">+L802</f>
        <v>1950</v>
      </c>
      <c r="Q802" s="743">
        <f t="shared" ref="Q802" si="420">+M802</f>
        <v>11700</v>
      </c>
    </row>
    <row r="803" spans="1:17" ht="20.25" customHeight="1">
      <c r="A803" s="790">
        <v>101</v>
      </c>
      <c r="B803" s="805"/>
      <c r="C803" s="808"/>
      <c r="D803" s="811"/>
      <c r="E803" s="683">
        <v>1</v>
      </c>
      <c r="F803" s="735" t="s">
        <v>629</v>
      </c>
      <c r="G803" s="736"/>
      <c r="H803" s="737"/>
      <c r="I803" s="737"/>
      <c r="J803" s="737"/>
      <c r="K803" s="737"/>
      <c r="L803" s="738">
        <f t="shared" si="404"/>
        <v>0</v>
      </c>
      <c r="M803" s="739">
        <f t="shared" si="395"/>
        <v>0</v>
      </c>
      <c r="N803" s="740"/>
    </row>
    <row r="804" spans="1:17" ht="20.25" customHeight="1">
      <c r="A804" s="791"/>
      <c r="B804" s="806"/>
      <c r="C804" s="809"/>
      <c r="D804" s="812"/>
      <c r="E804" s="684">
        <v>2</v>
      </c>
      <c r="F804" s="749"/>
      <c r="G804" s="750"/>
      <c r="H804" s="745"/>
      <c r="I804" s="745"/>
      <c r="J804" s="745"/>
      <c r="K804" s="745"/>
      <c r="L804" s="746">
        <f t="shared" si="404"/>
        <v>0</v>
      </c>
      <c r="M804" s="747">
        <f t="shared" si="395"/>
        <v>0</v>
      </c>
      <c r="N804" s="748"/>
    </row>
    <row r="805" spans="1:17" ht="20.25" customHeight="1">
      <c r="A805" s="791"/>
      <c r="B805" s="806"/>
      <c r="C805" s="809"/>
      <c r="D805" s="812"/>
      <c r="E805" s="684">
        <v>3</v>
      </c>
      <c r="F805" s="749"/>
      <c r="G805" s="750"/>
      <c r="H805" s="745"/>
      <c r="I805" s="745"/>
      <c r="J805" s="745"/>
      <c r="K805" s="745"/>
      <c r="L805" s="746">
        <f t="shared" si="404"/>
        <v>0</v>
      </c>
      <c r="M805" s="747">
        <f t="shared" si="395"/>
        <v>0</v>
      </c>
      <c r="N805" s="748"/>
    </row>
    <row r="806" spans="1:17" ht="20.25" customHeight="1">
      <c r="A806" s="791"/>
      <c r="B806" s="806"/>
      <c r="C806" s="809"/>
      <c r="D806" s="812"/>
      <c r="E806" s="684">
        <v>4</v>
      </c>
      <c r="F806" s="749"/>
      <c r="G806" s="750"/>
      <c r="H806" s="745"/>
      <c r="I806" s="745"/>
      <c r="J806" s="745"/>
      <c r="K806" s="745"/>
      <c r="L806" s="746">
        <f t="shared" si="404"/>
        <v>0</v>
      </c>
      <c r="M806" s="747">
        <f t="shared" si="395"/>
        <v>0</v>
      </c>
      <c r="N806" s="748"/>
    </row>
    <row r="807" spans="1:17" ht="20.25" customHeight="1">
      <c r="A807" s="791"/>
      <c r="B807" s="806"/>
      <c r="C807" s="809"/>
      <c r="D807" s="812"/>
      <c r="E807" s="684">
        <v>5</v>
      </c>
      <c r="F807" s="749"/>
      <c r="G807" s="750"/>
      <c r="H807" s="745"/>
      <c r="I807" s="745"/>
      <c r="J807" s="745"/>
      <c r="K807" s="745"/>
      <c r="L807" s="746">
        <f t="shared" si="404"/>
        <v>0</v>
      </c>
      <c r="M807" s="747">
        <f t="shared" si="395"/>
        <v>0</v>
      </c>
      <c r="N807" s="748"/>
    </row>
    <row r="808" spans="1:17" ht="20.25" customHeight="1">
      <c r="A808" s="791"/>
      <c r="B808" s="806"/>
      <c r="C808" s="809"/>
      <c r="D808" s="812"/>
      <c r="E808" s="684">
        <v>6</v>
      </c>
      <c r="F808" s="749"/>
      <c r="G808" s="750"/>
      <c r="H808" s="745"/>
      <c r="I808" s="745"/>
      <c r="J808" s="745"/>
      <c r="K808" s="745"/>
      <c r="L808" s="746">
        <f t="shared" si="404"/>
        <v>0</v>
      </c>
      <c r="M808" s="747">
        <f t="shared" si="395"/>
        <v>0</v>
      </c>
      <c r="N808" s="748"/>
    </row>
    <row r="809" spans="1:17" ht="20.25" customHeight="1" thickBot="1">
      <c r="A809" s="791"/>
      <c r="B809" s="806"/>
      <c r="C809" s="809"/>
      <c r="D809" s="812"/>
      <c r="E809" s="685">
        <v>7</v>
      </c>
      <c r="F809" s="751"/>
      <c r="G809" s="752"/>
      <c r="H809" s="753"/>
      <c r="I809" s="753"/>
      <c r="J809" s="753"/>
      <c r="K809" s="753"/>
      <c r="L809" s="754">
        <f t="shared" si="404"/>
        <v>0</v>
      </c>
      <c r="M809" s="747">
        <f t="shared" si="395"/>
        <v>0</v>
      </c>
      <c r="N809" s="748"/>
    </row>
    <row r="810" spans="1:17" ht="20.25" customHeight="1" thickBot="1">
      <c r="A810" s="792"/>
      <c r="B810" s="807"/>
      <c r="C810" s="810"/>
      <c r="D810" s="813"/>
      <c r="E810" s="716"/>
      <c r="F810" s="717" t="s">
        <v>50</v>
      </c>
      <c r="G810" s="718"/>
      <c r="H810" s="687">
        <f t="shared" ref="H810:K810" si="421">SUM(H803:H809)</f>
        <v>0</v>
      </c>
      <c r="I810" s="719">
        <f t="shared" si="421"/>
        <v>0</v>
      </c>
      <c r="J810" s="719">
        <f t="shared" si="421"/>
        <v>0</v>
      </c>
      <c r="K810" s="719">
        <f t="shared" si="421"/>
        <v>0</v>
      </c>
      <c r="L810" s="730">
        <f t="shared" si="404"/>
        <v>0</v>
      </c>
      <c r="M810" s="686">
        <f t="shared" si="395"/>
        <v>0</v>
      </c>
      <c r="N810" s="755"/>
      <c r="O810" s="741">
        <f t="shared" ref="O810" si="422">+H810</f>
        <v>0</v>
      </c>
      <c r="P810" s="742">
        <f t="shared" ref="P810" si="423">+L810</f>
        <v>0</v>
      </c>
      <c r="Q810" s="743">
        <f t="shared" ref="Q810" si="424">+M810</f>
        <v>0</v>
      </c>
    </row>
    <row r="811" spans="1:17" ht="20.25" customHeight="1">
      <c r="A811" s="802">
        <v>102</v>
      </c>
      <c r="B811" s="793"/>
      <c r="C811" s="796"/>
      <c r="D811" s="799"/>
      <c r="E811" s="683">
        <v>1</v>
      </c>
      <c r="F811" s="781" t="s">
        <v>617</v>
      </c>
      <c r="G811" s="736"/>
      <c r="H811" s="737"/>
      <c r="I811" s="737"/>
      <c r="J811" s="737"/>
      <c r="K811" s="737"/>
      <c r="L811" s="756">
        <f t="shared" si="404"/>
        <v>0</v>
      </c>
      <c r="M811" s="739">
        <f t="shared" si="395"/>
        <v>0</v>
      </c>
      <c r="N811" s="740"/>
    </row>
    <row r="812" spans="1:17" ht="20.25" customHeight="1">
      <c r="A812" s="803"/>
      <c r="B812" s="794"/>
      <c r="C812" s="797"/>
      <c r="D812" s="800"/>
      <c r="E812" s="684">
        <v>2</v>
      </c>
      <c r="F812" s="749" t="s">
        <v>618</v>
      </c>
      <c r="G812" s="750"/>
      <c r="H812" s="758"/>
      <c r="I812" s="758"/>
      <c r="J812" s="745"/>
      <c r="K812" s="745"/>
      <c r="L812" s="757">
        <f t="shared" si="404"/>
        <v>0</v>
      </c>
      <c r="M812" s="747">
        <f t="shared" si="395"/>
        <v>0</v>
      </c>
      <c r="N812" s="748"/>
    </row>
    <row r="813" spans="1:17" ht="20.25" customHeight="1">
      <c r="A813" s="803"/>
      <c r="B813" s="794"/>
      <c r="C813" s="797"/>
      <c r="D813" s="800"/>
      <c r="E813" s="684">
        <v>3</v>
      </c>
      <c r="F813" s="749" t="s">
        <v>619</v>
      </c>
      <c r="G813" s="750"/>
      <c r="H813" s="758"/>
      <c r="I813" s="758"/>
      <c r="J813" s="745"/>
      <c r="K813" s="745"/>
      <c r="L813" s="757">
        <f t="shared" si="404"/>
        <v>0</v>
      </c>
      <c r="M813" s="747">
        <f t="shared" si="395"/>
        <v>0</v>
      </c>
      <c r="N813" s="748"/>
    </row>
    <row r="814" spans="1:17" ht="20.25" customHeight="1">
      <c r="A814" s="803"/>
      <c r="B814" s="794"/>
      <c r="C814" s="797"/>
      <c r="D814" s="800"/>
      <c r="E814" s="684">
        <v>4</v>
      </c>
      <c r="F814" s="749" t="s">
        <v>620</v>
      </c>
      <c r="G814" s="750"/>
      <c r="H814" s="758"/>
      <c r="I814" s="758"/>
      <c r="J814" s="745"/>
      <c r="K814" s="745"/>
      <c r="L814" s="757">
        <f t="shared" si="404"/>
        <v>0</v>
      </c>
      <c r="M814" s="747">
        <f t="shared" si="395"/>
        <v>0</v>
      </c>
      <c r="N814" s="748"/>
    </row>
    <row r="815" spans="1:17" ht="20.25" customHeight="1">
      <c r="A815" s="803"/>
      <c r="B815" s="794"/>
      <c r="C815" s="797"/>
      <c r="D815" s="800"/>
      <c r="E815" s="684">
        <v>5</v>
      </c>
      <c r="F815" s="749" t="s">
        <v>621</v>
      </c>
      <c r="G815" s="750"/>
      <c r="H815" s="758"/>
      <c r="I815" s="758"/>
      <c r="J815" s="745"/>
      <c r="K815" s="745"/>
      <c r="L815" s="757">
        <f t="shared" si="404"/>
        <v>0</v>
      </c>
      <c r="M815" s="747">
        <f t="shared" si="395"/>
        <v>0</v>
      </c>
      <c r="N815" s="748"/>
    </row>
    <row r="816" spans="1:17" ht="20.25" customHeight="1">
      <c r="A816" s="803"/>
      <c r="B816" s="794"/>
      <c r="C816" s="797"/>
      <c r="D816" s="800"/>
      <c r="E816" s="684">
        <v>6</v>
      </c>
      <c r="F816" s="749" t="s">
        <v>624</v>
      </c>
      <c r="G816" s="750"/>
      <c r="H816" s="758"/>
      <c r="I816" s="758"/>
      <c r="J816" s="745"/>
      <c r="K816" s="745"/>
      <c r="L816" s="757">
        <f t="shared" si="404"/>
        <v>0</v>
      </c>
      <c r="M816" s="747">
        <f t="shared" si="395"/>
        <v>0</v>
      </c>
      <c r="N816" s="748"/>
    </row>
    <row r="817" spans="1:17" ht="20.25" customHeight="1" thickBot="1">
      <c r="A817" s="803"/>
      <c r="B817" s="794"/>
      <c r="C817" s="797"/>
      <c r="D817" s="800"/>
      <c r="E817" s="685">
        <v>7</v>
      </c>
      <c r="F817" s="751" t="s">
        <v>626</v>
      </c>
      <c r="G817" s="752"/>
      <c r="H817" s="758"/>
      <c r="I817" s="758"/>
      <c r="J817" s="759"/>
      <c r="K817" s="759"/>
      <c r="L817" s="760">
        <f t="shared" si="404"/>
        <v>0</v>
      </c>
      <c r="M817" s="747">
        <f t="shared" si="395"/>
        <v>0</v>
      </c>
      <c r="N817" s="748"/>
    </row>
    <row r="818" spans="1:17" ht="20.25" customHeight="1" thickBot="1">
      <c r="A818" s="804"/>
      <c r="B818" s="795"/>
      <c r="C818" s="798"/>
      <c r="D818" s="801"/>
      <c r="E818" s="716"/>
      <c r="F818" s="717" t="s">
        <v>50</v>
      </c>
      <c r="G818" s="718"/>
      <c r="H818" s="687">
        <f t="shared" ref="H818:K818" si="425">SUM(H811:H817)</f>
        <v>0</v>
      </c>
      <c r="I818" s="719">
        <f t="shared" si="425"/>
        <v>0</v>
      </c>
      <c r="J818" s="719">
        <f t="shared" si="425"/>
        <v>0</v>
      </c>
      <c r="K818" s="719">
        <f t="shared" si="425"/>
        <v>0</v>
      </c>
      <c r="L818" s="730">
        <f t="shared" si="404"/>
        <v>0</v>
      </c>
      <c r="M818" s="686">
        <f t="shared" si="395"/>
        <v>0</v>
      </c>
      <c r="N818" s="755"/>
      <c r="O818" s="741">
        <f t="shared" ref="O818" si="426">+H818</f>
        <v>0</v>
      </c>
      <c r="P818" s="742">
        <f t="shared" ref="P818" si="427">+L818</f>
        <v>0</v>
      </c>
      <c r="Q818" s="743">
        <f t="shared" ref="Q818" si="428">+M818</f>
        <v>0</v>
      </c>
    </row>
  </sheetData>
  <mergeCells count="410">
    <mergeCell ref="A811:A818"/>
    <mergeCell ref="B811:B818"/>
    <mergeCell ref="C811:C818"/>
    <mergeCell ref="D811:D818"/>
    <mergeCell ref="O526:P526"/>
    <mergeCell ref="A803:A810"/>
    <mergeCell ref="B803:B810"/>
    <mergeCell ref="C803:C810"/>
    <mergeCell ref="D803:D810"/>
    <mergeCell ref="A779:A786"/>
    <mergeCell ref="B779:B786"/>
    <mergeCell ref="C779:C786"/>
    <mergeCell ref="D779:D786"/>
    <mergeCell ref="A787:A794"/>
    <mergeCell ref="B787:B794"/>
    <mergeCell ref="C787:C794"/>
    <mergeCell ref="D787:D794"/>
    <mergeCell ref="A715:A722"/>
    <mergeCell ref="B715:B722"/>
    <mergeCell ref="C715:C722"/>
    <mergeCell ref="D715:D722"/>
    <mergeCell ref="A723:A730"/>
    <mergeCell ref="B723:B730"/>
    <mergeCell ref="C723:C730"/>
    <mergeCell ref="D723:D730"/>
    <mergeCell ref="A795:A802"/>
    <mergeCell ref="B795:B802"/>
    <mergeCell ref="C795:C802"/>
    <mergeCell ref="D795:D802"/>
    <mergeCell ref="A763:A770"/>
    <mergeCell ref="B763:B770"/>
    <mergeCell ref="C763:C770"/>
    <mergeCell ref="D763:D770"/>
    <mergeCell ref="A771:A778"/>
    <mergeCell ref="B771:B778"/>
    <mergeCell ref="C771:C778"/>
    <mergeCell ref="D771:D778"/>
    <mergeCell ref="A747:A754"/>
    <mergeCell ref="B747:B754"/>
    <mergeCell ref="C747:C754"/>
    <mergeCell ref="D747:D754"/>
    <mergeCell ref="A755:A762"/>
    <mergeCell ref="B755:B762"/>
    <mergeCell ref="C755:C762"/>
    <mergeCell ref="D755:D762"/>
    <mergeCell ref="A731:A738"/>
    <mergeCell ref="B731:B738"/>
    <mergeCell ref="C731:C738"/>
    <mergeCell ref="D731:D738"/>
    <mergeCell ref="A739:A746"/>
    <mergeCell ref="B739:B746"/>
    <mergeCell ref="C739:C746"/>
    <mergeCell ref="D739:D746"/>
    <mergeCell ref="A707:A714"/>
    <mergeCell ref="B707:B714"/>
    <mergeCell ref="C707:C714"/>
    <mergeCell ref="D707:D714"/>
    <mergeCell ref="A683:A690"/>
    <mergeCell ref="B683:B690"/>
    <mergeCell ref="C683:C690"/>
    <mergeCell ref="D683:D690"/>
    <mergeCell ref="A691:A698"/>
    <mergeCell ref="B691:B698"/>
    <mergeCell ref="C691:C698"/>
    <mergeCell ref="D691:D698"/>
    <mergeCell ref="A619:A626"/>
    <mergeCell ref="B619:B626"/>
    <mergeCell ref="C619:C626"/>
    <mergeCell ref="D619:D626"/>
    <mergeCell ref="A627:A634"/>
    <mergeCell ref="B627:B634"/>
    <mergeCell ref="C627:C634"/>
    <mergeCell ref="D627:D634"/>
    <mergeCell ref="A699:A706"/>
    <mergeCell ref="B699:B706"/>
    <mergeCell ref="C699:C706"/>
    <mergeCell ref="D699:D706"/>
    <mergeCell ref="A667:A674"/>
    <mergeCell ref="B667:B674"/>
    <mergeCell ref="C667:C674"/>
    <mergeCell ref="D667:D674"/>
    <mergeCell ref="A675:A682"/>
    <mergeCell ref="B675:B682"/>
    <mergeCell ref="C675:C682"/>
    <mergeCell ref="D675:D682"/>
    <mergeCell ref="A651:A658"/>
    <mergeCell ref="B651:B658"/>
    <mergeCell ref="C651:C658"/>
    <mergeCell ref="D651:D658"/>
    <mergeCell ref="A659:A666"/>
    <mergeCell ref="B659:B666"/>
    <mergeCell ref="C659:C666"/>
    <mergeCell ref="D659:D666"/>
    <mergeCell ref="A635:A642"/>
    <mergeCell ref="B635:B642"/>
    <mergeCell ref="C635:C642"/>
    <mergeCell ref="D635:D642"/>
    <mergeCell ref="A643:A650"/>
    <mergeCell ref="B643:B650"/>
    <mergeCell ref="C643:C650"/>
    <mergeCell ref="D643:D650"/>
    <mergeCell ref="A611:A618"/>
    <mergeCell ref="B611:B618"/>
    <mergeCell ref="C611:C618"/>
    <mergeCell ref="D611:D618"/>
    <mergeCell ref="A587:A594"/>
    <mergeCell ref="B587:B594"/>
    <mergeCell ref="C587:C594"/>
    <mergeCell ref="D587:D594"/>
    <mergeCell ref="A595:A602"/>
    <mergeCell ref="B595:B602"/>
    <mergeCell ref="C595:C602"/>
    <mergeCell ref="D595:D602"/>
    <mergeCell ref="A523:A530"/>
    <mergeCell ref="B523:B530"/>
    <mergeCell ref="C523:C530"/>
    <mergeCell ref="D523:D530"/>
    <mergeCell ref="A531:A538"/>
    <mergeCell ref="B531:B538"/>
    <mergeCell ref="C531:C538"/>
    <mergeCell ref="D531:D538"/>
    <mergeCell ref="A603:A610"/>
    <mergeCell ref="B603:B610"/>
    <mergeCell ref="C603:C610"/>
    <mergeCell ref="D603:D610"/>
    <mergeCell ref="A571:A578"/>
    <mergeCell ref="B571:B578"/>
    <mergeCell ref="C571:C578"/>
    <mergeCell ref="D571:D578"/>
    <mergeCell ref="A579:A586"/>
    <mergeCell ref="B579:B586"/>
    <mergeCell ref="C579:C586"/>
    <mergeCell ref="D579:D586"/>
    <mergeCell ref="A555:A562"/>
    <mergeCell ref="B555:B562"/>
    <mergeCell ref="C555:C562"/>
    <mergeCell ref="D555:D562"/>
    <mergeCell ref="A563:A570"/>
    <mergeCell ref="B563:B570"/>
    <mergeCell ref="C563:C570"/>
    <mergeCell ref="D563:D570"/>
    <mergeCell ref="A539:A546"/>
    <mergeCell ref="B539:B546"/>
    <mergeCell ref="C539:C546"/>
    <mergeCell ref="D539:D546"/>
    <mergeCell ref="A547:A554"/>
    <mergeCell ref="B547:B554"/>
    <mergeCell ref="C547:C554"/>
    <mergeCell ref="D547:D554"/>
    <mergeCell ref="A515:A522"/>
    <mergeCell ref="B515:B522"/>
    <mergeCell ref="C515:C522"/>
    <mergeCell ref="D515:D522"/>
    <mergeCell ref="A491:A498"/>
    <mergeCell ref="B491:B498"/>
    <mergeCell ref="C491:C498"/>
    <mergeCell ref="D491:D498"/>
    <mergeCell ref="A499:A506"/>
    <mergeCell ref="B499:B506"/>
    <mergeCell ref="C499:C506"/>
    <mergeCell ref="D499:D506"/>
    <mergeCell ref="A427:A434"/>
    <mergeCell ref="B427:B434"/>
    <mergeCell ref="C427:C434"/>
    <mergeCell ref="D427:D434"/>
    <mergeCell ref="A435:A442"/>
    <mergeCell ref="B435:B442"/>
    <mergeCell ref="C435:C442"/>
    <mergeCell ref="D435:D442"/>
    <mergeCell ref="A507:A514"/>
    <mergeCell ref="B507:B514"/>
    <mergeCell ref="C507:C514"/>
    <mergeCell ref="D507:D514"/>
    <mergeCell ref="A475:A482"/>
    <mergeCell ref="B475:B482"/>
    <mergeCell ref="C475:C482"/>
    <mergeCell ref="D475:D482"/>
    <mergeCell ref="A483:A490"/>
    <mergeCell ref="B483:B490"/>
    <mergeCell ref="C483:C490"/>
    <mergeCell ref="D483:D490"/>
    <mergeCell ref="A459:A466"/>
    <mergeCell ref="B459:B466"/>
    <mergeCell ref="C459:C466"/>
    <mergeCell ref="D459:D466"/>
    <mergeCell ref="A467:A474"/>
    <mergeCell ref="B467:B474"/>
    <mergeCell ref="C467:C474"/>
    <mergeCell ref="D467:D474"/>
    <mergeCell ref="A443:A450"/>
    <mergeCell ref="B443:B450"/>
    <mergeCell ref="C443:C450"/>
    <mergeCell ref="D443:D450"/>
    <mergeCell ref="A451:A458"/>
    <mergeCell ref="B451:B458"/>
    <mergeCell ref="C451:C458"/>
    <mergeCell ref="D451:D458"/>
    <mergeCell ref="A419:A426"/>
    <mergeCell ref="B419:B426"/>
    <mergeCell ref="C419:C426"/>
    <mergeCell ref="D419:D426"/>
    <mergeCell ref="A395:A402"/>
    <mergeCell ref="B395:B402"/>
    <mergeCell ref="C395:C402"/>
    <mergeCell ref="D395:D402"/>
    <mergeCell ref="A403:A410"/>
    <mergeCell ref="B403:B410"/>
    <mergeCell ref="C403:C410"/>
    <mergeCell ref="D403:D410"/>
    <mergeCell ref="A331:A338"/>
    <mergeCell ref="B331:B338"/>
    <mergeCell ref="C331:C338"/>
    <mergeCell ref="D331:D338"/>
    <mergeCell ref="A339:A346"/>
    <mergeCell ref="B339:B346"/>
    <mergeCell ref="C339:C346"/>
    <mergeCell ref="D339:D346"/>
    <mergeCell ref="A411:A418"/>
    <mergeCell ref="B411:B418"/>
    <mergeCell ref="C411:C418"/>
    <mergeCell ref="D411:D418"/>
    <mergeCell ref="A379:A386"/>
    <mergeCell ref="B379:B386"/>
    <mergeCell ref="C379:C386"/>
    <mergeCell ref="D379:D386"/>
    <mergeCell ref="A387:A394"/>
    <mergeCell ref="B387:B394"/>
    <mergeCell ref="C387:C394"/>
    <mergeCell ref="D387:D394"/>
    <mergeCell ref="A363:A370"/>
    <mergeCell ref="B363:B370"/>
    <mergeCell ref="C363:C370"/>
    <mergeCell ref="D363:D370"/>
    <mergeCell ref="A371:A378"/>
    <mergeCell ref="B371:B378"/>
    <mergeCell ref="C371:C378"/>
    <mergeCell ref="D371:D378"/>
    <mergeCell ref="A347:A354"/>
    <mergeCell ref="B347:B354"/>
    <mergeCell ref="C347:C354"/>
    <mergeCell ref="D347:D354"/>
    <mergeCell ref="A355:A362"/>
    <mergeCell ref="B355:B362"/>
    <mergeCell ref="C355:C362"/>
    <mergeCell ref="D355:D362"/>
    <mergeCell ref="A323:A330"/>
    <mergeCell ref="B323:B330"/>
    <mergeCell ref="C323:C330"/>
    <mergeCell ref="D323:D330"/>
    <mergeCell ref="A299:A306"/>
    <mergeCell ref="B299:B306"/>
    <mergeCell ref="C299:C306"/>
    <mergeCell ref="D299:D306"/>
    <mergeCell ref="A307:A314"/>
    <mergeCell ref="B307:B314"/>
    <mergeCell ref="C307:C314"/>
    <mergeCell ref="D307:D314"/>
    <mergeCell ref="A235:A242"/>
    <mergeCell ref="B235:B242"/>
    <mergeCell ref="C235:C242"/>
    <mergeCell ref="D235:D242"/>
    <mergeCell ref="A243:A250"/>
    <mergeCell ref="B243:B250"/>
    <mergeCell ref="C243:C250"/>
    <mergeCell ref="D243:D250"/>
    <mergeCell ref="A315:A322"/>
    <mergeCell ref="B315:B322"/>
    <mergeCell ref="C315:C322"/>
    <mergeCell ref="D315:D322"/>
    <mergeCell ref="A283:A290"/>
    <mergeCell ref="B283:B290"/>
    <mergeCell ref="C283:C290"/>
    <mergeCell ref="D283:D290"/>
    <mergeCell ref="A291:A298"/>
    <mergeCell ref="B291:B298"/>
    <mergeCell ref="C291:C298"/>
    <mergeCell ref="D291:D298"/>
    <mergeCell ref="A267:A274"/>
    <mergeCell ref="B267:B274"/>
    <mergeCell ref="C267:C274"/>
    <mergeCell ref="D267:D274"/>
    <mergeCell ref="A275:A282"/>
    <mergeCell ref="B275:B282"/>
    <mergeCell ref="C275:C282"/>
    <mergeCell ref="D275:D282"/>
    <mergeCell ref="A251:A258"/>
    <mergeCell ref="B251:B258"/>
    <mergeCell ref="C251:C258"/>
    <mergeCell ref="D251:D258"/>
    <mergeCell ref="A259:A266"/>
    <mergeCell ref="B259:B266"/>
    <mergeCell ref="C259:C266"/>
    <mergeCell ref="D259:D266"/>
    <mergeCell ref="A227:A234"/>
    <mergeCell ref="B227:B234"/>
    <mergeCell ref="C227:C234"/>
    <mergeCell ref="D227:D234"/>
    <mergeCell ref="A203:A210"/>
    <mergeCell ref="B203:B210"/>
    <mergeCell ref="C203:C210"/>
    <mergeCell ref="D203:D210"/>
    <mergeCell ref="A211:A218"/>
    <mergeCell ref="B211:B218"/>
    <mergeCell ref="C211:C218"/>
    <mergeCell ref="D211:D218"/>
    <mergeCell ref="A139:A146"/>
    <mergeCell ref="B139:B146"/>
    <mergeCell ref="C139:C146"/>
    <mergeCell ref="D139:D146"/>
    <mergeCell ref="A147:A154"/>
    <mergeCell ref="B147:B154"/>
    <mergeCell ref="C147:C154"/>
    <mergeCell ref="D147:D154"/>
    <mergeCell ref="A219:A226"/>
    <mergeCell ref="B219:B226"/>
    <mergeCell ref="C219:C226"/>
    <mergeCell ref="D219:D226"/>
    <mergeCell ref="A187:A194"/>
    <mergeCell ref="B187:B194"/>
    <mergeCell ref="C187:C194"/>
    <mergeCell ref="D187:D194"/>
    <mergeCell ref="A195:A202"/>
    <mergeCell ref="B195:B202"/>
    <mergeCell ref="C195:C202"/>
    <mergeCell ref="D195:D202"/>
    <mergeCell ref="A171:A178"/>
    <mergeCell ref="B171:B178"/>
    <mergeCell ref="C171:C178"/>
    <mergeCell ref="D171:D178"/>
    <mergeCell ref="A179:A186"/>
    <mergeCell ref="B179:B186"/>
    <mergeCell ref="C179:C186"/>
    <mergeCell ref="D179:D186"/>
    <mergeCell ref="A155:A162"/>
    <mergeCell ref="B155:B162"/>
    <mergeCell ref="C155:C162"/>
    <mergeCell ref="D155:D162"/>
    <mergeCell ref="A163:A170"/>
    <mergeCell ref="B163:B170"/>
    <mergeCell ref="C163:C170"/>
    <mergeCell ref="D163:D170"/>
    <mergeCell ref="D91:D98"/>
    <mergeCell ref="A99:A106"/>
    <mergeCell ref="B99:B106"/>
    <mergeCell ref="C99:C106"/>
    <mergeCell ref="D99:D106"/>
    <mergeCell ref="A75:A82"/>
    <mergeCell ref="B75:B82"/>
    <mergeCell ref="C75:C82"/>
    <mergeCell ref="D75:D82"/>
    <mergeCell ref="A83:A90"/>
    <mergeCell ref="B83:B90"/>
    <mergeCell ref="C83:C90"/>
    <mergeCell ref="A11:A18"/>
    <mergeCell ref="B11:B18"/>
    <mergeCell ref="C11:C18"/>
    <mergeCell ref="D11:D18"/>
    <mergeCell ref="A123:A130"/>
    <mergeCell ref="B123:B130"/>
    <mergeCell ref="C123:C130"/>
    <mergeCell ref="D123:D130"/>
    <mergeCell ref="A131:A138"/>
    <mergeCell ref="B131:B138"/>
    <mergeCell ref="C131:C138"/>
    <mergeCell ref="D131:D138"/>
    <mergeCell ref="A107:A114"/>
    <mergeCell ref="B107:B114"/>
    <mergeCell ref="C107:C114"/>
    <mergeCell ref="D107:D114"/>
    <mergeCell ref="A115:A122"/>
    <mergeCell ref="B115:B122"/>
    <mergeCell ref="C115:C122"/>
    <mergeCell ref="D115:D122"/>
    <mergeCell ref="D27:D34"/>
    <mergeCell ref="A91:A98"/>
    <mergeCell ref="B91:B98"/>
    <mergeCell ref="C91:C98"/>
    <mergeCell ref="D83:D90"/>
    <mergeCell ref="A59:A66"/>
    <mergeCell ref="B59:B66"/>
    <mergeCell ref="C59:C66"/>
    <mergeCell ref="D59:D66"/>
    <mergeCell ref="A67:A74"/>
    <mergeCell ref="B67:B74"/>
    <mergeCell ref="C67:C74"/>
    <mergeCell ref="D67:D74"/>
    <mergeCell ref="A1:N1"/>
    <mergeCell ref="A51:A58"/>
    <mergeCell ref="B51:B58"/>
    <mergeCell ref="C51:C58"/>
    <mergeCell ref="D51:D58"/>
    <mergeCell ref="A35:A42"/>
    <mergeCell ref="B35:B42"/>
    <mergeCell ref="C35:C42"/>
    <mergeCell ref="D35:D42"/>
    <mergeCell ref="A43:A50"/>
    <mergeCell ref="B43:B50"/>
    <mergeCell ref="C43:C50"/>
    <mergeCell ref="D43:D50"/>
    <mergeCell ref="A19:A26"/>
    <mergeCell ref="B19:B26"/>
    <mergeCell ref="C19:C26"/>
    <mergeCell ref="D19:D26"/>
    <mergeCell ref="A27:A34"/>
    <mergeCell ref="B27:B34"/>
    <mergeCell ref="C27:C34"/>
    <mergeCell ref="A3:A10"/>
    <mergeCell ref="B3:B10"/>
    <mergeCell ref="C3:C10"/>
    <mergeCell ref="D3:D10"/>
  </mergeCells>
  <conditionalFormatting sqref="O1:R1">
    <cfRule type="cellIs" dxfId="4" priority="1" stopIfTrue="1" operator="equal">
      <formula>0</formula>
    </cfRule>
  </conditionalFormatting>
  <pageMargins left="0" right="0" top="7.874015748031496E-2" bottom="0.2" header="0.14000000000000001" footer="0.14000000000000001"/>
  <pageSetup paperSize="9" scale="7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434"/>
  <sheetViews>
    <sheetView zoomScale="85" zoomScaleNormal="85" workbookViewId="0">
      <pane ySplit="2" topLeftCell="A3" activePane="bottomLeft" state="frozen"/>
      <selection pane="bottomLeft" activeCell="B9" sqref="B9"/>
    </sheetView>
  </sheetViews>
  <sheetFormatPr defaultColWidth="9.140625" defaultRowHeight="24.95" customHeight="1"/>
  <cols>
    <col min="1" max="1" width="8.42578125" style="19" bestFit="1" customWidth="1"/>
    <col min="2" max="2" width="18.7109375" style="19" customWidth="1"/>
    <col min="3" max="3" width="34.140625" style="311" customWidth="1"/>
    <col min="4" max="4" width="18" style="309" bestFit="1" customWidth="1"/>
    <col min="5" max="5" width="11.28515625" style="19" customWidth="1"/>
    <col min="6" max="6" width="11.85546875" style="19" bestFit="1" customWidth="1"/>
    <col min="7" max="7" width="13.42578125" style="306" bestFit="1" customWidth="1"/>
    <col min="8" max="8" width="11.28515625" style="19" customWidth="1"/>
    <col min="9" max="9" width="13.42578125" style="306" bestFit="1" customWidth="1"/>
    <col min="10" max="10" width="85.85546875" style="19" customWidth="1"/>
    <col min="11" max="16384" width="9.140625" style="11"/>
  </cols>
  <sheetData>
    <row r="1" spans="1:10" s="12" customFormat="1" ht="40.5" customHeight="1">
      <c r="A1" s="929" t="s">
        <v>63</v>
      </c>
      <c r="B1" s="929"/>
      <c r="C1" s="929"/>
      <c r="D1" s="929"/>
      <c r="E1" s="929"/>
      <c r="F1" s="929"/>
      <c r="G1" s="930"/>
      <c r="H1" s="929"/>
      <c r="I1" s="930"/>
      <c r="J1" s="929"/>
    </row>
    <row r="2" spans="1:10" s="12" customFormat="1" ht="31.5">
      <c r="A2" s="13" t="s">
        <v>49</v>
      </c>
      <c r="B2" s="14" t="s">
        <v>28</v>
      </c>
      <c r="C2" s="15" t="s">
        <v>29</v>
      </c>
      <c r="D2" s="307" t="s">
        <v>30</v>
      </c>
      <c r="E2" s="16" t="s">
        <v>31</v>
      </c>
      <c r="F2" s="16" t="s">
        <v>32</v>
      </c>
      <c r="G2" s="304" t="s">
        <v>33</v>
      </c>
      <c r="H2" s="16" t="s">
        <v>34</v>
      </c>
      <c r="I2" s="304" t="s">
        <v>33</v>
      </c>
      <c r="J2" s="15" t="s">
        <v>35</v>
      </c>
    </row>
    <row r="3" spans="1:10" ht="24.95" customHeight="1">
      <c r="A3" s="17">
        <v>1</v>
      </c>
      <c r="B3" s="17"/>
      <c r="C3" s="310"/>
      <c r="D3" s="308"/>
      <c r="E3" s="18"/>
      <c r="F3" s="18"/>
      <c r="G3" s="305" t="s">
        <v>36</v>
      </c>
      <c r="H3" s="18">
        <f t="shared" ref="H3:H67" si="0">E3-F3</f>
        <v>0</v>
      </c>
      <c r="I3" s="305" t="s">
        <v>36</v>
      </c>
      <c r="J3" s="17"/>
    </row>
    <row r="4" spans="1:10" ht="24.95" customHeight="1">
      <c r="A4" s="17">
        <v>2</v>
      </c>
      <c r="B4" s="17"/>
      <c r="C4" s="310"/>
      <c r="D4" s="308"/>
      <c r="E4" s="18"/>
      <c r="F4" s="18"/>
      <c r="G4" s="305" t="s">
        <v>36</v>
      </c>
      <c r="H4" s="18">
        <f t="shared" si="0"/>
        <v>0</v>
      </c>
      <c r="I4" s="305" t="s">
        <v>36</v>
      </c>
      <c r="J4" s="17"/>
    </row>
    <row r="5" spans="1:10" ht="24.95" customHeight="1">
      <c r="A5" s="17">
        <v>3</v>
      </c>
      <c r="B5" s="17"/>
      <c r="C5" s="310"/>
      <c r="D5" s="308"/>
      <c r="E5" s="18"/>
      <c r="F5" s="18"/>
      <c r="G5" s="305" t="s">
        <v>36</v>
      </c>
      <c r="H5" s="18">
        <f t="shared" si="0"/>
        <v>0</v>
      </c>
      <c r="I5" s="305" t="s">
        <v>36</v>
      </c>
      <c r="J5" s="17"/>
    </row>
    <row r="6" spans="1:10" ht="24.95" customHeight="1">
      <c r="A6" s="17">
        <v>4</v>
      </c>
      <c r="B6" s="17"/>
      <c r="C6" s="310"/>
      <c r="D6" s="308"/>
      <c r="E6" s="18"/>
      <c r="F6" s="18"/>
      <c r="G6" s="305" t="s">
        <v>36</v>
      </c>
      <c r="H6" s="18">
        <f t="shared" si="0"/>
        <v>0</v>
      </c>
      <c r="I6" s="305" t="s">
        <v>36</v>
      </c>
      <c r="J6" s="17"/>
    </row>
    <row r="7" spans="1:10" ht="24.95" customHeight="1">
      <c r="A7" s="17">
        <v>5</v>
      </c>
      <c r="B7" s="17"/>
      <c r="C7" s="310"/>
      <c r="D7" s="308"/>
      <c r="E7" s="18"/>
      <c r="F7" s="18"/>
      <c r="G7" s="305" t="s">
        <v>36</v>
      </c>
      <c r="H7" s="18">
        <f t="shared" si="0"/>
        <v>0</v>
      </c>
      <c r="I7" s="305" t="s">
        <v>36</v>
      </c>
      <c r="J7" s="17"/>
    </row>
    <row r="8" spans="1:10" ht="24.95" customHeight="1">
      <c r="A8" s="17">
        <v>6</v>
      </c>
      <c r="B8" s="17"/>
      <c r="C8" s="310"/>
      <c r="D8" s="308"/>
      <c r="E8" s="18"/>
      <c r="F8" s="18"/>
      <c r="G8" s="305" t="s">
        <v>36</v>
      </c>
      <c r="H8" s="18">
        <f t="shared" si="0"/>
        <v>0</v>
      </c>
      <c r="I8" s="305" t="s">
        <v>36</v>
      </c>
      <c r="J8" s="17"/>
    </row>
    <row r="9" spans="1:10" ht="24.95" customHeight="1">
      <c r="A9" s="17">
        <v>7</v>
      </c>
      <c r="B9" s="17"/>
      <c r="C9" s="310"/>
      <c r="D9" s="308"/>
      <c r="E9" s="18"/>
      <c r="F9" s="18"/>
      <c r="G9" s="305" t="s">
        <v>36</v>
      </c>
      <c r="H9" s="18">
        <f t="shared" si="0"/>
        <v>0</v>
      </c>
      <c r="I9" s="305" t="s">
        <v>36</v>
      </c>
      <c r="J9" s="17"/>
    </row>
    <row r="10" spans="1:10" ht="24.95" customHeight="1">
      <c r="A10" s="17">
        <v>8</v>
      </c>
      <c r="B10" s="17"/>
      <c r="C10" s="310"/>
      <c r="D10" s="308"/>
      <c r="E10" s="18"/>
      <c r="F10" s="18"/>
      <c r="G10" s="305" t="s">
        <v>36</v>
      </c>
      <c r="H10" s="18">
        <f t="shared" si="0"/>
        <v>0</v>
      </c>
      <c r="I10" s="305" t="s">
        <v>36</v>
      </c>
      <c r="J10" s="17"/>
    </row>
    <row r="11" spans="1:10" ht="24.95" customHeight="1">
      <c r="A11" s="17">
        <v>9</v>
      </c>
      <c r="B11" s="17"/>
      <c r="C11" s="310"/>
      <c r="D11" s="308"/>
      <c r="E11" s="18"/>
      <c r="F11" s="18"/>
      <c r="G11" s="305" t="s">
        <v>36</v>
      </c>
      <c r="H11" s="18">
        <f t="shared" si="0"/>
        <v>0</v>
      </c>
      <c r="I11" s="305" t="s">
        <v>36</v>
      </c>
      <c r="J11" s="17"/>
    </row>
    <row r="12" spans="1:10" ht="24.95" customHeight="1">
      <c r="A12" s="17">
        <v>10</v>
      </c>
      <c r="B12" s="17"/>
      <c r="C12" s="310"/>
      <c r="D12" s="308"/>
      <c r="E12" s="18"/>
      <c r="F12" s="18"/>
      <c r="G12" s="305" t="s">
        <v>36</v>
      </c>
      <c r="H12" s="18">
        <f t="shared" si="0"/>
        <v>0</v>
      </c>
      <c r="I12" s="305" t="s">
        <v>36</v>
      </c>
      <c r="J12" s="17"/>
    </row>
    <row r="13" spans="1:10" ht="24.95" customHeight="1">
      <c r="A13" s="17">
        <v>11</v>
      </c>
      <c r="B13" s="17"/>
      <c r="C13" s="310"/>
      <c r="D13" s="308"/>
      <c r="E13" s="18"/>
      <c r="F13" s="18"/>
      <c r="G13" s="305" t="s">
        <v>36</v>
      </c>
      <c r="H13" s="18">
        <f t="shared" si="0"/>
        <v>0</v>
      </c>
      <c r="I13" s="305" t="s">
        <v>36</v>
      </c>
      <c r="J13" s="17"/>
    </row>
    <row r="14" spans="1:10" ht="24.95" customHeight="1">
      <c r="A14" s="17">
        <v>12</v>
      </c>
      <c r="B14" s="17"/>
      <c r="C14" s="310"/>
      <c r="D14" s="308"/>
      <c r="E14" s="18"/>
      <c r="F14" s="18"/>
      <c r="G14" s="305" t="s">
        <v>36</v>
      </c>
      <c r="H14" s="18">
        <f t="shared" si="0"/>
        <v>0</v>
      </c>
      <c r="I14" s="305" t="s">
        <v>36</v>
      </c>
      <c r="J14" s="17"/>
    </row>
    <row r="15" spans="1:10" ht="24.95" customHeight="1">
      <c r="A15" s="17">
        <v>13</v>
      </c>
      <c r="B15" s="17"/>
      <c r="C15" s="310"/>
      <c r="D15" s="308"/>
      <c r="E15" s="18"/>
      <c r="F15" s="18"/>
      <c r="G15" s="305" t="s">
        <v>36</v>
      </c>
      <c r="H15" s="18">
        <f t="shared" si="0"/>
        <v>0</v>
      </c>
      <c r="I15" s="305" t="s">
        <v>36</v>
      </c>
      <c r="J15" s="17"/>
    </row>
    <row r="16" spans="1:10" ht="24.95" customHeight="1">
      <c r="A16" s="17">
        <v>14</v>
      </c>
      <c r="B16" s="17"/>
      <c r="C16" s="310"/>
      <c r="D16" s="308"/>
      <c r="E16" s="18"/>
      <c r="F16" s="18"/>
      <c r="G16" s="305" t="s">
        <v>36</v>
      </c>
      <c r="H16" s="18">
        <f t="shared" si="0"/>
        <v>0</v>
      </c>
      <c r="I16" s="305" t="s">
        <v>36</v>
      </c>
      <c r="J16" s="17"/>
    </row>
    <row r="17" spans="1:10" ht="24.95" customHeight="1">
      <c r="A17" s="17">
        <v>15</v>
      </c>
      <c r="B17" s="17"/>
      <c r="C17" s="310"/>
      <c r="D17" s="308"/>
      <c r="E17" s="18"/>
      <c r="F17" s="18"/>
      <c r="G17" s="305" t="s">
        <v>36</v>
      </c>
      <c r="H17" s="18">
        <f t="shared" si="0"/>
        <v>0</v>
      </c>
      <c r="I17" s="305" t="s">
        <v>36</v>
      </c>
      <c r="J17" s="17"/>
    </row>
    <row r="18" spans="1:10" ht="24.95" customHeight="1">
      <c r="A18" s="17">
        <v>16</v>
      </c>
      <c r="B18" s="17"/>
      <c r="C18" s="310"/>
      <c r="D18" s="308"/>
      <c r="E18" s="18"/>
      <c r="F18" s="18"/>
      <c r="G18" s="305" t="s">
        <v>36</v>
      </c>
      <c r="H18" s="18">
        <f t="shared" si="0"/>
        <v>0</v>
      </c>
      <c r="I18" s="305" t="s">
        <v>36</v>
      </c>
      <c r="J18" s="17"/>
    </row>
    <row r="19" spans="1:10" ht="24.95" customHeight="1">
      <c r="A19" s="17">
        <v>17</v>
      </c>
      <c r="B19" s="17"/>
      <c r="C19" s="310"/>
      <c r="D19" s="308"/>
      <c r="E19" s="18"/>
      <c r="F19" s="18"/>
      <c r="G19" s="305" t="s">
        <v>36</v>
      </c>
      <c r="H19" s="18">
        <f t="shared" si="0"/>
        <v>0</v>
      </c>
      <c r="I19" s="305" t="s">
        <v>36</v>
      </c>
      <c r="J19" s="17"/>
    </row>
    <row r="20" spans="1:10" ht="24.95" customHeight="1">
      <c r="A20" s="17">
        <v>18</v>
      </c>
      <c r="B20" s="17"/>
      <c r="C20" s="310"/>
      <c r="D20" s="308"/>
      <c r="E20" s="18"/>
      <c r="F20" s="18"/>
      <c r="G20" s="305" t="s">
        <v>36</v>
      </c>
      <c r="H20" s="18">
        <f t="shared" si="0"/>
        <v>0</v>
      </c>
      <c r="I20" s="305" t="s">
        <v>36</v>
      </c>
      <c r="J20" s="17"/>
    </row>
    <row r="21" spans="1:10" ht="24.95" customHeight="1">
      <c r="A21" s="17">
        <v>19</v>
      </c>
      <c r="B21" s="17"/>
      <c r="C21" s="310"/>
      <c r="D21" s="308"/>
      <c r="E21" s="18"/>
      <c r="F21" s="18"/>
      <c r="G21" s="305" t="s">
        <v>36</v>
      </c>
      <c r="H21" s="18">
        <f t="shared" si="0"/>
        <v>0</v>
      </c>
      <c r="I21" s="305" t="s">
        <v>36</v>
      </c>
      <c r="J21" s="17"/>
    </row>
    <row r="22" spans="1:10" ht="24.95" customHeight="1">
      <c r="A22" s="17">
        <v>20</v>
      </c>
      <c r="B22" s="17"/>
      <c r="C22" s="310"/>
      <c r="D22" s="308"/>
      <c r="E22" s="18"/>
      <c r="F22" s="18"/>
      <c r="G22" s="305" t="s">
        <v>36</v>
      </c>
      <c r="H22" s="18">
        <f t="shared" si="0"/>
        <v>0</v>
      </c>
      <c r="I22" s="305" t="s">
        <v>36</v>
      </c>
      <c r="J22" s="17"/>
    </row>
    <row r="23" spans="1:10" ht="24.95" customHeight="1">
      <c r="A23" s="17">
        <v>21</v>
      </c>
      <c r="B23" s="17"/>
      <c r="C23" s="310"/>
      <c r="D23" s="308"/>
      <c r="E23" s="18"/>
      <c r="F23" s="18"/>
      <c r="G23" s="305" t="s">
        <v>36</v>
      </c>
      <c r="H23" s="18">
        <f t="shared" si="0"/>
        <v>0</v>
      </c>
      <c r="I23" s="305" t="s">
        <v>36</v>
      </c>
      <c r="J23" s="17"/>
    </row>
    <row r="24" spans="1:10" ht="24.95" customHeight="1">
      <c r="A24" s="17">
        <v>22</v>
      </c>
      <c r="B24" s="17"/>
      <c r="C24" s="310"/>
      <c r="D24" s="308"/>
      <c r="E24" s="18"/>
      <c r="F24" s="18"/>
      <c r="G24" s="305" t="s">
        <v>36</v>
      </c>
      <c r="H24" s="18">
        <f t="shared" si="0"/>
        <v>0</v>
      </c>
      <c r="I24" s="305" t="s">
        <v>36</v>
      </c>
      <c r="J24" s="17"/>
    </row>
    <row r="25" spans="1:10" ht="24.95" customHeight="1">
      <c r="A25" s="17">
        <v>23</v>
      </c>
      <c r="B25" s="17"/>
      <c r="C25" s="310"/>
      <c r="D25" s="308"/>
      <c r="E25" s="18"/>
      <c r="F25" s="18"/>
      <c r="G25" s="305" t="s">
        <v>36</v>
      </c>
      <c r="H25" s="18">
        <f t="shared" si="0"/>
        <v>0</v>
      </c>
      <c r="I25" s="305" t="s">
        <v>36</v>
      </c>
      <c r="J25" s="17"/>
    </row>
    <row r="26" spans="1:10" ht="24.95" customHeight="1">
      <c r="A26" s="17">
        <v>24</v>
      </c>
      <c r="B26" s="17"/>
      <c r="C26" s="310"/>
      <c r="D26" s="308"/>
      <c r="E26" s="18"/>
      <c r="F26" s="18"/>
      <c r="G26" s="305" t="s">
        <v>36</v>
      </c>
      <c r="H26" s="18">
        <f t="shared" si="0"/>
        <v>0</v>
      </c>
      <c r="I26" s="305" t="s">
        <v>36</v>
      </c>
      <c r="J26" s="17"/>
    </row>
    <row r="27" spans="1:10" ht="24.95" customHeight="1">
      <c r="A27" s="17">
        <v>25</v>
      </c>
      <c r="B27" s="17"/>
      <c r="C27" s="310"/>
      <c r="D27" s="308"/>
      <c r="E27" s="18"/>
      <c r="F27" s="18"/>
      <c r="G27" s="305" t="s">
        <v>36</v>
      </c>
      <c r="H27" s="18">
        <f t="shared" si="0"/>
        <v>0</v>
      </c>
      <c r="I27" s="305" t="s">
        <v>36</v>
      </c>
      <c r="J27" s="17"/>
    </row>
    <row r="28" spans="1:10" ht="24.95" customHeight="1">
      <c r="A28" s="17">
        <v>26</v>
      </c>
      <c r="B28" s="17"/>
      <c r="C28" s="310"/>
      <c r="D28" s="308"/>
      <c r="E28" s="18"/>
      <c r="F28" s="18"/>
      <c r="G28" s="305" t="s">
        <v>36</v>
      </c>
      <c r="H28" s="18">
        <f t="shared" si="0"/>
        <v>0</v>
      </c>
      <c r="I28" s="305" t="s">
        <v>36</v>
      </c>
      <c r="J28" s="17"/>
    </row>
    <row r="29" spans="1:10" ht="24.95" customHeight="1">
      <c r="A29" s="17">
        <v>27</v>
      </c>
      <c r="B29" s="17"/>
      <c r="C29" s="310"/>
      <c r="D29" s="308"/>
      <c r="E29" s="18"/>
      <c r="F29" s="18"/>
      <c r="G29" s="305" t="s">
        <v>36</v>
      </c>
      <c r="H29" s="18">
        <f t="shared" si="0"/>
        <v>0</v>
      </c>
      <c r="I29" s="305" t="s">
        <v>36</v>
      </c>
      <c r="J29" s="17"/>
    </row>
    <row r="30" spans="1:10" ht="24.95" customHeight="1">
      <c r="A30" s="17">
        <v>28</v>
      </c>
      <c r="B30" s="17"/>
      <c r="C30" s="310"/>
      <c r="D30" s="308"/>
      <c r="E30" s="18"/>
      <c r="F30" s="18"/>
      <c r="G30" s="305" t="s">
        <v>36</v>
      </c>
      <c r="H30" s="18">
        <f t="shared" si="0"/>
        <v>0</v>
      </c>
      <c r="I30" s="305" t="s">
        <v>36</v>
      </c>
      <c r="J30" s="17"/>
    </row>
    <row r="31" spans="1:10" ht="24.95" customHeight="1">
      <c r="A31" s="17">
        <v>29</v>
      </c>
      <c r="B31" s="17"/>
      <c r="C31" s="310"/>
      <c r="D31" s="308"/>
      <c r="E31" s="18"/>
      <c r="F31" s="18"/>
      <c r="G31" s="305" t="s">
        <v>36</v>
      </c>
      <c r="H31" s="18">
        <f t="shared" si="0"/>
        <v>0</v>
      </c>
      <c r="I31" s="305" t="s">
        <v>36</v>
      </c>
      <c r="J31" s="17"/>
    </row>
    <row r="32" spans="1:10" ht="24.95" customHeight="1">
      <c r="A32" s="17">
        <v>30</v>
      </c>
      <c r="B32" s="17"/>
      <c r="C32" s="310"/>
      <c r="D32" s="308"/>
      <c r="E32" s="18"/>
      <c r="F32" s="18"/>
      <c r="G32" s="305" t="s">
        <v>36</v>
      </c>
      <c r="H32" s="18">
        <f t="shared" si="0"/>
        <v>0</v>
      </c>
      <c r="I32" s="305" t="s">
        <v>36</v>
      </c>
      <c r="J32" s="17"/>
    </row>
    <row r="33" spans="1:10" ht="24.95" customHeight="1">
      <c r="A33" s="17">
        <v>31</v>
      </c>
      <c r="B33" s="17"/>
      <c r="C33" s="310"/>
      <c r="D33" s="308"/>
      <c r="E33" s="18"/>
      <c r="F33" s="18"/>
      <c r="G33" s="305" t="s">
        <v>36</v>
      </c>
      <c r="H33" s="18">
        <f t="shared" si="0"/>
        <v>0</v>
      </c>
      <c r="I33" s="305" t="s">
        <v>36</v>
      </c>
      <c r="J33" s="17"/>
    </row>
    <row r="34" spans="1:10" ht="24.95" customHeight="1">
      <c r="A34" s="17">
        <v>32</v>
      </c>
      <c r="B34" s="17"/>
      <c r="C34" s="310"/>
      <c r="D34" s="308"/>
      <c r="E34" s="18"/>
      <c r="F34" s="18"/>
      <c r="G34" s="305" t="s">
        <v>36</v>
      </c>
      <c r="H34" s="18">
        <f t="shared" si="0"/>
        <v>0</v>
      </c>
      <c r="I34" s="305" t="s">
        <v>36</v>
      </c>
      <c r="J34" s="17"/>
    </row>
    <row r="35" spans="1:10" ht="24.95" customHeight="1">
      <c r="A35" s="17">
        <v>33</v>
      </c>
      <c r="B35" s="17"/>
      <c r="C35" s="310"/>
      <c r="D35" s="308"/>
      <c r="E35" s="18"/>
      <c r="F35" s="18"/>
      <c r="G35" s="305" t="s">
        <v>36</v>
      </c>
      <c r="H35" s="18">
        <f t="shared" si="0"/>
        <v>0</v>
      </c>
      <c r="I35" s="305" t="s">
        <v>36</v>
      </c>
      <c r="J35" s="17"/>
    </row>
    <row r="36" spans="1:10" ht="24.95" customHeight="1">
      <c r="A36" s="17">
        <v>34</v>
      </c>
      <c r="B36" s="17"/>
      <c r="C36" s="310"/>
      <c r="D36" s="308"/>
      <c r="E36" s="18"/>
      <c r="F36" s="18"/>
      <c r="G36" s="305" t="s">
        <v>36</v>
      </c>
      <c r="H36" s="18">
        <f t="shared" si="0"/>
        <v>0</v>
      </c>
      <c r="I36" s="305" t="s">
        <v>36</v>
      </c>
      <c r="J36" s="17"/>
    </row>
    <row r="37" spans="1:10" ht="24.95" customHeight="1">
      <c r="A37" s="17">
        <v>35</v>
      </c>
      <c r="B37" s="17"/>
      <c r="C37" s="310"/>
      <c r="D37" s="308"/>
      <c r="E37" s="18"/>
      <c r="F37" s="18"/>
      <c r="G37" s="305" t="s">
        <v>36</v>
      </c>
      <c r="H37" s="18">
        <f t="shared" si="0"/>
        <v>0</v>
      </c>
      <c r="I37" s="305" t="s">
        <v>36</v>
      </c>
      <c r="J37" s="17"/>
    </row>
    <row r="38" spans="1:10" ht="24.95" customHeight="1">
      <c r="A38" s="17">
        <v>36</v>
      </c>
      <c r="B38" s="17"/>
      <c r="C38" s="310"/>
      <c r="D38" s="308"/>
      <c r="E38" s="18"/>
      <c r="F38" s="18"/>
      <c r="G38" s="305" t="s">
        <v>36</v>
      </c>
      <c r="H38" s="18">
        <f t="shared" si="0"/>
        <v>0</v>
      </c>
      <c r="I38" s="305" t="s">
        <v>36</v>
      </c>
      <c r="J38" s="17"/>
    </row>
    <row r="39" spans="1:10" ht="24.95" customHeight="1">
      <c r="A39" s="17">
        <v>37</v>
      </c>
      <c r="B39" s="17"/>
      <c r="C39" s="310"/>
      <c r="D39" s="308"/>
      <c r="E39" s="18"/>
      <c r="F39" s="18"/>
      <c r="G39" s="305" t="s">
        <v>36</v>
      </c>
      <c r="H39" s="18">
        <f t="shared" si="0"/>
        <v>0</v>
      </c>
      <c r="I39" s="305" t="s">
        <v>36</v>
      </c>
      <c r="J39" s="17"/>
    </row>
    <row r="40" spans="1:10" ht="24.95" customHeight="1">
      <c r="A40" s="17">
        <v>38</v>
      </c>
      <c r="B40" s="17"/>
      <c r="C40" s="310"/>
      <c r="D40" s="308"/>
      <c r="E40" s="18"/>
      <c r="F40" s="18"/>
      <c r="G40" s="305" t="s">
        <v>36</v>
      </c>
      <c r="H40" s="18">
        <f t="shared" si="0"/>
        <v>0</v>
      </c>
      <c r="I40" s="305" t="s">
        <v>36</v>
      </c>
      <c r="J40" s="17"/>
    </row>
    <row r="41" spans="1:10" ht="24.95" customHeight="1">
      <c r="A41" s="17">
        <v>39</v>
      </c>
      <c r="B41" s="17"/>
      <c r="C41" s="310"/>
      <c r="D41" s="308"/>
      <c r="E41" s="18"/>
      <c r="F41" s="18"/>
      <c r="G41" s="305" t="s">
        <v>36</v>
      </c>
      <c r="H41" s="18">
        <f t="shared" si="0"/>
        <v>0</v>
      </c>
      <c r="I41" s="305" t="s">
        <v>36</v>
      </c>
      <c r="J41" s="17"/>
    </row>
    <row r="42" spans="1:10" ht="24.95" customHeight="1">
      <c r="A42" s="17">
        <v>40</v>
      </c>
      <c r="B42" s="17"/>
      <c r="C42" s="310"/>
      <c r="D42" s="308"/>
      <c r="E42" s="18"/>
      <c r="F42" s="18"/>
      <c r="G42" s="305" t="s">
        <v>36</v>
      </c>
      <c r="H42" s="18">
        <f t="shared" si="0"/>
        <v>0</v>
      </c>
      <c r="I42" s="305" t="s">
        <v>36</v>
      </c>
      <c r="J42" s="17"/>
    </row>
    <row r="43" spans="1:10" ht="24.95" customHeight="1">
      <c r="A43" s="17">
        <v>41</v>
      </c>
      <c r="B43" s="17"/>
      <c r="C43" s="310"/>
      <c r="D43" s="308"/>
      <c r="E43" s="18"/>
      <c r="F43" s="18"/>
      <c r="G43" s="305" t="s">
        <v>36</v>
      </c>
      <c r="H43" s="18">
        <f t="shared" si="0"/>
        <v>0</v>
      </c>
      <c r="I43" s="305" t="s">
        <v>36</v>
      </c>
      <c r="J43" s="17"/>
    </row>
    <row r="44" spans="1:10" ht="24.95" customHeight="1">
      <c r="A44" s="17">
        <v>42</v>
      </c>
      <c r="B44" s="17"/>
      <c r="C44" s="310"/>
      <c r="D44" s="308"/>
      <c r="E44" s="18"/>
      <c r="F44" s="18"/>
      <c r="G44" s="305" t="s">
        <v>36</v>
      </c>
      <c r="H44" s="18">
        <f t="shared" si="0"/>
        <v>0</v>
      </c>
      <c r="I44" s="305" t="s">
        <v>36</v>
      </c>
      <c r="J44" s="17"/>
    </row>
    <row r="45" spans="1:10" ht="24.95" customHeight="1">
      <c r="A45" s="17">
        <v>43</v>
      </c>
      <c r="B45" s="17"/>
      <c r="C45" s="310"/>
      <c r="D45" s="308"/>
      <c r="E45" s="18"/>
      <c r="F45" s="18"/>
      <c r="G45" s="305" t="s">
        <v>36</v>
      </c>
      <c r="H45" s="18">
        <f t="shared" si="0"/>
        <v>0</v>
      </c>
      <c r="I45" s="305" t="s">
        <v>36</v>
      </c>
      <c r="J45" s="17"/>
    </row>
    <row r="46" spans="1:10" ht="24.95" customHeight="1">
      <c r="A46" s="17">
        <v>44</v>
      </c>
      <c r="B46" s="17"/>
      <c r="C46" s="310"/>
      <c r="D46" s="308"/>
      <c r="E46" s="18"/>
      <c r="F46" s="18"/>
      <c r="G46" s="305" t="s">
        <v>36</v>
      </c>
      <c r="H46" s="18">
        <f t="shared" si="0"/>
        <v>0</v>
      </c>
      <c r="I46" s="305" t="s">
        <v>36</v>
      </c>
      <c r="J46" s="17"/>
    </row>
    <row r="47" spans="1:10" ht="24.95" customHeight="1">
      <c r="A47" s="17">
        <v>45</v>
      </c>
      <c r="B47" s="17"/>
      <c r="C47" s="310"/>
      <c r="D47" s="308"/>
      <c r="E47" s="18"/>
      <c r="F47" s="18"/>
      <c r="G47" s="305" t="s">
        <v>36</v>
      </c>
      <c r="H47" s="18">
        <f t="shared" si="0"/>
        <v>0</v>
      </c>
      <c r="I47" s="305" t="s">
        <v>36</v>
      </c>
      <c r="J47" s="17"/>
    </row>
    <row r="48" spans="1:10" ht="24.95" customHeight="1">
      <c r="A48" s="17">
        <v>46</v>
      </c>
      <c r="B48" s="17"/>
      <c r="C48" s="310"/>
      <c r="D48" s="308"/>
      <c r="E48" s="18"/>
      <c r="F48" s="18"/>
      <c r="G48" s="305" t="s">
        <v>36</v>
      </c>
      <c r="H48" s="18">
        <f t="shared" si="0"/>
        <v>0</v>
      </c>
      <c r="I48" s="305" t="s">
        <v>36</v>
      </c>
      <c r="J48" s="17"/>
    </row>
    <row r="49" spans="1:10" ht="24.95" customHeight="1">
      <c r="A49" s="17">
        <v>47</v>
      </c>
      <c r="B49" s="17"/>
      <c r="C49" s="310"/>
      <c r="D49" s="308"/>
      <c r="E49" s="18"/>
      <c r="F49" s="18"/>
      <c r="G49" s="305" t="s">
        <v>36</v>
      </c>
      <c r="H49" s="18">
        <f t="shared" si="0"/>
        <v>0</v>
      </c>
      <c r="I49" s="305" t="s">
        <v>36</v>
      </c>
      <c r="J49" s="17"/>
    </row>
    <row r="50" spans="1:10" ht="24.95" customHeight="1">
      <c r="A50" s="17">
        <v>48</v>
      </c>
      <c r="B50" s="17"/>
      <c r="C50" s="310"/>
      <c r="D50" s="308"/>
      <c r="E50" s="18"/>
      <c r="F50" s="18"/>
      <c r="G50" s="305" t="s">
        <v>36</v>
      </c>
      <c r="H50" s="18">
        <f t="shared" si="0"/>
        <v>0</v>
      </c>
      <c r="I50" s="305" t="s">
        <v>36</v>
      </c>
      <c r="J50" s="17"/>
    </row>
    <row r="51" spans="1:10" ht="24.95" customHeight="1">
      <c r="A51" s="17">
        <v>49</v>
      </c>
      <c r="B51" s="17"/>
      <c r="C51" s="310"/>
      <c r="D51" s="308"/>
      <c r="E51" s="18"/>
      <c r="F51" s="18"/>
      <c r="G51" s="305" t="s">
        <v>36</v>
      </c>
      <c r="H51" s="18">
        <f t="shared" si="0"/>
        <v>0</v>
      </c>
      <c r="I51" s="305" t="s">
        <v>36</v>
      </c>
      <c r="J51" s="17"/>
    </row>
    <row r="52" spans="1:10" ht="24.95" customHeight="1">
      <c r="A52" s="17">
        <v>50</v>
      </c>
      <c r="B52" s="17"/>
      <c r="C52" s="310"/>
      <c r="D52" s="308"/>
      <c r="E52" s="18"/>
      <c r="F52" s="18"/>
      <c r="G52" s="305" t="s">
        <v>36</v>
      </c>
      <c r="H52" s="18">
        <f t="shared" si="0"/>
        <v>0</v>
      </c>
      <c r="I52" s="305" t="s">
        <v>36</v>
      </c>
      <c r="J52" s="17"/>
    </row>
    <row r="53" spans="1:10" ht="24.95" customHeight="1">
      <c r="A53" s="17">
        <v>51</v>
      </c>
      <c r="B53" s="17"/>
      <c r="C53" s="310"/>
      <c r="D53" s="308"/>
      <c r="E53" s="18"/>
      <c r="F53" s="18"/>
      <c r="G53" s="305" t="s">
        <v>36</v>
      </c>
      <c r="H53" s="18">
        <f t="shared" si="0"/>
        <v>0</v>
      </c>
      <c r="I53" s="305" t="s">
        <v>36</v>
      </c>
      <c r="J53" s="17"/>
    </row>
    <row r="54" spans="1:10" ht="24.95" customHeight="1">
      <c r="A54" s="17">
        <v>52</v>
      </c>
      <c r="B54" s="17"/>
      <c r="C54" s="310"/>
      <c r="D54" s="308"/>
      <c r="E54" s="18"/>
      <c r="F54" s="18"/>
      <c r="G54" s="305" t="s">
        <v>36</v>
      </c>
      <c r="H54" s="18">
        <f t="shared" si="0"/>
        <v>0</v>
      </c>
      <c r="I54" s="305" t="s">
        <v>36</v>
      </c>
      <c r="J54" s="17"/>
    </row>
    <row r="55" spans="1:10" ht="24.95" customHeight="1">
      <c r="A55" s="17">
        <v>53</v>
      </c>
      <c r="B55" s="17"/>
      <c r="C55" s="310"/>
      <c r="D55" s="308"/>
      <c r="E55" s="18"/>
      <c r="F55" s="18"/>
      <c r="G55" s="305" t="s">
        <v>36</v>
      </c>
      <c r="H55" s="18">
        <f t="shared" si="0"/>
        <v>0</v>
      </c>
      <c r="I55" s="305" t="s">
        <v>36</v>
      </c>
      <c r="J55" s="17"/>
    </row>
    <row r="56" spans="1:10" ht="24.95" customHeight="1">
      <c r="A56" s="17">
        <v>54</v>
      </c>
      <c r="B56" s="17"/>
      <c r="C56" s="310"/>
      <c r="D56" s="308"/>
      <c r="E56" s="18"/>
      <c r="F56" s="18"/>
      <c r="G56" s="305" t="s">
        <v>36</v>
      </c>
      <c r="H56" s="18">
        <f t="shared" si="0"/>
        <v>0</v>
      </c>
      <c r="I56" s="305" t="s">
        <v>36</v>
      </c>
      <c r="J56" s="17"/>
    </row>
    <row r="57" spans="1:10" ht="24.95" customHeight="1">
      <c r="A57" s="17">
        <v>55</v>
      </c>
      <c r="B57" s="17"/>
      <c r="C57" s="310"/>
      <c r="D57" s="308"/>
      <c r="E57" s="18"/>
      <c r="F57" s="18"/>
      <c r="G57" s="305" t="s">
        <v>36</v>
      </c>
      <c r="H57" s="18">
        <f t="shared" si="0"/>
        <v>0</v>
      </c>
      <c r="I57" s="305" t="s">
        <v>36</v>
      </c>
      <c r="J57" s="17"/>
    </row>
    <row r="58" spans="1:10" ht="24.95" customHeight="1">
      <c r="A58" s="17">
        <v>56</v>
      </c>
      <c r="B58" s="17"/>
      <c r="C58" s="310"/>
      <c r="D58" s="308"/>
      <c r="E58" s="18"/>
      <c r="F58" s="18"/>
      <c r="G58" s="305" t="s">
        <v>36</v>
      </c>
      <c r="H58" s="18">
        <f t="shared" si="0"/>
        <v>0</v>
      </c>
      <c r="I58" s="305" t="s">
        <v>36</v>
      </c>
      <c r="J58" s="17"/>
    </row>
    <row r="59" spans="1:10" ht="24.95" customHeight="1">
      <c r="A59" s="17">
        <v>57</v>
      </c>
      <c r="B59" s="17"/>
      <c r="C59" s="310"/>
      <c r="D59" s="308"/>
      <c r="E59" s="18"/>
      <c r="F59" s="18"/>
      <c r="G59" s="305" t="s">
        <v>36</v>
      </c>
      <c r="H59" s="18">
        <f t="shared" si="0"/>
        <v>0</v>
      </c>
      <c r="I59" s="305" t="s">
        <v>36</v>
      </c>
      <c r="J59" s="17"/>
    </row>
    <row r="60" spans="1:10" ht="24.95" customHeight="1">
      <c r="A60" s="17">
        <v>58</v>
      </c>
      <c r="B60" s="17"/>
      <c r="C60" s="310"/>
      <c r="D60" s="308"/>
      <c r="E60" s="18"/>
      <c r="F60" s="18"/>
      <c r="G60" s="305" t="s">
        <v>36</v>
      </c>
      <c r="H60" s="18">
        <f t="shared" si="0"/>
        <v>0</v>
      </c>
      <c r="I60" s="305" t="s">
        <v>36</v>
      </c>
      <c r="J60" s="17"/>
    </row>
    <row r="61" spans="1:10" ht="24.95" customHeight="1">
      <c r="A61" s="17">
        <v>59</v>
      </c>
      <c r="B61" s="17"/>
      <c r="C61" s="310"/>
      <c r="D61" s="308"/>
      <c r="E61" s="18"/>
      <c r="F61" s="18"/>
      <c r="G61" s="305" t="s">
        <v>36</v>
      </c>
      <c r="H61" s="18">
        <f t="shared" si="0"/>
        <v>0</v>
      </c>
      <c r="I61" s="305" t="s">
        <v>36</v>
      </c>
      <c r="J61" s="17"/>
    </row>
    <row r="62" spans="1:10" ht="24.95" customHeight="1">
      <c r="A62" s="17">
        <v>60</v>
      </c>
      <c r="B62" s="17"/>
      <c r="C62" s="310"/>
      <c r="D62" s="308"/>
      <c r="E62" s="18"/>
      <c r="F62" s="18"/>
      <c r="G62" s="305" t="s">
        <v>36</v>
      </c>
      <c r="H62" s="18">
        <f t="shared" si="0"/>
        <v>0</v>
      </c>
      <c r="I62" s="305" t="s">
        <v>36</v>
      </c>
      <c r="J62" s="17"/>
    </row>
    <row r="63" spans="1:10" ht="24.95" customHeight="1">
      <c r="A63" s="17">
        <v>61</v>
      </c>
      <c r="B63" s="17"/>
      <c r="C63" s="310"/>
      <c r="D63" s="308"/>
      <c r="E63" s="18"/>
      <c r="F63" s="18"/>
      <c r="G63" s="305" t="s">
        <v>36</v>
      </c>
      <c r="H63" s="18">
        <f t="shared" si="0"/>
        <v>0</v>
      </c>
      <c r="I63" s="305" t="s">
        <v>36</v>
      </c>
      <c r="J63" s="17"/>
    </row>
    <row r="64" spans="1:10" ht="24.95" customHeight="1">
      <c r="A64" s="17">
        <v>62</v>
      </c>
      <c r="B64" s="17"/>
      <c r="C64" s="310"/>
      <c r="D64" s="308"/>
      <c r="E64" s="18"/>
      <c r="F64" s="18"/>
      <c r="G64" s="305" t="s">
        <v>36</v>
      </c>
      <c r="H64" s="18">
        <f t="shared" si="0"/>
        <v>0</v>
      </c>
      <c r="I64" s="305" t="s">
        <v>36</v>
      </c>
      <c r="J64" s="17"/>
    </row>
    <row r="65" spans="1:10" ht="24.95" customHeight="1">
      <c r="A65" s="17">
        <v>63</v>
      </c>
      <c r="B65" s="17"/>
      <c r="C65" s="310"/>
      <c r="D65" s="308"/>
      <c r="E65" s="18"/>
      <c r="F65" s="18"/>
      <c r="G65" s="305" t="s">
        <v>36</v>
      </c>
      <c r="H65" s="18">
        <f t="shared" si="0"/>
        <v>0</v>
      </c>
      <c r="I65" s="305" t="s">
        <v>36</v>
      </c>
      <c r="J65" s="17"/>
    </row>
    <row r="66" spans="1:10" ht="24.95" customHeight="1">
      <c r="A66" s="17">
        <v>64</v>
      </c>
      <c r="B66" s="17"/>
      <c r="C66" s="310"/>
      <c r="D66" s="308"/>
      <c r="E66" s="18"/>
      <c r="F66" s="18"/>
      <c r="G66" s="305" t="s">
        <v>36</v>
      </c>
      <c r="H66" s="18">
        <f t="shared" si="0"/>
        <v>0</v>
      </c>
      <c r="I66" s="305" t="s">
        <v>36</v>
      </c>
      <c r="J66" s="17"/>
    </row>
    <row r="67" spans="1:10" ht="24.95" customHeight="1">
      <c r="A67" s="17">
        <v>65</v>
      </c>
      <c r="B67" s="17"/>
      <c r="C67" s="310"/>
      <c r="D67" s="308"/>
      <c r="E67" s="18"/>
      <c r="F67" s="18"/>
      <c r="G67" s="305" t="s">
        <v>36</v>
      </c>
      <c r="H67" s="18">
        <f t="shared" si="0"/>
        <v>0</v>
      </c>
      <c r="I67" s="305" t="s">
        <v>36</v>
      </c>
      <c r="J67" s="17"/>
    </row>
    <row r="68" spans="1:10" ht="24.95" customHeight="1">
      <c r="A68" s="17">
        <v>66</v>
      </c>
      <c r="B68" s="17"/>
      <c r="C68" s="310"/>
      <c r="D68" s="308"/>
      <c r="E68" s="18"/>
      <c r="F68" s="18"/>
      <c r="G68" s="305" t="s">
        <v>36</v>
      </c>
      <c r="H68" s="18">
        <f t="shared" ref="H68:H131" si="1">E68-F68</f>
        <v>0</v>
      </c>
      <c r="I68" s="305" t="s">
        <v>36</v>
      </c>
      <c r="J68" s="17"/>
    </row>
    <row r="69" spans="1:10" ht="24.95" customHeight="1">
      <c r="A69" s="17">
        <v>67</v>
      </c>
      <c r="B69" s="17"/>
      <c r="C69" s="310"/>
      <c r="D69" s="308"/>
      <c r="E69" s="18"/>
      <c r="F69" s="18"/>
      <c r="G69" s="305" t="s">
        <v>36</v>
      </c>
      <c r="H69" s="18">
        <f t="shared" si="1"/>
        <v>0</v>
      </c>
      <c r="I69" s="305" t="s">
        <v>36</v>
      </c>
      <c r="J69" s="17"/>
    </row>
    <row r="70" spans="1:10" ht="24.95" customHeight="1">
      <c r="A70" s="17">
        <v>68</v>
      </c>
      <c r="B70" s="17"/>
      <c r="C70" s="310"/>
      <c r="D70" s="308"/>
      <c r="E70" s="18"/>
      <c r="F70" s="18"/>
      <c r="G70" s="305" t="s">
        <v>36</v>
      </c>
      <c r="H70" s="18">
        <f t="shared" si="1"/>
        <v>0</v>
      </c>
      <c r="I70" s="305" t="s">
        <v>36</v>
      </c>
      <c r="J70" s="17"/>
    </row>
    <row r="71" spans="1:10" ht="24.95" customHeight="1">
      <c r="A71" s="17">
        <v>69</v>
      </c>
      <c r="B71" s="17"/>
      <c r="C71" s="310"/>
      <c r="D71" s="308"/>
      <c r="E71" s="18"/>
      <c r="F71" s="18"/>
      <c r="G71" s="305" t="s">
        <v>36</v>
      </c>
      <c r="H71" s="18">
        <f t="shared" si="1"/>
        <v>0</v>
      </c>
      <c r="I71" s="305" t="s">
        <v>36</v>
      </c>
      <c r="J71" s="17"/>
    </row>
    <row r="72" spans="1:10" ht="24.95" customHeight="1">
      <c r="A72" s="17">
        <v>70</v>
      </c>
      <c r="B72" s="17"/>
      <c r="C72" s="310"/>
      <c r="D72" s="308"/>
      <c r="E72" s="18"/>
      <c r="F72" s="18"/>
      <c r="G72" s="305" t="s">
        <v>36</v>
      </c>
      <c r="H72" s="18">
        <f t="shared" si="1"/>
        <v>0</v>
      </c>
      <c r="I72" s="305" t="s">
        <v>36</v>
      </c>
      <c r="J72" s="17"/>
    </row>
    <row r="73" spans="1:10" ht="24.95" customHeight="1">
      <c r="A73" s="17">
        <v>71</v>
      </c>
      <c r="B73" s="17"/>
      <c r="C73" s="310"/>
      <c r="D73" s="308"/>
      <c r="E73" s="18"/>
      <c r="F73" s="18"/>
      <c r="G73" s="305" t="s">
        <v>36</v>
      </c>
      <c r="H73" s="18">
        <f t="shared" si="1"/>
        <v>0</v>
      </c>
      <c r="I73" s="305" t="s">
        <v>36</v>
      </c>
      <c r="J73" s="17"/>
    </row>
    <row r="74" spans="1:10" ht="24.95" customHeight="1">
      <c r="A74" s="17">
        <v>72</v>
      </c>
      <c r="B74" s="17"/>
      <c r="C74" s="310"/>
      <c r="D74" s="308"/>
      <c r="E74" s="18"/>
      <c r="F74" s="18"/>
      <c r="G74" s="305" t="s">
        <v>36</v>
      </c>
      <c r="H74" s="18">
        <f t="shared" si="1"/>
        <v>0</v>
      </c>
      <c r="I74" s="305" t="s">
        <v>36</v>
      </c>
      <c r="J74" s="17"/>
    </row>
    <row r="75" spans="1:10" ht="24.95" customHeight="1">
      <c r="A75" s="17">
        <v>73</v>
      </c>
      <c r="B75" s="17"/>
      <c r="C75" s="310"/>
      <c r="D75" s="308"/>
      <c r="E75" s="18"/>
      <c r="F75" s="18"/>
      <c r="G75" s="305" t="s">
        <v>36</v>
      </c>
      <c r="H75" s="18">
        <f t="shared" si="1"/>
        <v>0</v>
      </c>
      <c r="I75" s="305" t="s">
        <v>36</v>
      </c>
      <c r="J75" s="17"/>
    </row>
    <row r="76" spans="1:10" ht="24.95" customHeight="1">
      <c r="A76" s="17">
        <v>74</v>
      </c>
      <c r="B76" s="17"/>
      <c r="C76" s="310"/>
      <c r="D76" s="308"/>
      <c r="E76" s="18"/>
      <c r="F76" s="18"/>
      <c r="G76" s="305" t="s">
        <v>36</v>
      </c>
      <c r="H76" s="18">
        <f t="shared" si="1"/>
        <v>0</v>
      </c>
      <c r="I76" s="305" t="s">
        <v>36</v>
      </c>
      <c r="J76" s="17"/>
    </row>
    <row r="77" spans="1:10" ht="24.95" customHeight="1">
      <c r="A77" s="17">
        <v>75</v>
      </c>
      <c r="B77" s="17"/>
      <c r="C77" s="310"/>
      <c r="D77" s="308"/>
      <c r="E77" s="18"/>
      <c r="F77" s="18"/>
      <c r="G77" s="305" t="s">
        <v>36</v>
      </c>
      <c r="H77" s="18">
        <f t="shared" si="1"/>
        <v>0</v>
      </c>
      <c r="I77" s="305" t="s">
        <v>36</v>
      </c>
      <c r="J77" s="17"/>
    </row>
    <row r="78" spans="1:10" ht="24.95" customHeight="1">
      <c r="A78" s="17">
        <v>76</v>
      </c>
      <c r="B78" s="17"/>
      <c r="C78" s="310"/>
      <c r="D78" s="308"/>
      <c r="E78" s="18"/>
      <c r="F78" s="18"/>
      <c r="G78" s="305" t="s">
        <v>36</v>
      </c>
      <c r="H78" s="18">
        <f t="shared" si="1"/>
        <v>0</v>
      </c>
      <c r="I78" s="305" t="s">
        <v>36</v>
      </c>
      <c r="J78" s="17"/>
    </row>
    <row r="79" spans="1:10" ht="24.95" customHeight="1">
      <c r="A79" s="17">
        <v>77</v>
      </c>
      <c r="B79" s="17"/>
      <c r="C79" s="310"/>
      <c r="D79" s="308"/>
      <c r="E79" s="18"/>
      <c r="F79" s="18"/>
      <c r="G79" s="305" t="s">
        <v>36</v>
      </c>
      <c r="H79" s="18">
        <f t="shared" si="1"/>
        <v>0</v>
      </c>
      <c r="I79" s="305" t="s">
        <v>36</v>
      </c>
      <c r="J79" s="17"/>
    </row>
    <row r="80" spans="1:10" ht="24.95" customHeight="1">
      <c r="A80" s="17">
        <v>78</v>
      </c>
      <c r="B80" s="17"/>
      <c r="C80" s="310"/>
      <c r="D80" s="308"/>
      <c r="E80" s="18"/>
      <c r="F80" s="18"/>
      <c r="G80" s="305" t="s">
        <v>36</v>
      </c>
      <c r="H80" s="18">
        <f t="shared" si="1"/>
        <v>0</v>
      </c>
      <c r="I80" s="305" t="s">
        <v>36</v>
      </c>
      <c r="J80" s="17"/>
    </row>
    <row r="81" spans="1:10" ht="24.95" customHeight="1">
      <c r="A81" s="17">
        <v>79</v>
      </c>
      <c r="B81" s="17"/>
      <c r="C81" s="310"/>
      <c r="D81" s="308"/>
      <c r="E81" s="18"/>
      <c r="F81" s="18"/>
      <c r="G81" s="305" t="s">
        <v>36</v>
      </c>
      <c r="H81" s="18">
        <f t="shared" si="1"/>
        <v>0</v>
      </c>
      <c r="I81" s="305" t="s">
        <v>36</v>
      </c>
      <c r="J81" s="17"/>
    </row>
    <row r="82" spans="1:10" ht="24.95" customHeight="1">
      <c r="A82" s="17">
        <v>80</v>
      </c>
      <c r="B82" s="17"/>
      <c r="C82" s="310"/>
      <c r="D82" s="308"/>
      <c r="E82" s="18"/>
      <c r="F82" s="18"/>
      <c r="G82" s="305" t="s">
        <v>36</v>
      </c>
      <c r="H82" s="18">
        <f t="shared" si="1"/>
        <v>0</v>
      </c>
      <c r="I82" s="305" t="s">
        <v>36</v>
      </c>
      <c r="J82" s="17"/>
    </row>
    <row r="83" spans="1:10" ht="24.95" customHeight="1">
      <c r="A83" s="17">
        <v>81</v>
      </c>
      <c r="B83" s="17"/>
      <c r="C83" s="310"/>
      <c r="D83" s="308"/>
      <c r="E83" s="18"/>
      <c r="F83" s="18"/>
      <c r="G83" s="305" t="s">
        <v>36</v>
      </c>
      <c r="H83" s="18">
        <f t="shared" si="1"/>
        <v>0</v>
      </c>
      <c r="I83" s="305" t="s">
        <v>36</v>
      </c>
      <c r="J83" s="17"/>
    </row>
    <row r="84" spans="1:10" ht="24.95" customHeight="1">
      <c r="A84" s="17">
        <v>82</v>
      </c>
      <c r="B84" s="17"/>
      <c r="C84" s="310"/>
      <c r="D84" s="308"/>
      <c r="E84" s="18"/>
      <c r="F84" s="18"/>
      <c r="G84" s="305" t="s">
        <v>36</v>
      </c>
      <c r="H84" s="18">
        <f t="shared" si="1"/>
        <v>0</v>
      </c>
      <c r="I84" s="305" t="s">
        <v>36</v>
      </c>
      <c r="J84" s="17"/>
    </row>
    <row r="85" spans="1:10" ht="24.95" customHeight="1">
      <c r="A85" s="17">
        <v>83</v>
      </c>
      <c r="B85" s="17"/>
      <c r="C85" s="310"/>
      <c r="D85" s="308"/>
      <c r="E85" s="18"/>
      <c r="F85" s="18"/>
      <c r="G85" s="305" t="s">
        <v>36</v>
      </c>
      <c r="H85" s="18">
        <f t="shared" si="1"/>
        <v>0</v>
      </c>
      <c r="I85" s="305" t="s">
        <v>36</v>
      </c>
      <c r="J85" s="17"/>
    </row>
    <row r="86" spans="1:10" ht="24.95" customHeight="1">
      <c r="A86" s="17">
        <v>84</v>
      </c>
      <c r="B86" s="17"/>
      <c r="C86" s="310"/>
      <c r="D86" s="308"/>
      <c r="E86" s="18"/>
      <c r="F86" s="18"/>
      <c r="G86" s="305" t="s">
        <v>36</v>
      </c>
      <c r="H86" s="18">
        <f t="shared" si="1"/>
        <v>0</v>
      </c>
      <c r="I86" s="305" t="s">
        <v>36</v>
      </c>
      <c r="J86" s="17"/>
    </row>
    <row r="87" spans="1:10" ht="24.95" customHeight="1">
      <c r="A87" s="17">
        <v>85</v>
      </c>
      <c r="B87" s="17"/>
      <c r="C87" s="310"/>
      <c r="D87" s="308"/>
      <c r="E87" s="18"/>
      <c r="F87" s="18"/>
      <c r="G87" s="305" t="s">
        <v>36</v>
      </c>
      <c r="H87" s="18">
        <f t="shared" si="1"/>
        <v>0</v>
      </c>
      <c r="I87" s="305" t="s">
        <v>36</v>
      </c>
      <c r="J87" s="17"/>
    </row>
    <row r="88" spans="1:10" ht="24.95" customHeight="1">
      <c r="A88" s="17">
        <v>86</v>
      </c>
      <c r="B88" s="17"/>
      <c r="C88" s="310"/>
      <c r="D88" s="308"/>
      <c r="E88" s="18"/>
      <c r="F88" s="18"/>
      <c r="G88" s="305" t="s">
        <v>36</v>
      </c>
      <c r="H88" s="18">
        <f t="shared" si="1"/>
        <v>0</v>
      </c>
      <c r="I88" s="305" t="s">
        <v>36</v>
      </c>
      <c r="J88" s="17"/>
    </row>
    <row r="89" spans="1:10" ht="24.95" customHeight="1">
      <c r="A89" s="17">
        <v>87</v>
      </c>
      <c r="B89" s="17"/>
      <c r="C89" s="310"/>
      <c r="D89" s="308"/>
      <c r="E89" s="18"/>
      <c r="F89" s="18"/>
      <c r="G89" s="305" t="s">
        <v>36</v>
      </c>
      <c r="H89" s="18">
        <f t="shared" si="1"/>
        <v>0</v>
      </c>
      <c r="I89" s="305" t="s">
        <v>36</v>
      </c>
      <c r="J89" s="17"/>
    </row>
    <row r="90" spans="1:10" ht="24.95" customHeight="1">
      <c r="A90" s="17">
        <v>88</v>
      </c>
      <c r="B90" s="17"/>
      <c r="C90" s="310"/>
      <c r="D90" s="308"/>
      <c r="E90" s="18"/>
      <c r="F90" s="18"/>
      <c r="G90" s="305" t="s">
        <v>36</v>
      </c>
      <c r="H90" s="18">
        <f t="shared" si="1"/>
        <v>0</v>
      </c>
      <c r="I90" s="305" t="s">
        <v>36</v>
      </c>
      <c r="J90" s="17"/>
    </row>
    <row r="91" spans="1:10" ht="24.95" customHeight="1">
      <c r="A91" s="17">
        <v>89</v>
      </c>
      <c r="B91" s="17"/>
      <c r="C91" s="310"/>
      <c r="D91" s="308"/>
      <c r="E91" s="18"/>
      <c r="F91" s="18"/>
      <c r="G91" s="305" t="s">
        <v>36</v>
      </c>
      <c r="H91" s="18">
        <f t="shared" si="1"/>
        <v>0</v>
      </c>
      <c r="I91" s="305" t="s">
        <v>36</v>
      </c>
      <c r="J91" s="17"/>
    </row>
    <row r="92" spans="1:10" ht="24.95" customHeight="1">
      <c r="A92" s="17">
        <v>90</v>
      </c>
      <c r="B92" s="17"/>
      <c r="C92" s="310"/>
      <c r="D92" s="308"/>
      <c r="E92" s="18"/>
      <c r="F92" s="18"/>
      <c r="G92" s="305" t="s">
        <v>36</v>
      </c>
      <c r="H92" s="18">
        <f t="shared" si="1"/>
        <v>0</v>
      </c>
      <c r="I92" s="305" t="s">
        <v>36</v>
      </c>
      <c r="J92" s="17"/>
    </row>
    <row r="93" spans="1:10" ht="24.95" customHeight="1">
      <c r="A93" s="17">
        <v>91</v>
      </c>
      <c r="B93" s="17"/>
      <c r="C93" s="310"/>
      <c r="D93" s="308"/>
      <c r="E93" s="18"/>
      <c r="F93" s="18"/>
      <c r="G93" s="305" t="s">
        <v>36</v>
      </c>
      <c r="H93" s="18">
        <f t="shared" si="1"/>
        <v>0</v>
      </c>
      <c r="I93" s="305" t="s">
        <v>36</v>
      </c>
      <c r="J93" s="17"/>
    </row>
    <row r="94" spans="1:10" ht="24.95" customHeight="1">
      <c r="A94" s="17">
        <v>92</v>
      </c>
      <c r="B94" s="17"/>
      <c r="C94" s="310"/>
      <c r="D94" s="308"/>
      <c r="E94" s="18"/>
      <c r="F94" s="18"/>
      <c r="G94" s="305" t="s">
        <v>36</v>
      </c>
      <c r="H94" s="18">
        <f t="shared" si="1"/>
        <v>0</v>
      </c>
      <c r="I94" s="305" t="s">
        <v>36</v>
      </c>
      <c r="J94" s="17"/>
    </row>
    <row r="95" spans="1:10" ht="24.95" customHeight="1">
      <c r="A95" s="17">
        <v>93</v>
      </c>
      <c r="B95" s="17"/>
      <c r="C95" s="310"/>
      <c r="D95" s="308"/>
      <c r="E95" s="18"/>
      <c r="F95" s="18"/>
      <c r="G95" s="305" t="s">
        <v>36</v>
      </c>
      <c r="H95" s="18">
        <f t="shared" si="1"/>
        <v>0</v>
      </c>
      <c r="I95" s="305" t="s">
        <v>36</v>
      </c>
      <c r="J95" s="17"/>
    </row>
    <row r="96" spans="1:10" ht="24.95" customHeight="1">
      <c r="A96" s="17">
        <v>94</v>
      </c>
      <c r="B96" s="17"/>
      <c r="C96" s="310"/>
      <c r="D96" s="308"/>
      <c r="E96" s="18"/>
      <c r="F96" s="18"/>
      <c r="G96" s="305" t="s">
        <v>36</v>
      </c>
      <c r="H96" s="18">
        <f t="shared" si="1"/>
        <v>0</v>
      </c>
      <c r="I96" s="305" t="s">
        <v>36</v>
      </c>
      <c r="J96" s="17"/>
    </row>
    <row r="97" spans="1:10" ht="24.95" customHeight="1">
      <c r="A97" s="17">
        <v>95</v>
      </c>
      <c r="B97" s="17"/>
      <c r="C97" s="310"/>
      <c r="D97" s="308"/>
      <c r="E97" s="18"/>
      <c r="F97" s="18"/>
      <c r="G97" s="305" t="s">
        <v>36</v>
      </c>
      <c r="H97" s="18">
        <f t="shared" si="1"/>
        <v>0</v>
      </c>
      <c r="I97" s="305" t="s">
        <v>36</v>
      </c>
      <c r="J97" s="17"/>
    </row>
    <row r="98" spans="1:10" ht="24.95" customHeight="1">
      <c r="A98" s="17">
        <v>96</v>
      </c>
      <c r="B98" s="17"/>
      <c r="C98" s="310"/>
      <c r="D98" s="308"/>
      <c r="E98" s="18"/>
      <c r="F98" s="18"/>
      <c r="G98" s="305" t="s">
        <v>36</v>
      </c>
      <c r="H98" s="18">
        <f t="shared" si="1"/>
        <v>0</v>
      </c>
      <c r="I98" s="305" t="s">
        <v>36</v>
      </c>
      <c r="J98" s="17"/>
    </row>
    <row r="99" spans="1:10" ht="24.95" customHeight="1">
      <c r="A99" s="17">
        <v>97</v>
      </c>
      <c r="B99" s="17"/>
      <c r="C99" s="310"/>
      <c r="D99" s="308"/>
      <c r="E99" s="18"/>
      <c r="F99" s="18"/>
      <c r="G99" s="305" t="s">
        <v>36</v>
      </c>
      <c r="H99" s="18">
        <f t="shared" si="1"/>
        <v>0</v>
      </c>
      <c r="I99" s="305" t="s">
        <v>36</v>
      </c>
      <c r="J99" s="17"/>
    </row>
    <row r="100" spans="1:10" ht="24.95" customHeight="1">
      <c r="A100" s="17">
        <v>98</v>
      </c>
      <c r="B100" s="17"/>
      <c r="C100" s="310"/>
      <c r="D100" s="308"/>
      <c r="E100" s="18"/>
      <c r="F100" s="18"/>
      <c r="G100" s="305" t="s">
        <v>36</v>
      </c>
      <c r="H100" s="18">
        <f t="shared" si="1"/>
        <v>0</v>
      </c>
      <c r="I100" s="305" t="s">
        <v>36</v>
      </c>
      <c r="J100" s="17"/>
    </row>
    <row r="101" spans="1:10" ht="24.95" customHeight="1">
      <c r="A101" s="17">
        <v>99</v>
      </c>
      <c r="B101" s="17"/>
      <c r="C101" s="310"/>
      <c r="D101" s="308"/>
      <c r="E101" s="18"/>
      <c r="F101" s="18"/>
      <c r="G101" s="305" t="s">
        <v>36</v>
      </c>
      <c r="H101" s="18">
        <f t="shared" si="1"/>
        <v>0</v>
      </c>
      <c r="I101" s="305" t="s">
        <v>36</v>
      </c>
      <c r="J101" s="17"/>
    </row>
    <row r="102" spans="1:10" ht="24.95" customHeight="1">
      <c r="A102" s="17">
        <v>100</v>
      </c>
      <c r="B102" s="17"/>
      <c r="C102" s="310"/>
      <c r="D102" s="308"/>
      <c r="E102" s="18"/>
      <c r="F102" s="18"/>
      <c r="G102" s="305" t="s">
        <v>36</v>
      </c>
      <c r="H102" s="18">
        <f t="shared" si="1"/>
        <v>0</v>
      </c>
      <c r="I102" s="305" t="s">
        <v>36</v>
      </c>
      <c r="J102" s="17"/>
    </row>
    <row r="103" spans="1:10" ht="24.95" customHeight="1">
      <c r="A103" s="17">
        <v>101</v>
      </c>
      <c r="B103" s="17"/>
      <c r="C103" s="310"/>
      <c r="D103" s="308"/>
      <c r="E103" s="18"/>
      <c r="F103" s="18"/>
      <c r="G103" s="305" t="s">
        <v>36</v>
      </c>
      <c r="H103" s="18">
        <f t="shared" si="1"/>
        <v>0</v>
      </c>
      <c r="I103" s="305" t="s">
        <v>36</v>
      </c>
      <c r="J103" s="17"/>
    </row>
    <row r="104" spans="1:10" ht="24.95" customHeight="1">
      <c r="A104" s="17">
        <v>102</v>
      </c>
      <c r="B104" s="17"/>
      <c r="C104" s="310"/>
      <c r="D104" s="308"/>
      <c r="E104" s="18"/>
      <c r="F104" s="18"/>
      <c r="G104" s="305" t="s">
        <v>36</v>
      </c>
      <c r="H104" s="18">
        <f t="shared" si="1"/>
        <v>0</v>
      </c>
      <c r="I104" s="305" t="s">
        <v>36</v>
      </c>
      <c r="J104" s="17"/>
    </row>
    <row r="105" spans="1:10" ht="24.95" customHeight="1">
      <c r="A105" s="17">
        <v>103</v>
      </c>
      <c r="B105" s="17"/>
      <c r="C105" s="310"/>
      <c r="D105" s="308"/>
      <c r="E105" s="18"/>
      <c r="F105" s="18"/>
      <c r="G105" s="305" t="s">
        <v>36</v>
      </c>
      <c r="H105" s="18">
        <f t="shared" si="1"/>
        <v>0</v>
      </c>
      <c r="I105" s="305" t="s">
        <v>36</v>
      </c>
      <c r="J105" s="17"/>
    </row>
    <row r="106" spans="1:10" ht="24.95" customHeight="1">
      <c r="A106" s="17">
        <v>104</v>
      </c>
      <c r="B106" s="17"/>
      <c r="C106" s="310"/>
      <c r="D106" s="308"/>
      <c r="E106" s="18"/>
      <c r="F106" s="18"/>
      <c r="G106" s="305" t="s">
        <v>36</v>
      </c>
      <c r="H106" s="18">
        <f t="shared" si="1"/>
        <v>0</v>
      </c>
      <c r="I106" s="305" t="s">
        <v>36</v>
      </c>
      <c r="J106" s="17"/>
    </row>
    <row r="107" spans="1:10" ht="24.95" customHeight="1">
      <c r="A107" s="17">
        <v>105</v>
      </c>
      <c r="B107" s="17"/>
      <c r="C107" s="310"/>
      <c r="D107" s="308"/>
      <c r="E107" s="18"/>
      <c r="F107" s="18"/>
      <c r="G107" s="305" t="s">
        <v>36</v>
      </c>
      <c r="H107" s="18">
        <f t="shared" si="1"/>
        <v>0</v>
      </c>
      <c r="I107" s="305" t="s">
        <v>36</v>
      </c>
      <c r="J107" s="17"/>
    </row>
    <row r="108" spans="1:10" ht="24.95" customHeight="1">
      <c r="A108" s="17">
        <v>106</v>
      </c>
      <c r="B108" s="17"/>
      <c r="C108" s="310"/>
      <c r="D108" s="308"/>
      <c r="E108" s="18"/>
      <c r="F108" s="18"/>
      <c r="G108" s="305" t="s">
        <v>36</v>
      </c>
      <c r="H108" s="18">
        <f t="shared" si="1"/>
        <v>0</v>
      </c>
      <c r="I108" s="305" t="s">
        <v>36</v>
      </c>
      <c r="J108" s="17"/>
    </row>
    <row r="109" spans="1:10" ht="24.95" customHeight="1">
      <c r="A109" s="17">
        <v>107</v>
      </c>
      <c r="B109" s="17"/>
      <c r="C109" s="310"/>
      <c r="D109" s="308"/>
      <c r="E109" s="18"/>
      <c r="F109" s="18"/>
      <c r="G109" s="305" t="s">
        <v>36</v>
      </c>
      <c r="H109" s="18">
        <f t="shared" si="1"/>
        <v>0</v>
      </c>
      <c r="I109" s="305" t="s">
        <v>36</v>
      </c>
      <c r="J109" s="17"/>
    </row>
    <row r="110" spans="1:10" ht="24.95" customHeight="1">
      <c r="A110" s="17">
        <v>108</v>
      </c>
      <c r="B110" s="17"/>
      <c r="C110" s="310"/>
      <c r="D110" s="308"/>
      <c r="E110" s="18"/>
      <c r="F110" s="18"/>
      <c r="G110" s="305" t="s">
        <v>36</v>
      </c>
      <c r="H110" s="18">
        <f t="shared" si="1"/>
        <v>0</v>
      </c>
      <c r="I110" s="305" t="s">
        <v>36</v>
      </c>
      <c r="J110" s="17"/>
    </row>
    <row r="111" spans="1:10" ht="24.95" customHeight="1">
      <c r="A111" s="17">
        <v>109</v>
      </c>
      <c r="B111" s="17"/>
      <c r="C111" s="310"/>
      <c r="D111" s="308"/>
      <c r="E111" s="18"/>
      <c r="F111" s="18"/>
      <c r="G111" s="305" t="s">
        <v>36</v>
      </c>
      <c r="H111" s="18">
        <f t="shared" si="1"/>
        <v>0</v>
      </c>
      <c r="I111" s="305" t="s">
        <v>36</v>
      </c>
      <c r="J111" s="17"/>
    </row>
    <row r="112" spans="1:10" ht="24.95" customHeight="1">
      <c r="A112" s="17">
        <v>110</v>
      </c>
      <c r="B112" s="17"/>
      <c r="C112" s="310"/>
      <c r="D112" s="308"/>
      <c r="E112" s="18"/>
      <c r="F112" s="18"/>
      <c r="G112" s="305" t="s">
        <v>36</v>
      </c>
      <c r="H112" s="18">
        <f t="shared" si="1"/>
        <v>0</v>
      </c>
      <c r="I112" s="305" t="s">
        <v>36</v>
      </c>
      <c r="J112" s="17"/>
    </row>
    <row r="113" spans="1:10" ht="24.95" customHeight="1">
      <c r="A113" s="17">
        <v>111</v>
      </c>
      <c r="B113" s="17"/>
      <c r="C113" s="310"/>
      <c r="D113" s="308"/>
      <c r="E113" s="18"/>
      <c r="F113" s="18"/>
      <c r="G113" s="305" t="s">
        <v>36</v>
      </c>
      <c r="H113" s="18">
        <f t="shared" si="1"/>
        <v>0</v>
      </c>
      <c r="I113" s="305" t="s">
        <v>36</v>
      </c>
      <c r="J113" s="17"/>
    </row>
    <row r="114" spans="1:10" ht="24.95" customHeight="1">
      <c r="A114" s="17">
        <v>112</v>
      </c>
      <c r="B114" s="17"/>
      <c r="C114" s="310"/>
      <c r="D114" s="308"/>
      <c r="E114" s="18"/>
      <c r="F114" s="18"/>
      <c r="G114" s="305" t="s">
        <v>36</v>
      </c>
      <c r="H114" s="18">
        <f t="shared" si="1"/>
        <v>0</v>
      </c>
      <c r="I114" s="305" t="s">
        <v>36</v>
      </c>
      <c r="J114" s="17"/>
    </row>
    <row r="115" spans="1:10" ht="24.95" customHeight="1">
      <c r="A115" s="17">
        <v>113</v>
      </c>
      <c r="B115" s="17"/>
      <c r="C115" s="310"/>
      <c r="D115" s="308"/>
      <c r="E115" s="18"/>
      <c r="F115" s="18"/>
      <c r="G115" s="305" t="s">
        <v>36</v>
      </c>
      <c r="H115" s="18">
        <f t="shared" si="1"/>
        <v>0</v>
      </c>
      <c r="I115" s="305" t="s">
        <v>36</v>
      </c>
      <c r="J115" s="17"/>
    </row>
    <row r="116" spans="1:10" ht="24.95" customHeight="1">
      <c r="A116" s="17">
        <v>114</v>
      </c>
      <c r="B116" s="17"/>
      <c r="C116" s="310"/>
      <c r="D116" s="308"/>
      <c r="E116" s="18"/>
      <c r="F116" s="18"/>
      <c r="G116" s="305" t="s">
        <v>36</v>
      </c>
      <c r="H116" s="18">
        <f t="shared" si="1"/>
        <v>0</v>
      </c>
      <c r="I116" s="305" t="s">
        <v>36</v>
      </c>
      <c r="J116" s="17"/>
    </row>
    <row r="117" spans="1:10" ht="24.95" customHeight="1">
      <c r="A117" s="17">
        <v>115</v>
      </c>
      <c r="B117" s="17"/>
      <c r="C117" s="310"/>
      <c r="D117" s="308"/>
      <c r="E117" s="18"/>
      <c r="F117" s="18"/>
      <c r="G117" s="305" t="s">
        <v>36</v>
      </c>
      <c r="H117" s="18">
        <f t="shared" si="1"/>
        <v>0</v>
      </c>
      <c r="I117" s="305" t="s">
        <v>36</v>
      </c>
      <c r="J117" s="17"/>
    </row>
    <row r="118" spans="1:10" ht="24.95" customHeight="1">
      <c r="A118" s="17">
        <v>116</v>
      </c>
      <c r="B118" s="17"/>
      <c r="C118" s="310"/>
      <c r="D118" s="308"/>
      <c r="E118" s="18"/>
      <c r="F118" s="18"/>
      <c r="G118" s="305" t="s">
        <v>36</v>
      </c>
      <c r="H118" s="18">
        <f t="shared" si="1"/>
        <v>0</v>
      </c>
      <c r="I118" s="305" t="s">
        <v>36</v>
      </c>
      <c r="J118" s="17"/>
    </row>
    <row r="119" spans="1:10" ht="24.95" customHeight="1">
      <c r="A119" s="17">
        <v>117</v>
      </c>
      <c r="B119" s="17"/>
      <c r="C119" s="310"/>
      <c r="D119" s="308"/>
      <c r="E119" s="18"/>
      <c r="F119" s="18"/>
      <c r="G119" s="305" t="s">
        <v>36</v>
      </c>
      <c r="H119" s="18">
        <f t="shared" si="1"/>
        <v>0</v>
      </c>
      <c r="I119" s="305" t="s">
        <v>36</v>
      </c>
      <c r="J119" s="17"/>
    </row>
    <row r="120" spans="1:10" ht="24.95" customHeight="1">
      <c r="A120" s="17">
        <v>118</v>
      </c>
      <c r="B120" s="17"/>
      <c r="C120" s="310"/>
      <c r="D120" s="308"/>
      <c r="E120" s="18"/>
      <c r="F120" s="18"/>
      <c r="G120" s="305" t="s">
        <v>36</v>
      </c>
      <c r="H120" s="18">
        <f t="shared" si="1"/>
        <v>0</v>
      </c>
      <c r="I120" s="305" t="s">
        <v>36</v>
      </c>
      <c r="J120" s="17"/>
    </row>
    <row r="121" spans="1:10" ht="24.95" customHeight="1">
      <c r="A121" s="17">
        <v>119</v>
      </c>
      <c r="B121" s="17"/>
      <c r="C121" s="310"/>
      <c r="D121" s="308"/>
      <c r="E121" s="18"/>
      <c r="F121" s="18"/>
      <c r="G121" s="305" t="s">
        <v>36</v>
      </c>
      <c r="H121" s="18">
        <f t="shared" si="1"/>
        <v>0</v>
      </c>
      <c r="I121" s="305" t="s">
        <v>36</v>
      </c>
      <c r="J121" s="17"/>
    </row>
    <row r="122" spans="1:10" ht="24.95" customHeight="1">
      <c r="A122" s="17">
        <v>120</v>
      </c>
      <c r="B122" s="17"/>
      <c r="C122" s="310"/>
      <c r="D122" s="308"/>
      <c r="E122" s="18"/>
      <c r="F122" s="18"/>
      <c r="G122" s="305" t="s">
        <v>36</v>
      </c>
      <c r="H122" s="18">
        <f t="shared" si="1"/>
        <v>0</v>
      </c>
      <c r="I122" s="305" t="s">
        <v>36</v>
      </c>
      <c r="J122" s="17"/>
    </row>
    <row r="123" spans="1:10" ht="24.95" customHeight="1">
      <c r="A123" s="17">
        <v>121</v>
      </c>
      <c r="B123" s="17"/>
      <c r="C123" s="310"/>
      <c r="D123" s="308"/>
      <c r="E123" s="18"/>
      <c r="F123" s="18"/>
      <c r="G123" s="305" t="s">
        <v>36</v>
      </c>
      <c r="H123" s="18">
        <f t="shared" si="1"/>
        <v>0</v>
      </c>
      <c r="I123" s="305" t="s">
        <v>36</v>
      </c>
      <c r="J123" s="17"/>
    </row>
    <row r="124" spans="1:10" ht="24.95" customHeight="1">
      <c r="A124" s="17">
        <v>122</v>
      </c>
      <c r="B124" s="17"/>
      <c r="C124" s="310"/>
      <c r="D124" s="308"/>
      <c r="E124" s="18"/>
      <c r="F124" s="18"/>
      <c r="G124" s="305" t="s">
        <v>36</v>
      </c>
      <c r="H124" s="18">
        <f t="shared" si="1"/>
        <v>0</v>
      </c>
      <c r="I124" s="305" t="s">
        <v>36</v>
      </c>
      <c r="J124" s="17"/>
    </row>
    <row r="125" spans="1:10" ht="24.95" customHeight="1">
      <c r="A125" s="17">
        <v>123</v>
      </c>
      <c r="B125" s="17"/>
      <c r="C125" s="310"/>
      <c r="D125" s="308"/>
      <c r="E125" s="18"/>
      <c r="F125" s="18"/>
      <c r="G125" s="305" t="s">
        <v>36</v>
      </c>
      <c r="H125" s="18">
        <f t="shared" si="1"/>
        <v>0</v>
      </c>
      <c r="I125" s="305" t="s">
        <v>36</v>
      </c>
      <c r="J125" s="17"/>
    </row>
    <row r="126" spans="1:10" ht="24.95" customHeight="1">
      <c r="A126" s="17">
        <v>124</v>
      </c>
      <c r="B126" s="17"/>
      <c r="C126" s="310"/>
      <c r="D126" s="308"/>
      <c r="E126" s="18"/>
      <c r="F126" s="18"/>
      <c r="G126" s="305" t="s">
        <v>36</v>
      </c>
      <c r="H126" s="18">
        <f t="shared" si="1"/>
        <v>0</v>
      </c>
      <c r="I126" s="305" t="s">
        <v>36</v>
      </c>
      <c r="J126" s="17"/>
    </row>
    <row r="127" spans="1:10" ht="24.95" customHeight="1">
      <c r="A127" s="17">
        <v>125</v>
      </c>
      <c r="B127" s="17"/>
      <c r="C127" s="310"/>
      <c r="D127" s="308"/>
      <c r="E127" s="18"/>
      <c r="F127" s="18"/>
      <c r="G127" s="305" t="s">
        <v>36</v>
      </c>
      <c r="H127" s="18">
        <f t="shared" si="1"/>
        <v>0</v>
      </c>
      <c r="I127" s="305" t="s">
        <v>36</v>
      </c>
      <c r="J127" s="17"/>
    </row>
    <row r="128" spans="1:10" ht="24.95" customHeight="1">
      <c r="A128" s="17">
        <v>126</v>
      </c>
      <c r="B128" s="17"/>
      <c r="C128" s="310"/>
      <c r="D128" s="308"/>
      <c r="E128" s="18"/>
      <c r="F128" s="18"/>
      <c r="G128" s="305" t="s">
        <v>36</v>
      </c>
      <c r="H128" s="18">
        <f t="shared" si="1"/>
        <v>0</v>
      </c>
      <c r="I128" s="305" t="s">
        <v>36</v>
      </c>
      <c r="J128" s="17"/>
    </row>
    <row r="129" spans="1:10" ht="24.95" customHeight="1">
      <c r="A129" s="17">
        <v>127</v>
      </c>
      <c r="B129" s="17"/>
      <c r="C129" s="310"/>
      <c r="D129" s="308"/>
      <c r="E129" s="18"/>
      <c r="F129" s="18"/>
      <c r="G129" s="305" t="s">
        <v>36</v>
      </c>
      <c r="H129" s="18">
        <f t="shared" si="1"/>
        <v>0</v>
      </c>
      <c r="I129" s="305" t="s">
        <v>36</v>
      </c>
      <c r="J129" s="17"/>
    </row>
    <row r="130" spans="1:10" ht="24.95" customHeight="1">
      <c r="A130" s="17">
        <v>128</v>
      </c>
      <c r="B130" s="17"/>
      <c r="C130" s="310"/>
      <c r="D130" s="308"/>
      <c r="E130" s="18"/>
      <c r="F130" s="18"/>
      <c r="G130" s="305" t="s">
        <v>36</v>
      </c>
      <c r="H130" s="18">
        <f t="shared" si="1"/>
        <v>0</v>
      </c>
      <c r="I130" s="305" t="s">
        <v>36</v>
      </c>
      <c r="J130" s="17"/>
    </row>
    <row r="131" spans="1:10" ht="24.95" customHeight="1">
      <c r="A131" s="17">
        <v>129</v>
      </c>
      <c r="B131" s="17"/>
      <c r="C131" s="310"/>
      <c r="D131" s="308"/>
      <c r="E131" s="18"/>
      <c r="F131" s="18"/>
      <c r="G131" s="305" t="s">
        <v>36</v>
      </c>
      <c r="H131" s="18">
        <f t="shared" si="1"/>
        <v>0</v>
      </c>
      <c r="I131" s="305" t="s">
        <v>36</v>
      </c>
      <c r="J131" s="17"/>
    </row>
    <row r="132" spans="1:10" ht="24.95" customHeight="1">
      <c r="A132" s="17">
        <v>130</v>
      </c>
      <c r="B132" s="17"/>
      <c r="C132" s="310"/>
      <c r="D132" s="308"/>
      <c r="E132" s="18"/>
      <c r="F132" s="18"/>
      <c r="G132" s="305" t="s">
        <v>36</v>
      </c>
      <c r="H132" s="18">
        <f t="shared" ref="H132:H195" si="2">E132-F132</f>
        <v>0</v>
      </c>
      <c r="I132" s="305" t="s">
        <v>36</v>
      </c>
      <c r="J132" s="17"/>
    </row>
    <row r="133" spans="1:10" ht="24.95" customHeight="1">
      <c r="A133" s="17">
        <v>131</v>
      </c>
      <c r="B133" s="17"/>
      <c r="C133" s="310"/>
      <c r="D133" s="308"/>
      <c r="E133" s="18"/>
      <c r="F133" s="18"/>
      <c r="G133" s="305" t="s">
        <v>36</v>
      </c>
      <c r="H133" s="18">
        <f t="shared" si="2"/>
        <v>0</v>
      </c>
      <c r="I133" s="305" t="s">
        <v>36</v>
      </c>
      <c r="J133" s="17"/>
    </row>
    <row r="134" spans="1:10" ht="24.95" customHeight="1">
      <c r="A134" s="17">
        <v>132</v>
      </c>
      <c r="B134" s="17"/>
      <c r="C134" s="310"/>
      <c r="D134" s="308"/>
      <c r="E134" s="18"/>
      <c r="F134" s="18"/>
      <c r="G134" s="305" t="s">
        <v>36</v>
      </c>
      <c r="H134" s="18">
        <f t="shared" si="2"/>
        <v>0</v>
      </c>
      <c r="I134" s="305" t="s">
        <v>36</v>
      </c>
      <c r="J134" s="17"/>
    </row>
    <row r="135" spans="1:10" ht="24.95" customHeight="1">
      <c r="A135" s="17">
        <v>133</v>
      </c>
      <c r="B135" s="17"/>
      <c r="C135" s="310"/>
      <c r="D135" s="308"/>
      <c r="E135" s="18"/>
      <c r="F135" s="18"/>
      <c r="G135" s="305" t="s">
        <v>36</v>
      </c>
      <c r="H135" s="18">
        <f t="shared" si="2"/>
        <v>0</v>
      </c>
      <c r="I135" s="305" t="s">
        <v>36</v>
      </c>
      <c r="J135" s="17"/>
    </row>
    <row r="136" spans="1:10" ht="24.95" customHeight="1">
      <c r="A136" s="17">
        <v>134</v>
      </c>
      <c r="B136" s="17"/>
      <c r="C136" s="310"/>
      <c r="D136" s="308"/>
      <c r="E136" s="18"/>
      <c r="F136" s="18"/>
      <c r="G136" s="305" t="s">
        <v>36</v>
      </c>
      <c r="H136" s="18">
        <f t="shared" si="2"/>
        <v>0</v>
      </c>
      <c r="I136" s="305" t="s">
        <v>36</v>
      </c>
      <c r="J136" s="17"/>
    </row>
    <row r="137" spans="1:10" ht="24.95" customHeight="1">
      <c r="A137" s="17">
        <v>135</v>
      </c>
      <c r="B137" s="17"/>
      <c r="C137" s="310"/>
      <c r="D137" s="308"/>
      <c r="E137" s="18"/>
      <c r="F137" s="18"/>
      <c r="G137" s="305" t="s">
        <v>36</v>
      </c>
      <c r="H137" s="18">
        <f t="shared" si="2"/>
        <v>0</v>
      </c>
      <c r="I137" s="305" t="s">
        <v>36</v>
      </c>
      <c r="J137" s="17"/>
    </row>
    <row r="138" spans="1:10" ht="24.95" customHeight="1">
      <c r="A138" s="17">
        <v>136</v>
      </c>
      <c r="B138" s="17"/>
      <c r="C138" s="310"/>
      <c r="D138" s="308"/>
      <c r="E138" s="18"/>
      <c r="F138" s="18"/>
      <c r="G138" s="305" t="s">
        <v>36</v>
      </c>
      <c r="H138" s="18">
        <f t="shared" si="2"/>
        <v>0</v>
      </c>
      <c r="I138" s="305" t="s">
        <v>36</v>
      </c>
      <c r="J138" s="17"/>
    </row>
    <row r="139" spans="1:10" ht="24.95" customHeight="1">
      <c r="A139" s="17">
        <v>137</v>
      </c>
      <c r="B139" s="17"/>
      <c r="C139" s="310"/>
      <c r="D139" s="308"/>
      <c r="E139" s="18"/>
      <c r="F139" s="18"/>
      <c r="G139" s="305" t="s">
        <v>36</v>
      </c>
      <c r="H139" s="18">
        <f t="shared" si="2"/>
        <v>0</v>
      </c>
      <c r="I139" s="305" t="s">
        <v>36</v>
      </c>
      <c r="J139" s="17"/>
    </row>
    <row r="140" spans="1:10" ht="24.95" customHeight="1">
      <c r="A140" s="17">
        <v>138</v>
      </c>
      <c r="B140" s="17"/>
      <c r="C140" s="310"/>
      <c r="D140" s="308"/>
      <c r="E140" s="18"/>
      <c r="F140" s="18"/>
      <c r="G140" s="305" t="s">
        <v>36</v>
      </c>
      <c r="H140" s="18">
        <f t="shared" si="2"/>
        <v>0</v>
      </c>
      <c r="I140" s="305" t="s">
        <v>36</v>
      </c>
      <c r="J140" s="17"/>
    </row>
    <row r="141" spans="1:10" ht="24.95" customHeight="1">
      <c r="A141" s="17">
        <v>139</v>
      </c>
      <c r="B141" s="17"/>
      <c r="C141" s="310"/>
      <c r="D141" s="308"/>
      <c r="E141" s="18"/>
      <c r="F141" s="18"/>
      <c r="G141" s="305" t="s">
        <v>36</v>
      </c>
      <c r="H141" s="18">
        <f t="shared" si="2"/>
        <v>0</v>
      </c>
      <c r="I141" s="305" t="s">
        <v>36</v>
      </c>
      <c r="J141" s="17"/>
    </row>
    <row r="142" spans="1:10" ht="24.95" customHeight="1">
      <c r="A142" s="17">
        <v>140</v>
      </c>
      <c r="B142" s="17"/>
      <c r="C142" s="310"/>
      <c r="D142" s="308"/>
      <c r="E142" s="18"/>
      <c r="F142" s="18"/>
      <c r="G142" s="305" t="s">
        <v>36</v>
      </c>
      <c r="H142" s="18">
        <f t="shared" si="2"/>
        <v>0</v>
      </c>
      <c r="I142" s="305" t="s">
        <v>36</v>
      </c>
      <c r="J142" s="17"/>
    </row>
    <row r="143" spans="1:10" ht="24.95" customHeight="1">
      <c r="A143" s="17">
        <v>141</v>
      </c>
      <c r="B143" s="17"/>
      <c r="C143" s="310"/>
      <c r="D143" s="308"/>
      <c r="E143" s="18"/>
      <c r="F143" s="18"/>
      <c r="G143" s="305" t="s">
        <v>36</v>
      </c>
      <c r="H143" s="18">
        <f t="shared" si="2"/>
        <v>0</v>
      </c>
      <c r="I143" s="305" t="s">
        <v>36</v>
      </c>
      <c r="J143" s="17"/>
    </row>
    <row r="144" spans="1:10" ht="24.95" customHeight="1">
      <c r="A144" s="17">
        <v>142</v>
      </c>
      <c r="B144" s="17"/>
      <c r="C144" s="310"/>
      <c r="D144" s="308"/>
      <c r="E144" s="18"/>
      <c r="F144" s="18"/>
      <c r="G144" s="305" t="s">
        <v>36</v>
      </c>
      <c r="H144" s="18">
        <f t="shared" si="2"/>
        <v>0</v>
      </c>
      <c r="I144" s="305" t="s">
        <v>36</v>
      </c>
      <c r="J144" s="17"/>
    </row>
    <row r="145" spans="1:10" ht="24.95" customHeight="1">
      <c r="A145" s="17">
        <v>143</v>
      </c>
      <c r="B145" s="17"/>
      <c r="C145" s="310"/>
      <c r="D145" s="308"/>
      <c r="E145" s="18"/>
      <c r="F145" s="18"/>
      <c r="G145" s="305" t="s">
        <v>36</v>
      </c>
      <c r="H145" s="18">
        <f t="shared" si="2"/>
        <v>0</v>
      </c>
      <c r="I145" s="305" t="s">
        <v>36</v>
      </c>
      <c r="J145" s="17"/>
    </row>
    <row r="146" spans="1:10" ht="24.95" customHeight="1">
      <c r="A146" s="17">
        <v>144</v>
      </c>
      <c r="B146" s="17"/>
      <c r="C146" s="310"/>
      <c r="D146" s="308"/>
      <c r="E146" s="18"/>
      <c r="F146" s="18"/>
      <c r="G146" s="305" t="s">
        <v>36</v>
      </c>
      <c r="H146" s="18">
        <f t="shared" si="2"/>
        <v>0</v>
      </c>
      <c r="I146" s="305" t="s">
        <v>36</v>
      </c>
      <c r="J146" s="17"/>
    </row>
    <row r="147" spans="1:10" ht="24.95" customHeight="1">
      <c r="A147" s="17">
        <v>145</v>
      </c>
      <c r="B147" s="17"/>
      <c r="C147" s="310"/>
      <c r="D147" s="308"/>
      <c r="E147" s="18"/>
      <c r="F147" s="18"/>
      <c r="G147" s="305" t="s">
        <v>36</v>
      </c>
      <c r="H147" s="18">
        <f t="shared" si="2"/>
        <v>0</v>
      </c>
      <c r="I147" s="305" t="s">
        <v>36</v>
      </c>
      <c r="J147" s="17"/>
    </row>
    <row r="148" spans="1:10" ht="24.95" customHeight="1">
      <c r="A148" s="17">
        <v>146</v>
      </c>
      <c r="B148" s="17"/>
      <c r="C148" s="310"/>
      <c r="D148" s="308"/>
      <c r="E148" s="18"/>
      <c r="F148" s="18"/>
      <c r="G148" s="305" t="s">
        <v>36</v>
      </c>
      <c r="H148" s="18">
        <f t="shared" si="2"/>
        <v>0</v>
      </c>
      <c r="I148" s="305" t="s">
        <v>36</v>
      </c>
      <c r="J148" s="17"/>
    </row>
    <row r="149" spans="1:10" ht="24.95" customHeight="1">
      <c r="A149" s="17">
        <v>147</v>
      </c>
      <c r="B149" s="17"/>
      <c r="C149" s="310"/>
      <c r="D149" s="308"/>
      <c r="E149" s="18"/>
      <c r="F149" s="18"/>
      <c r="G149" s="305" t="s">
        <v>36</v>
      </c>
      <c r="H149" s="18">
        <f t="shared" si="2"/>
        <v>0</v>
      </c>
      <c r="I149" s="305" t="s">
        <v>36</v>
      </c>
      <c r="J149" s="17"/>
    </row>
    <row r="150" spans="1:10" ht="24.95" customHeight="1">
      <c r="A150" s="17">
        <v>148</v>
      </c>
      <c r="B150" s="17"/>
      <c r="C150" s="310"/>
      <c r="D150" s="308"/>
      <c r="E150" s="18"/>
      <c r="F150" s="18"/>
      <c r="G150" s="305" t="s">
        <v>36</v>
      </c>
      <c r="H150" s="18">
        <f t="shared" si="2"/>
        <v>0</v>
      </c>
      <c r="I150" s="305" t="s">
        <v>36</v>
      </c>
      <c r="J150" s="17"/>
    </row>
    <row r="151" spans="1:10" ht="24.95" customHeight="1">
      <c r="A151" s="17">
        <v>149</v>
      </c>
      <c r="B151" s="17"/>
      <c r="C151" s="310"/>
      <c r="D151" s="308"/>
      <c r="E151" s="18"/>
      <c r="F151" s="18"/>
      <c r="G151" s="305" t="s">
        <v>36</v>
      </c>
      <c r="H151" s="18">
        <f t="shared" si="2"/>
        <v>0</v>
      </c>
      <c r="I151" s="305" t="s">
        <v>36</v>
      </c>
      <c r="J151" s="17"/>
    </row>
    <row r="152" spans="1:10" ht="24.95" customHeight="1">
      <c r="A152" s="17">
        <v>150</v>
      </c>
      <c r="B152" s="17"/>
      <c r="C152" s="310"/>
      <c r="D152" s="308"/>
      <c r="E152" s="18"/>
      <c r="F152" s="18"/>
      <c r="G152" s="305" t="s">
        <v>36</v>
      </c>
      <c r="H152" s="18">
        <f t="shared" si="2"/>
        <v>0</v>
      </c>
      <c r="I152" s="305" t="s">
        <v>36</v>
      </c>
      <c r="J152" s="17"/>
    </row>
    <row r="153" spans="1:10" ht="24.95" customHeight="1">
      <c r="A153" s="17">
        <v>151</v>
      </c>
      <c r="B153" s="17"/>
      <c r="C153" s="310"/>
      <c r="D153" s="308"/>
      <c r="E153" s="18"/>
      <c r="F153" s="18"/>
      <c r="G153" s="305" t="s">
        <v>36</v>
      </c>
      <c r="H153" s="18">
        <f t="shared" si="2"/>
        <v>0</v>
      </c>
      <c r="I153" s="305" t="s">
        <v>36</v>
      </c>
      <c r="J153" s="17"/>
    </row>
    <row r="154" spans="1:10" ht="24.95" customHeight="1">
      <c r="A154" s="17">
        <v>152</v>
      </c>
      <c r="B154" s="17"/>
      <c r="C154" s="310"/>
      <c r="D154" s="308"/>
      <c r="E154" s="18"/>
      <c r="F154" s="18"/>
      <c r="G154" s="305" t="s">
        <v>36</v>
      </c>
      <c r="H154" s="18">
        <f t="shared" si="2"/>
        <v>0</v>
      </c>
      <c r="I154" s="305" t="s">
        <v>36</v>
      </c>
      <c r="J154" s="17"/>
    </row>
    <row r="155" spans="1:10" ht="24.95" customHeight="1">
      <c r="A155" s="17">
        <v>153</v>
      </c>
      <c r="B155" s="17"/>
      <c r="C155" s="310"/>
      <c r="D155" s="308"/>
      <c r="E155" s="18"/>
      <c r="F155" s="18"/>
      <c r="G155" s="305" t="s">
        <v>36</v>
      </c>
      <c r="H155" s="18">
        <f t="shared" si="2"/>
        <v>0</v>
      </c>
      <c r="I155" s="305" t="s">
        <v>36</v>
      </c>
      <c r="J155" s="17"/>
    </row>
    <row r="156" spans="1:10" ht="24.95" customHeight="1">
      <c r="A156" s="17">
        <v>154</v>
      </c>
      <c r="B156" s="17"/>
      <c r="C156" s="310"/>
      <c r="D156" s="308"/>
      <c r="E156" s="18"/>
      <c r="F156" s="18"/>
      <c r="G156" s="305" t="s">
        <v>36</v>
      </c>
      <c r="H156" s="18">
        <f t="shared" si="2"/>
        <v>0</v>
      </c>
      <c r="I156" s="305" t="s">
        <v>36</v>
      </c>
      <c r="J156" s="17"/>
    </row>
    <row r="157" spans="1:10" ht="24.95" customHeight="1">
      <c r="A157" s="17">
        <v>155</v>
      </c>
      <c r="B157" s="17"/>
      <c r="C157" s="310"/>
      <c r="D157" s="308"/>
      <c r="E157" s="18"/>
      <c r="F157" s="18"/>
      <c r="G157" s="305" t="s">
        <v>36</v>
      </c>
      <c r="H157" s="18">
        <f t="shared" si="2"/>
        <v>0</v>
      </c>
      <c r="I157" s="305" t="s">
        <v>36</v>
      </c>
      <c r="J157" s="17"/>
    </row>
    <row r="158" spans="1:10" ht="24.95" customHeight="1">
      <c r="A158" s="17">
        <v>156</v>
      </c>
      <c r="B158" s="17"/>
      <c r="C158" s="310"/>
      <c r="D158" s="308"/>
      <c r="E158" s="18"/>
      <c r="F158" s="18"/>
      <c r="G158" s="305" t="s">
        <v>36</v>
      </c>
      <c r="H158" s="18">
        <f t="shared" si="2"/>
        <v>0</v>
      </c>
      <c r="I158" s="305" t="s">
        <v>36</v>
      </c>
      <c r="J158" s="17"/>
    </row>
    <row r="159" spans="1:10" ht="24.95" customHeight="1">
      <c r="A159" s="17">
        <v>157</v>
      </c>
      <c r="B159" s="17"/>
      <c r="C159" s="310"/>
      <c r="D159" s="308"/>
      <c r="E159" s="18"/>
      <c r="F159" s="18"/>
      <c r="G159" s="305" t="s">
        <v>36</v>
      </c>
      <c r="H159" s="18">
        <f t="shared" si="2"/>
        <v>0</v>
      </c>
      <c r="I159" s="305" t="s">
        <v>36</v>
      </c>
      <c r="J159" s="17"/>
    </row>
    <row r="160" spans="1:10" ht="24.95" customHeight="1">
      <c r="A160" s="17">
        <v>158</v>
      </c>
      <c r="B160" s="17"/>
      <c r="C160" s="310"/>
      <c r="D160" s="308"/>
      <c r="E160" s="18"/>
      <c r="F160" s="18"/>
      <c r="G160" s="305" t="s">
        <v>36</v>
      </c>
      <c r="H160" s="18">
        <f t="shared" si="2"/>
        <v>0</v>
      </c>
      <c r="I160" s="305" t="s">
        <v>36</v>
      </c>
      <c r="J160" s="17"/>
    </row>
    <row r="161" spans="1:10" ht="24.95" customHeight="1">
      <c r="A161" s="17">
        <v>159</v>
      </c>
      <c r="B161" s="17"/>
      <c r="C161" s="310"/>
      <c r="D161" s="308"/>
      <c r="E161" s="18"/>
      <c r="F161" s="18"/>
      <c r="G161" s="305" t="s">
        <v>36</v>
      </c>
      <c r="H161" s="18">
        <f t="shared" si="2"/>
        <v>0</v>
      </c>
      <c r="I161" s="305" t="s">
        <v>36</v>
      </c>
      <c r="J161" s="17"/>
    </row>
    <row r="162" spans="1:10" ht="24.95" customHeight="1">
      <c r="A162" s="17">
        <v>160</v>
      </c>
      <c r="B162" s="17"/>
      <c r="C162" s="310"/>
      <c r="D162" s="308"/>
      <c r="E162" s="18"/>
      <c r="F162" s="18"/>
      <c r="G162" s="305" t="s">
        <v>36</v>
      </c>
      <c r="H162" s="18">
        <f t="shared" si="2"/>
        <v>0</v>
      </c>
      <c r="I162" s="305" t="s">
        <v>36</v>
      </c>
      <c r="J162" s="17"/>
    </row>
    <row r="163" spans="1:10" ht="24.95" customHeight="1">
      <c r="A163" s="17">
        <v>161</v>
      </c>
      <c r="B163" s="17"/>
      <c r="C163" s="310"/>
      <c r="D163" s="308"/>
      <c r="E163" s="18"/>
      <c r="F163" s="18"/>
      <c r="G163" s="305" t="s">
        <v>36</v>
      </c>
      <c r="H163" s="18">
        <f t="shared" si="2"/>
        <v>0</v>
      </c>
      <c r="I163" s="305" t="s">
        <v>36</v>
      </c>
      <c r="J163" s="17"/>
    </row>
    <row r="164" spans="1:10" ht="24.95" customHeight="1">
      <c r="A164" s="17">
        <v>162</v>
      </c>
      <c r="B164" s="17"/>
      <c r="C164" s="310"/>
      <c r="D164" s="308"/>
      <c r="E164" s="18"/>
      <c r="F164" s="18"/>
      <c r="G164" s="305" t="s">
        <v>36</v>
      </c>
      <c r="H164" s="18">
        <f t="shared" si="2"/>
        <v>0</v>
      </c>
      <c r="I164" s="305" t="s">
        <v>36</v>
      </c>
      <c r="J164" s="17"/>
    </row>
    <row r="165" spans="1:10" ht="24.95" customHeight="1">
      <c r="A165" s="17">
        <v>163</v>
      </c>
      <c r="B165" s="17"/>
      <c r="C165" s="310"/>
      <c r="D165" s="308"/>
      <c r="E165" s="18"/>
      <c r="F165" s="18"/>
      <c r="G165" s="305" t="s">
        <v>36</v>
      </c>
      <c r="H165" s="18">
        <f t="shared" si="2"/>
        <v>0</v>
      </c>
      <c r="I165" s="305" t="s">
        <v>36</v>
      </c>
      <c r="J165" s="17"/>
    </row>
    <row r="166" spans="1:10" ht="24.95" customHeight="1">
      <c r="A166" s="17">
        <v>164</v>
      </c>
      <c r="B166" s="17"/>
      <c r="C166" s="310"/>
      <c r="D166" s="308"/>
      <c r="E166" s="18"/>
      <c r="F166" s="18"/>
      <c r="G166" s="305" t="s">
        <v>36</v>
      </c>
      <c r="H166" s="18">
        <f t="shared" si="2"/>
        <v>0</v>
      </c>
      <c r="I166" s="305" t="s">
        <v>36</v>
      </c>
      <c r="J166" s="17"/>
    </row>
    <row r="167" spans="1:10" ht="24.95" customHeight="1">
      <c r="A167" s="17">
        <v>165</v>
      </c>
      <c r="B167" s="17"/>
      <c r="C167" s="310"/>
      <c r="D167" s="308"/>
      <c r="E167" s="18"/>
      <c r="F167" s="18"/>
      <c r="G167" s="305" t="s">
        <v>36</v>
      </c>
      <c r="H167" s="18">
        <f t="shared" si="2"/>
        <v>0</v>
      </c>
      <c r="I167" s="305" t="s">
        <v>36</v>
      </c>
      <c r="J167" s="17"/>
    </row>
    <row r="168" spans="1:10" ht="24.95" customHeight="1">
      <c r="A168" s="17">
        <v>166</v>
      </c>
      <c r="B168" s="17"/>
      <c r="C168" s="310"/>
      <c r="D168" s="308"/>
      <c r="E168" s="18"/>
      <c r="F168" s="18"/>
      <c r="G168" s="305" t="s">
        <v>36</v>
      </c>
      <c r="H168" s="18">
        <f t="shared" si="2"/>
        <v>0</v>
      </c>
      <c r="I168" s="305" t="s">
        <v>36</v>
      </c>
      <c r="J168" s="17"/>
    </row>
    <row r="169" spans="1:10" ht="24.95" customHeight="1">
      <c r="A169" s="17">
        <v>167</v>
      </c>
      <c r="B169" s="17"/>
      <c r="C169" s="310"/>
      <c r="D169" s="308"/>
      <c r="E169" s="18"/>
      <c r="F169" s="18"/>
      <c r="G169" s="305" t="s">
        <v>36</v>
      </c>
      <c r="H169" s="18">
        <f t="shared" si="2"/>
        <v>0</v>
      </c>
      <c r="I169" s="305" t="s">
        <v>36</v>
      </c>
      <c r="J169" s="17"/>
    </row>
    <row r="170" spans="1:10" ht="24.95" customHeight="1">
      <c r="A170" s="17">
        <v>168</v>
      </c>
      <c r="B170" s="17"/>
      <c r="C170" s="310"/>
      <c r="D170" s="308"/>
      <c r="E170" s="18"/>
      <c r="F170" s="18"/>
      <c r="G170" s="305" t="s">
        <v>36</v>
      </c>
      <c r="H170" s="18">
        <f t="shared" si="2"/>
        <v>0</v>
      </c>
      <c r="I170" s="305" t="s">
        <v>36</v>
      </c>
      <c r="J170" s="17"/>
    </row>
    <row r="171" spans="1:10" ht="24.95" customHeight="1">
      <c r="A171" s="17">
        <v>169</v>
      </c>
      <c r="B171" s="17"/>
      <c r="C171" s="310"/>
      <c r="D171" s="308"/>
      <c r="E171" s="18"/>
      <c r="F171" s="18"/>
      <c r="G171" s="305" t="s">
        <v>36</v>
      </c>
      <c r="H171" s="18">
        <f t="shared" si="2"/>
        <v>0</v>
      </c>
      <c r="I171" s="305" t="s">
        <v>36</v>
      </c>
      <c r="J171" s="17"/>
    </row>
    <row r="172" spans="1:10" ht="24.95" customHeight="1">
      <c r="A172" s="17">
        <v>170</v>
      </c>
      <c r="B172" s="17"/>
      <c r="C172" s="310"/>
      <c r="D172" s="308"/>
      <c r="E172" s="18"/>
      <c r="F172" s="18"/>
      <c r="G172" s="305" t="s">
        <v>36</v>
      </c>
      <c r="H172" s="18">
        <f t="shared" si="2"/>
        <v>0</v>
      </c>
      <c r="I172" s="305" t="s">
        <v>36</v>
      </c>
      <c r="J172" s="17"/>
    </row>
    <row r="173" spans="1:10" ht="24.95" customHeight="1">
      <c r="A173" s="17">
        <v>171</v>
      </c>
      <c r="B173" s="17"/>
      <c r="C173" s="310"/>
      <c r="D173" s="308"/>
      <c r="E173" s="18"/>
      <c r="F173" s="18"/>
      <c r="G173" s="305" t="s">
        <v>36</v>
      </c>
      <c r="H173" s="18">
        <f t="shared" si="2"/>
        <v>0</v>
      </c>
      <c r="I173" s="305" t="s">
        <v>36</v>
      </c>
      <c r="J173" s="17"/>
    </row>
    <row r="174" spans="1:10" ht="24.95" customHeight="1">
      <c r="A174" s="17">
        <v>172</v>
      </c>
      <c r="B174" s="17"/>
      <c r="C174" s="310"/>
      <c r="D174" s="308"/>
      <c r="E174" s="18"/>
      <c r="F174" s="18"/>
      <c r="G174" s="305" t="s">
        <v>36</v>
      </c>
      <c r="H174" s="18">
        <f t="shared" si="2"/>
        <v>0</v>
      </c>
      <c r="I174" s="305" t="s">
        <v>36</v>
      </c>
      <c r="J174" s="17"/>
    </row>
    <row r="175" spans="1:10" ht="24.95" customHeight="1">
      <c r="A175" s="17">
        <v>173</v>
      </c>
      <c r="B175" s="17"/>
      <c r="C175" s="310"/>
      <c r="D175" s="308"/>
      <c r="E175" s="18"/>
      <c r="F175" s="18"/>
      <c r="G175" s="305" t="s">
        <v>36</v>
      </c>
      <c r="H175" s="18">
        <f t="shared" si="2"/>
        <v>0</v>
      </c>
      <c r="I175" s="305" t="s">
        <v>36</v>
      </c>
      <c r="J175" s="17"/>
    </row>
    <row r="176" spans="1:10" ht="24.95" customHeight="1">
      <c r="A176" s="17">
        <v>174</v>
      </c>
      <c r="B176" s="17"/>
      <c r="C176" s="310"/>
      <c r="D176" s="308"/>
      <c r="E176" s="18"/>
      <c r="F176" s="18"/>
      <c r="G176" s="305" t="s">
        <v>36</v>
      </c>
      <c r="H176" s="18">
        <f t="shared" si="2"/>
        <v>0</v>
      </c>
      <c r="I176" s="305" t="s">
        <v>36</v>
      </c>
      <c r="J176" s="17"/>
    </row>
    <row r="177" spans="1:10" ht="24.95" customHeight="1">
      <c r="A177" s="17">
        <v>175</v>
      </c>
      <c r="B177" s="17"/>
      <c r="C177" s="310"/>
      <c r="D177" s="308"/>
      <c r="E177" s="18"/>
      <c r="F177" s="18"/>
      <c r="G177" s="305" t="s">
        <v>36</v>
      </c>
      <c r="H177" s="18">
        <f t="shared" si="2"/>
        <v>0</v>
      </c>
      <c r="I177" s="305" t="s">
        <v>36</v>
      </c>
      <c r="J177" s="17"/>
    </row>
    <row r="178" spans="1:10" ht="24.95" customHeight="1">
      <c r="A178" s="17">
        <v>176</v>
      </c>
      <c r="B178" s="17"/>
      <c r="C178" s="310"/>
      <c r="D178" s="308"/>
      <c r="E178" s="18"/>
      <c r="F178" s="18"/>
      <c r="G178" s="305" t="s">
        <v>36</v>
      </c>
      <c r="H178" s="18">
        <f t="shared" si="2"/>
        <v>0</v>
      </c>
      <c r="I178" s="305" t="s">
        <v>36</v>
      </c>
      <c r="J178" s="17"/>
    </row>
    <row r="179" spans="1:10" ht="24.95" customHeight="1">
      <c r="A179" s="17">
        <v>177</v>
      </c>
      <c r="B179" s="17"/>
      <c r="C179" s="310"/>
      <c r="D179" s="308"/>
      <c r="E179" s="18"/>
      <c r="F179" s="18"/>
      <c r="G179" s="305" t="s">
        <v>36</v>
      </c>
      <c r="H179" s="18">
        <f t="shared" si="2"/>
        <v>0</v>
      </c>
      <c r="I179" s="305" t="s">
        <v>36</v>
      </c>
      <c r="J179" s="17"/>
    </row>
    <row r="180" spans="1:10" ht="24.95" customHeight="1">
      <c r="A180" s="17">
        <v>178</v>
      </c>
      <c r="B180" s="17"/>
      <c r="C180" s="310"/>
      <c r="D180" s="308"/>
      <c r="E180" s="18"/>
      <c r="F180" s="18"/>
      <c r="G180" s="305" t="s">
        <v>36</v>
      </c>
      <c r="H180" s="18">
        <f t="shared" si="2"/>
        <v>0</v>
      </c>
      <c r="I180" s="305" t="s">
        <v>36</v>
      </c>
      <c r="J180" s="17"/>
    </row>
    <row r="181" spans="1:10" ht="24.95" customHeight="1">
      <c r="A181" s="17">
        <v>179</v>
      </c>
      <c r="B181" s="17"/>
      <c r="C181" s="310"/>
      <c r="D181" s="308"/>
      <c r="E181" s="18"/>
      <c r="F181" s="18"/>
      <c r="G181" s="305" t="s">
        <v>36</v>
      </c>
      <c r="H181" s="18">
        <f t="shared" si="2"/>
        <v>0</v>
      </c>
      <c r="I181" s="305" t="s">
        <v>36</v>
      </c>
      <c r="J181" s="17"/>
    </row>
    <row r="182" spans="1:10" ht="24.95" customHeight="1">
      <c r="A182" s="17">
        <v>180</v>
      </c>
      <c r="B182" s="17"/>
      <c r="C182" s="310"/>
      <c r="D182" s="308"/>
      <c r="E182" s="18"/>
      <c r="F182" s="18"/>
      <c r="G182" s="305" t="s">
        <v>36</v>
      </c>
      <c r="H182" s="18">
        <f t="shared" si="2"/>
        <v>0</v>
      </c>
      <c r="I182" s="305" t="s">
        <v>36</v>
      </c>
      <c r="J182" s="17"/>
    </row>
    <row r="183" spans="1:10" ht="24.95" customHeight="1">
      <c r="A183" s="17">
        <v>181</v>
      </c>
      <c r="B183" s="17"/>
      <c r="C183" s="310"/>
      <c r="D183" s="308"/>
      <c r="E183" s="18"/>
      <c r="F183" s="18"/>
      <c r="G183" s="305" t="s">
        <v>36</v>
      </c>
      <c r="H183" s="18">
        <f t="shared" si="2"/>
        <v>0</v>
      </c>
      <c r="I183" s="305" t="s">
        <v>36</v>
      </c>
      <c r="J183" s="17"/>
    </row>
    <row r="184" spans="1:10" ht="24.95" customHeight="1">
      <c r="A184" s="17">
        <v>182</v>
      </c>
      <c r="B184" s="17"/>
      <c r="C184" s="310"/>
      <c r="D184" s="308"/>
      <c r="E184" s="18"/>
      <c r="F184" s="18"/>
      <c r="G184" s="305" t="s">
        <v>36</v>
      </c>
      <c r="H184" s="18">
        <f t="shared" si="2"/>
        <v>0</v>
      </c>
      <c r="I184" s="305" t="s">
        <v>36</v>
      </c>
      <c r="J184" s="17"/>
    </row>
    <row r="185" spans="1:10" ht="24.95" customHeight="1">
      <c r="A185" s="17">
        <v>183</v>
      </c>
      <c r="B185" s="17"/>
      <c r="C185" s="310"/>
      <c r="D185" s="308"/>
      <c r="E185" s="18"/>
      <c r="F185" s="18"/>
      <c r="G185" s="305" t="s">
        <v>36</v>
      </c>
      <c r="H185" s="18">
        <f t="shared" si="2"/>
        <v>0</v>
      </c>
      <c r="I185" s="305" t="s">
        <v>36</v>
      </c>
      <c r="J185" s="17"/>
    </row>
    <row r="186" spans="1:10" ht="24.95" customHeight="1">
      <c r="A186" s="17">
        <v>184</v>
      </c>
      <c r="B186" s="17"/>
      <c r="C186" s="310"/>
      <c r="D186" s="308"/>
      <c r="E186" s="18"/>
      <c r="F186" s="18"/>
      <c r="G186" s="305" t="s">
        <v>36</v>
      </c>
      <c r="H186" s="18">
        <f t="shared" si="2"/>
        <v>0</v>
      </c>
      <c r="I186" s="305" t="s">
        <v>36</v>
      </c>
      <c r="J186" s="17"/>
    </row>
    <row r="187" spans="1:10" ht="24.95" customHeight="1">
      <c r="A187" s="17">
        <v>185</v>
      </c>
      <c r="B187" s="17"/>
      <c r="C187" s="310"/>
      <c r="D187" s="308"/>
      <c r="E187" s="18"/>
      <c r="F187" s="18"/>
      <c r="G187" s="305" t="s">
        <v>36</v>
      </c>
      <c r="H187" s="18">
        <f t="shared" si="2"/>
        <v>0</v>
      </c>
      <c r="I187" s="305" t="s">
        <v>36</v>
      </c>
      <c r="J187" s="17"/>
    </row>
    <row r="188" spans="1:10" ht="24.95" customHeight="1">
      <c r="A188" s="17">
        <v>186</v>
      </c>
      <c r="B188" s="17"/>
      <c r="C188" s="310"/>
      <c r="D188" s="308"/>
      <c r="E188" s="18"/>
      <c r="F188" s="18"/>
      <c r="G188" s="305" t="s">
        <v>36</v>
      </c>
      <c r="H188" s="18">
        <f t="shared" si="2"/>
        <v>0</v>
      </c>
      <c r="I188" s="305" t="s">
        <v>36</v>
      </c>
      <c r="J188" s="17"/>
    </row>
    <row r="189" spans="1:10" ht="24.95" customHeight="1">
      <c r="A189" s="17">
        <v>187</v>
      </c>
      <c r="B189" s="17"/>
      <c r="C189" s="310"/>
      <c r="D189" s="308"/>
      <c r="E189" s="18"/>
      <c r="F189" s="18"/>
      <c r="G189" s="305" t="s">
        <v>36</v>
      </c>
      <c r="H189" s="18">
        <f t="shared" si="2"/>
        <v>0</v>
      </c>
      <c r="I189" s="305" t="s">
        <v>36</v>
      </c>
      <c r="J189" s="17"/>
    </row>
    <row r="190" spans="1:10" ht="24.95" customHeight="1">
      <c r="A190" s="17">
        <v>188</v>
      </c>
      <c r="B190" s="17"/>
      <c r="C190" s="310"/>
      <c r="D190" s="308"/>
      <c r="E190" s="18"/>
      <c r="F190" s="18"/>
      <c r="G190" s="305" t="s">
        <v>36</v>
      </c>
      <c r="H190" s="18">
        <f t="shared" si="2"/>
        <v>0</v>
      </c>
      <c r="I190" s="305" t="s">
        <v>36</v>
      </c>
      <c r="J190" s="17"/>
    </row>
    <row r="191" spans="1:10" ht="24.95" customHeight="1">
      <c r="A191" s="17">
        <v>189</v>
      </c>
      <c r="B191" s="17"/>
      <c r="C191" s="310"/>
      <c r="D191" s="308"/>
      <c r="E191" s="18"/>
      <c r="F191" s="18"/>
      <c r="G191" s="305" t="s">
        <v>36</v>
      </c>
      <c r="H191" s="18">
        <f t="shared" si="2"/>
        <v>0</v>
      </c>
      <c r="I191" s="305" t="s">
        <v>36</v>
      </c>
      <c r="J191" s="17"/>
    </row>
    <row r="192" spans="1:10" ht="24.95" customHeight="1">
      <c r="A192" s="17">
        <v>190</v>
      </c>
      <c r="B192" s="17"/>
      <c r="C192" s="310"/>
      <c r="D192" s="308"/>
      <c r="E192" s="18"/>
      <c r="F192" s="18"/>
      <c r="G192" s="305" t="s">
        <v>36</v>
      </c>
      <c r="H192" s="18">
        <f t="shared" si="2"/>
        <v>0</v>
      </c>
      <c r="I192" s="305" t="s">
        <v>36</v>
      </c>
      <c r="J192" s="17"/>
    </row>
    <row r="193" spans="1:10" ht="24.95" customHeight="1">
      <c r="A193" s="17">
        <v>191</v>
      </c>
      <c r="B193" s="17"/>
      <c r="C193" s="310"/>
      <c r="D193" s="308"/>
      <c r="E193" s="18"/>
      <c r="F193" s="18"/>
      <c r="G193" s="305" t="s">
        <v>36</v>
      </c>
      <c r="H193" s="18">
        <f t="shared" si="2"/>
        <v>0</v>
      </c>
      <c r="I193" s="305" t="s">
        <v>36</v>
      </c>
      <c r="J193" s="17"/>
    </row>
    <row r="194" spans="1:10" ht="24.95" customHeight="1">
      <c r="A194" s="17">
        <v>192</v>
      </c>
      <c r="B194" s="17"/>
      <c r="C194" s="310"/>
      <c r="D194" s="308"/>
      <c r="E194" s="18"/>
      <c r="F194" s="18"/>
      <c r="G194" s="305" t="s">
        <v>36</v>
      </c>
      <c r="H194" s="18">
        <f t="shared" si="2"/>
        <v>0</v>
      </c>
      <c r="I194" s="305" t="s">
        <v>36</v>
      </c>
      <c r="J194" s="17"/>
    </row>
    <row r="195" spans="1:10" ht="24.95" customHeight="1">
      <c r="A195" s="17">
        <v>193</v>
      </c>
      <c r="B195" s="17"/>
      <c r="C195" s="310"/>
      <c r="D195" s="308"/>
      <c r="E195" s="18"/>
      <c r="F195" s="18"/>
      <c r="G195" s="305" t="s">
        <v>36</v>
      </c>
      <c r="H195" s="18">
        <f t="shared" si="2"/>
        <v>0</v>
      </c>
      <c r="I195" s="305" t="s">
        <v>36</v>
      </c>
      <c r="J195" s="17"/>
    </row>
    <row r="196" spans="1:10" ht="24.95" customHeight="1">
      <c r="A196" s="17">
        <v>194</v>
      </c>
      <c r="B196" s="17"/>
      <c r="C196" s="310"/>
      <c r="D196" s="308"/>
      <c r="E196" s="18"/>
      <c r="F196" s="18"/>
      <c r="G196" s="305" t="s">
        <v>36</v>
      </c>
      <c r="H196" s="18">
        <f t="shared" ref="H196:H259" si="3">E196-F196</f>
        <v>0</v>
      </c>
      <c r="I196" s="305" t="s">
        <v>36</v>
      </c>
      <c r="J196" s="17"/>
    </row>
    <row r="197" spans="1:10" ht="24.95" customHeight="1">
      <c r="A197" s="17">
        <v>195</v>
      </c>
      <c r="B197" s="17"/>
      <c r="C197" s="310"/>
      <c r="D197" s="308"/>
      <c r="E197" s="18"/>
      <c r="F197" s="18"/>
      <c r="G197" s="305" t="s">
        <v>36</v>
      </c>
      <c r="H197" s="18">
        <f t="shared" si="3"/>
        <v>0</v>
      </c>
      <c r="I197" s="305" t="s">
        <v>36</v>
      </c>
      <c r="J197" s="17"/>
    </row>
    <row r="198" spans="1:10" ht="24.95" customHeight="1">
      <c r="A198" s="17">
        <v>196</v>
      </c>
      <c r="B198" s="17"/>
      <c r="C198" s="310"/>
      <c r="D198" s="308"/>
      <c r="E198" s="18"/>
      <c r="F198" s="18"/>
      <c r="G198" s="305" t="s">
        <v>36</v>
      </c>
      <c r="H198" s="18">
        <f t="shared" si="3"/>
        <v>0</v>
      </c>
      <c r="I198" s="305" t="s">
        <v>36</v>
      </c>
      <c r="J198" s="17"/>
    </row>
    <row r="199" spans="1:10" ht="24.95" customHeight="1">
      <c r="A199" s="17">
        <v>197</v>
      </c>
      <c r="B199" s="17"/>
      <c r="C199" s="310"/>
      <c r="D199" s="308"/>
      <c r="E199" s="18"/>
      <c r="F199" s="18"/>
      <c r="G199" s="305" t="s">
        <v>36</v>
      </c>
      <c r="H199" s="18">
        <f t="shared" si="3"/>
        <v>0</v>
      </c>
      <c r="I199" s="305" t="s">
        <v>36</v>
      </c>
      <c r="J199" s="17"/>
    </row>
    <row r="200" spans="1:10" ht="24.95" customHeight="1">
      <c r="A200" s="17">
        <v>198</v>
      </c>
      <c r="B200" s="17"/>
      <c r="C200" s="310"/>
      <c r="D200" s="308"/>
      <c r="E200" s="18"/>
      <c r="F200" s="18"/>
      <c r="G200" s="305" t="s">
        <v>36</v>
      </c>
      <c r="H200" s="18">
        <f t="shared" si="3"/>
        <v>0</v>
      </c>
      <c r="I200" s="305" t="s">
        <v>36</v>
      </c>
      <c r="J200" s="17"/>
    </row>
    <row r="201" spans="1:10" ht="24.95" customHeight="1">
      <c r="A201" s="17">
        <v>199</v>
      </c>
      <c r="B201" s="17"/>
      <c r="C201" s="310"/>
      <c r="D201" s="308"/>
      <c r="E201" s="18"/>
      <c r="F201" s="18"/>
      <c r="G201" s="305" t="s">
        <v>36</v>
      </c>
      <c r="H201" s="18">
        <f t="shared" si="3"/>
        <v>0</v>
      </c>
      <c r="I201" s="305" t="s">
        <v>36</v>
      </c>
      <c r="J201" s="17"/>
    </row>
    <row r="202" spans="1:10" ht="24.95" customHeight="1">
      <c r="A202" s="17">
        <v>200</v>
      </c>
      <c r="B202" s="17"/>
      <c r="C202" s="310"/>
      <c r="D202" s="308"/>
      <c r="E202" s="18"/>
      <c r="F202" s="18"/>
      <c r="G202" s="305" t="s">
        <v>36</v>
      </c>
      <c r="H202" s="18">
        <f t="shared" si="3"/>
        <v>0</v>
      </c>
      <c r="I202" s="305" t="s">
        <v>36</v>
      </c>
      <c r="J202" s="17"/>
    </row>
    <row r="203" spans="1:10" ht="24.95" customHeight="1">
      <c r="A203" s="17">
        <v>201</v>
      </c>
      <c r="B203" s="17"/>
      <c r="C203" s="310"/>
      <c r="D203" s="308"/>
      <c r="E203" s="18"/>
      <c r="F203" s="18"/>
      <c r="G203" s="305" t="s">
        <v>36</v>
      </c>
      <c r="H203" s="18">
        <f t="shared" si="3"/>
        <v>0</v>
      </c>
      <c r="I203" s="305" t="s">
        <v>36</v>
      </c>
      <c r="J203" s="17"/>
    </row>
    <row r="204" spans="1:10" ht="24.95" customHeight="1">
      <c r="A204" s="17">
        <v>202</v>
      </c>
      <c r="B204" s="17"/>
      <c r="C204" s="310"/>
      <c r="D204" s="308"/>
      <c r="E204" s="18"/>
      <c r="F204" s="18"/>
      <c r="G204" s="305" t="s">
        <v>36</v>
      </c>
      <c r="H204" s="18">
        <f t="shared" si="3"/>
        <v>0</v>
      </c>
      <c r="I204" s="305" t="s">
        <v>36</v>
      </c>
      <c r="J204" s="17"/>
    </row>
    <row r="205" spans="1:10" ht="24.95" customHeight="1">
      <c r="A205" s="17">
        <v>203</v>
      </c>
      <c r="B205" s="17"/>
      <c r="C205" s="310"/>
      <c r="D205" s="308"/>
      <c r="E205" s="18"/>
      <c r="F205" s="18"/>
      <c r="G205" s="305" t="s">
        <v>36</v>
      </c>
      <c r="H205" s="18">
        <f t="shared" si="3"/>
        <v>0</v>
      </c>
      <c r="I205" s="305" t="s">
        <v>36</v>
      </c>
      <c r="J205" s="17"/>
    </row>
    <row r="206" spans="1:10" ht="24.95" customHeight="1">
      <c r="A206" s="17">
        <v>204</v>
      </c>
      <c r="B206" s="17"/>
      <c r="C206" s="310"/>
      <c r="D206" s="308"/>
      <c r="E206" s="18"/>
      <c r="F206" s="18"/>
      <c r="G206" s="305" t="s">
        <v>36</v>
      </c>
      <c r="H206" s="18">
        <f t="shared" si="3"/>
        <v>0</v>
      </c>
      <c r="I206" s="305" t="s">
        <v>36</v>
      </c>
      <c r="J206" s="17"/>
    </row>
    <row r="207" spans="1:10" ht="24.95" customHeight="1">
      <c r="A207" s="17">
        <v>205</v>
      </c>
      <c r="B207" s="17"/>
      <c r="C207" s="310"/>
      <c r="D207" s="308"/>
      <c r="E207" s="18"/>
      <c r="F207" s="18"/>
      <c r="G207" s="305" t="s">
        <v>36</v>
      </c>
      <c r="H207" s="18">
        <f t="shared" si="3"/>
        <v>0</v>
      </c>
      <c r="I207" s="305" t="s">
        <v>36</v>
      </c>
      <c r="J207" s="17"/>
    </row>
    <row r="208" spans="1:10" ht="24.95" customHeight="1">
      <c r="A208" s="17">
        <v>206</v>
      </c>
      <c r="B208" s="17"/>
      <c r="C208" s="310"/>
      <c r="D208" s="308"/>
      <c r="E208" s="18"/>
      <c r="F208" s="18"/>
      <c r="G208" s="305" t="s">
        <v>36</v>
      </c>
      <c r="H208" s="18">
        <f t="shared" si="3"/>
        <v>0</v>
      </c>
      <c r="I208" s="305" t="s">
        <v>36</v>
      </c>
      <c r="J208" s="17"/>
    </row>
    <row r="209" spans="1:10" ht="24.95" customHeight="1">
      <c r="A209" s="17">
        <v>207</v>
      </c>
      <c r="B209" s="17"/>
      <c r="C209" s="310"/>
      <c r="D209" s="308"/>
      <c r="E209" s="18"/>
      <c r="F209" s="18"/>
      <c r="G209" s="305" t="s">
        <v>36</v>
      </c>
      <c r="H209" s="18">
        <f t="shared" si="3"/>
        <v>0</v>
      </c>
      <c r="I209" s="305" t="s">
        <v>36</v>
      </c>
      <c r="J209" s="17"/>
    </row>
    <row r="210" spans="1:10" ht="24.95" customHeight="1">
      <c r="A210" s="17">
        <v>208</v>
      </c>
      <c r="B210" s="17"/>
      <c r="C210" s="310"/>
      <c r="D210" s="308"/>
      <c r="E210" s="18"/>
      <c r="F210" s="18"/>
      <c r="G210" s="305" t="s">
        <v>36</v>
      </c>
      <c r="H210" s="18">
        <f t="shared" si="3"/>
        <v>0</v>
      </c>
      <c r="I210" s="305" t="s">
        <v>36</v>
      </c>
      <c r="J210" s="17"/>
    </row>
    <row r="211" spans="1:10" ht="24.95" customHeight="1">
      <c r="A211" s="17">
        <v>209</v>
      </c>
      <c r="B211" s="17"/>
      <c r="C211" s="310"/>
      <c r="D211" s="308"/>
      <c r="E211" s="18"/>
      <c r="F211" s="18"/>
      <c r="G211" s="305" t="s">
        <v>36</v>
      </c>
      <c r="H211" s="18">
        <f t="shared" si="3"/>
        <v>0</v>
      </c>
      <c r="I211" s="305" t="s">
        <v>36</v>
      </c>
      <c r="J211" s="17"/>
    </row>
    <row r="212" spans="1:10" ht="24.95" customHeight="1">
      <c r="A212" s="17">
        <v>210</v>
      </c>
      <c r="B212" s="17"/>
      <c r="C212" s="310"/>
      <c r="D212" s="308"/>
      <c r="E212" s="18"/>
      <c r="F212" s="18"/>
      <c r="G212" s="305" t="s">
        <v>36</v>
      </c>
      <c r="H212" s="18">
        <f t="shared" si="3"/>
        <v>0</v>
      </c>
      <c r="I212" s="305" t="s">
        <v>36</v>
      </c>
      <c r="J212" s="17"/>
    </row>
    <row r="213" spans="1:10" ht="24.95" customHeight="1">
      <c r="A213" s="17">
        <v>211</v>
      </c>
      <c r="B213" s="17"/>
      <c r="C213" s="310"/>
      <c r="D213" s="308"/>
      <c r="E213" s="18"/>
      <c r="F213" s="18"/>
      <c r="G213" s="305" t="s">
        <v>36</v>
      </c>
      <c r="H213" s="18">
        <f t="shared" si="3"/>
        <v>0</v>
      </c>
      <c r="I213" s="305" t="s">
        <v>36</v>
      </c>
      <c r="J213" s="17"/>
    </row>
    <row r="214" spans="1:10" ht="24.95" customHeight="1">
      <c r="A214" s="17">
        <v>212</v>
      </c>
      <c r="B214" s="17"/>
      <c r="C214" s="310"/>
      <c r="D214" s="308"/>
      <c r="E214" s="18"/>
      <c r="F214" s="18"/>
      <c r="G214" s="305" t="s">
        <v>36</v>
      </c>
      <c r="H214" s="18">
        <f t="shared" si="3"/>
        <v>0</v>
      </c>
      <c r="I214" s="305" t="s">
        <v>36</v>
      </c>
      <c r="J214" s="17"/>
    </row>
    <row r="215" spans="1:10" ht="24.95" customHeight="1">
      <c r="A215" s="17">
        <v>213</v>
      </c>
      <c r="B215" s="17"/>
      <c r="C215" s="310"/>
      <c r="D215" s="308"/>
      <c r="E215" s="18"/>
      <c r="F215" s="18"/>
      <c r="G215" s="305" t="s">
        <v>36</v>
      </c>
      <c r="H215" s="18">
        <f t="shared" si="3"/>
        <v>0</v>
      </c>
      <c r="I215" s="305" t="s">
        <v>36</v>
      </c>
      <c r="J215" s="17"/>
    </row>
    <row r="216" spans="1:10" ht="24.95" customHeight="1">
      <c r="A216" s="17">
        <v>214</v>
      </c>
      <c r="B216" s="17"/>
      <c r="C216" s="310"/>
      <c r="D216" s="308"/>
      <c r="E216" s="18"/>
      <c r="F216" s="18"/>
      <c r="G216" s="305" t="s">
        <v>36</v>
      </c>
      <c r="H216" s="18">
        <f t="shared" si="3"/>
        <v>0</v>
      </c>
      <c r="I216" s="305" t="s">
        <v>36</v>
      </c>
      <c r="J216" s="17"/>
    </row>
    <row r="217" spans="1:10" ht="24.95" customHeight="1">
      <c r="A217" s="17">
        <v>215</v>
      </c>
      <c r="B217" s="17"/>
      <c r="C217" s="310"/>
      <c r="D217" s="308"/>
      <c r="E217" s="18"/>
      <c r="F217" s="18"/>
      <c r="G217" s="305" t="s">
        <v>36</v>
      </c>
      <c r="H217" s="18">
        <f t="shared" si="3"/>
        <v>0</v>
      </c>
      <c r="I217" s="305" t="s">
        <v>36</v>
      </c>
      <c r="J217" s="17"/>
    </row>
    <row r="218" spans="1:10" ht="24.95" customHeight="1">
      <c r="A218" s="17">
        <v>216</v>
      </c>
      <c r="B218" s="17"/>
      <c r="C218" s="310"/>
      <c r="D218" s="308"/>
      <c r="E218" s="18"/>
      <c r="F218" s="18"/>
      <c r="G218" s="305" t="s">
        <v>36</v>
      </c>
      <c r="H218" s="18">
        <f t="shared" si="3"/>
        <v>0</v>
      </c>
      <c r="I218" s="305" t="s">
        <v>36</v>
      </c>
      <c r="J218" s="17"/>
    </row>
    <row r="219" spans="1:10" ht="24.95" customHeight="1">
      <c r="A219" s="17">
        <v>217</v>
      </c>
      <c r="B219" s="17"/>
      <c r="C219" s="310"/>
      <c r="D219" s="308"/>
      <c r="E219" s="18"/>
      <c r="F219" s="18"/>
      <c r="G219" s="305" t="s">
        <v>36</v>
      </c>
      <c r="H219" s="18">
        <f t="shared" si="3"/>
        <v>0</v>
      </c>
      <c r="I219" s="305" t="s">
        <v>36</v>
      </c>
      <c r="J219" s="17"/>
    </row>
    <row r="220" spans="1:10" ht="24.95" customHeight="1">
      <c r="A220" s="17">
        <v>218</v>
      </c>
      <c r="B220" s="17"/>
      <c r="C220" s="310"/>
      <c r="D220" s="308"/>
      <c r="E220" s="18"/>
      <c r="F220" s="18"/>
      <c r="G220" s="305" t="s">
        <v>36</v>
      </c>
      <c r="H220" s="18">
        <f t="shared" si="3"/>
        <v>0</v>
      </c>
      <c r="I220" s="305" t="s">
        <v>36</v>
      </c>
      <c r="J220" s="17"/>
    </row>
    <row r="221" spans="1:10" ht="24.95" customHeight="1">
      <c r="A221" s="17">
        <v>219</v>
      </c>
      <c r="B221" s="17"/>
      <c r="C221" s="310"/>
      <c r="D221" s="308"/>
      <c r="E221" s="18"/>
      <c r="F221" s="18"/>
      <c r="G221" s="305" t="s">
        <v>36</v>
      </c>
      <c r="H221" s="18">
        <f t="shared" si="3"/>
        <v>0</v>
      </c>
      <c r="I221" s="305" t="s">
        <v>36</v>
      </c>
      <c r="J221" s="17"/>
    </row>
    <row r="222" spans="1:10" ht="24.95" customHeight="1">
      <c r="A222" s="17">
        <v>220</v>
      </c>
      <c r="B222" s="17"/>
      <c r="C222" s="310"/>
      <c r="D222" s="308"/>
      <c r="E222" s="18"/>
      <c r="F222" s="18"/>
      <c r="G222" s="305" t="s">
        <v>36</v>
      </c>
      <c r="H222" s="18">
        <f t="shared" si="3"/>
        <v>0</v>
      </c>
      <c r="I222" s="305" t="s">
        <v>36</v>
      </c>
      <c r="J222" s="17"/>
    </row>
    <row r="223" spans="1:10" ht="24.95" customHeight="1">
      <c r="A223" s="17">
        <v>221</v>
      </c>
      <c r="B223" s="17"/>
      <c r="C223" s="310"/>
      <c r="D223" s="308"/>
      <c r="E223" s="18"/>
      <c r="F223" s="18"/>
      <c r="G223" s="305" t="s">
        <v>36</v>
      </c>
      <c r="H223" s="18">
        <f t="shared" si="3"/>
        <v>0</v>
      </c>
      <c r="I223" s="305" t="s">
        <v>36</v>
      </c>
      <c r="J223" s="17"/>
    </row>
    <row r="224" spans="1:10" ht="24.95" customHeight="1">
      <c r="A224" s="17">
        <v>222</v>
      </c>
      <c r="B224" s="17"/>
      <c r="C224" s="310"/>
      <c r="D224" s="308"/>
      <c r="E224" s="18"/>
      <c r="F224" s="18"/>
      <c r="G224" s="305" t="s">
        <v>36</v>
      </c>
      <c r="H224" s="18">
        <f t="shared" si="3"/>
        <v>0</v>
      </c>
      <c r="I224" s="305" t="s">
        <v>36</v>
      </c>
      <c r="J224" s="17"/>
    </row>
    <row r="225" spans="1:10" ht="24.95" customHeight="1">
      <c r="A225" s="17">
        <v>223</v>
      </c>
      <c r="B225" s="17"/>
      <c r="C225" s="310"/>
      <c r="D225" s="308"/>
      <c r="E225" s="18"/>
      <c r="F225" s="18"/>
      <c r="G225" s="305" t="s">
        <v>36</v>
      </c>
      <c r="H225" s="18">
        <f t="shared" si="3"/>
        <v>0</v>
      </c>
      <c r="I225" s="305" t="s">
        <v>36</v>
      </c>
      <c r="J225" s="17"/>
    </row>
    <row r="226" spans="1:10" ht="24.95" customHeight="1">
      <c r="A226" s="17">
        <v>224</v>
      </c>
      <c r="B226" s="17"/>
      <c r="C226" s="310"/>
      <c r="D226" s="308"/>
      <c r="E226" s="18"/>
      <c r="F226" s="18"/>
      <c r="G226" s="305" t="s">
        <v>36</v>
      </c>
      <c r="H226" s="18">
        <f t="shared" si="3"/>
        <v>0</v>
      </c>
      <c r="I226" s="305" t="s">
        <v>36</v>
      </c>
      <c r="J226" s="17"/>
    </row>
    <row r="227" spans="1:10" ht="24.95" customHeight="1">
      <c r="A227" s="17">
        <v>225</v>
      </c>
      <c r="B227" s="17"/>
      <c r="C227" s="310"/>
      <c r="D227" s="308"/>
      <c r="E227" s="18"/>
      <c r="F227" s="18"/>
      <c r="G227" s="305" t="s">
        <v>36</v>
      </c>
      <c r="H227" s="18">
        <f t="shared" si="3"/>
        <v>0</v>
      </c>
      <c r="I227" s="305" t="s">
        <v>36</v>
      </c>
      <c r="J227" s="17"/>
    </row>
    <row r="228" spans="1:10" ht="24.95" customHeight="1">
      <c r="A228" s="17">
        <v>226</v>
      </c>
      <c r="B228" s="17"/>
      <c r="C228" s="310"/>
      <c r="D228" s="308"/>
      <c r="E228" s="18"/>
      <c r="F228" s="18"/>
      <c r="G228" s="305" t="s">
        <v>36</v>
      </c>
      <c r="H228" s="18">
        <f t="shared" si="3"/>
        <v>0</v>
      </c>
      <c r="I228" s="305" t="s">
        <v>36</v>
      </c>
      <c r="J228" s="17"/>
    </row>
    <row r="229" spans="1:10" ht="24.95" customHeight="1">
      <c r="A229" s="17">
        <v>227</v>
      </c>
      <c r="B229" s="17"/>
      <c r="C229" s="310"/>
      <c r="D229" s="308"/>
      <c r="E229" s="18"/>
      <c r="F229" s="18"/>
      <c r="G229" s="305" t="s">
        <v>36</v>
      </c>
      <c r="H229" s="18">
        <f t="shared" si="3"/>
        <v>0</v>
      </c>
      <c r="I229" s="305" t="s">
        <v>36</v>
      </c>
      <c r="J229" s="17"/>
    </row>
    <row r="230" spans="1:10" ht="24.95" customHeight="1">
      <c r="A230" s="17">
        <v>228</v>
      </c>
      <c r="B230" s="17"/>
      <c r="C230" s="310"/>
      <c r="D230" s="308"/>
      <c r="E230" s="18"/>
      <c r="F230" s="18"/>
      <c r="G230" s="305" t="s">
        <v>36</v>
      </c>
      <c r="H230" s="18">
        <f t="shared" si="3"/>
        <v>0</v>
      </c>
      <c r="I230" s="305" t="s">
        <v>36</v>
      </c>
      <c r="J230" s="17"/>
    </row>
    <row r="231" spans="1:10" ht="24.95" customHeight="1">
      <c r="A231" s="17">
        <v>229</v>
      </c>
      <c r="B231" s="17"/>
      <c r="C231" s="310"/>
      <c r="D231" s="308"/>
      <c r="E231" s="18"/>
      <c r="F231" s="18"/>
      <c r="G231" s="305" t="s">
        <v>36</v>
      </c>
      <c r="H231" s="18">
        <f t="shared" si="3"/>
        <v>0</v>
      </c>
      <c r="I231" s="305" t="s">
        <v>36</v>
      </c>
      <c r="J231" s="17"/>
    </row>
    <row r="232" spans="1:10" ht="24.95" customHeight="1">
      <c r="A232" s="17">
        <v>230</v>
      </c>
      <c r="B232" s="17"/>
      <c r="C232" s="310"/>
      <c r="D232" s="308"/>
      <c r="E232" s="18"/>
      <c r="F232" s="18"/>
      <c r="G232" s="305" t="s">
        <v>36</v>
      </c>
      <c r="H232" s="18">
        <f t="shared" si="3"/>
        <v>0</v>
      </c>
      <c r="I232" s="305" t="s">
        <v>36</v>
      </c>
      <c r="J232" s="17"/>
    </row>
    <row r="233" spans="1:10" ht="24.95" customHeight="1">
      <c r="A233" s="17">
        <v>231</v>
      </c>
      <c r="B233" s="17"/>
      <c r="C233" s="310"/>
      <c r="D233" s="308"/>
      <c r="E233" s="18"/>
      <c r="F233" s="18"/>
      <c r="G233" s="305" t="s">
        <v>36</v>
      </c>
      <c r="H233" s="18">
        <f t="shared" si="3"/>
        <v>0</v>
      </c>
      <c r="I233" s="305" t="s">
        <v>36</v>
      </c>
      <c r="J233" s="17"/>
    </row>
    <row r="234" spans="1:10" ht="24.95" customHeight="1">
      <c r="A234" s="17">
        <v>232</v>
      </c>
      <c r="B234" s="17"/>
      <c r="C234" s="310"/>
      <c r="D234" s="308"/>
      <c r="E234" s="18"/>
      <c r="F234" s="18"/>
      <c r="G234" s="305" t="s">
        <v>36</v>
      </c>
      <c r="H234" s="18">
        <f t="shared" si="3"/>
        <v>0</v>
      </c>
      <c r="I234" s="305" t="s">
        <v>36</v>
      </c>
      <c r="J234" s="17"/>
    </row>
    <row r="235" spans="1:10" ht="24.95" customHeight="1">
      <c r="A235" s="17">
        <v>233</v>
      </c>
      <c r="B235" s="17"/>
      <c r="C235" s="310"/>
      <c r="D235" s="308"/>
      <c r="E235" s="18"/>
      <c r="F235" s="18"/>
      <c r="G235" s="305" t="s">
        <v>36</v>
      </c>
      <c r="H235" s="18">
        <f t="shared" si="3"/>
        <v>0</v>
      </c>
      <c r="I235" s="305" t="s">
        <v>36</v>
      </c>
      <c r="J235" s="17"/>
    </row>
    <row r="236" spans="1:10" ht="24.95" customHeight="1">
      <c r="A236" s="17">
        <v>234</v>
      </c>
      <c r="B236" s="17"/>
      <c r="C236" s="310"/>
      <c r="D236" s="308"/>
      <c r="E236" s="18"/>
      <c r="F236" s="18"/>
      <c r="G236" s="305" t="s">
        <v>36</v>
      </c>
      <c r="H236" s="18">
        <f t="shared" si="3"/>
        <v>0</v>
      </c>
      <c r="I236" s="305" t="s">
        <v>36</v>
      </c>
      <c r="J236" s="17"/>
    </row>
    <row r="237" spans="1:10" ht="24.95" customHeight="1">
      <c r="A237" s="17">
        <v>235</v>
      </c>
      <c r="B237" s="17"/>
      <c r="C237" s="310"/>
      <c r="D237" s="308"/>
      <c r="E237" s="18"/>
      <c r="F237" s="18"/>
      <c r="G237" s="305" t="s">
        <v>36</v>
      </c>
      <c r="H237" s="18">
        <f t="shared" si="3"/>
        <v>0</v>
      </c>
      <c r="I237" s="305" t="s">
        <v>36</v>
      </c>
      <c r="J237" s="17"/>
    </row>
    <row r="238" spans="1:10" ht="24.95" customHeight="1">
      <c r="A238" s="17">
        <v>236</v>
      </c>
      <c r="B238" s="17"/>
      <c r="C238" s="310"/>
      <c r="D238" s="308"/>
      <c r="E238" s="18"/>
      <c r="F238" s="18"/>
      <c r="G238" s="305" t="s">
        <v>36</v>
      </c>
      <c r="H238" s="18">
        <f t="shared" si="3"/>
        <v>0</v>
      </c>
      <c r="I238" s="305" t="s">
        <v>36</v>
      </c>
      <c r="J238" s="17"/>
    </row>
    <row r="239" spans="1:10" ht="24.95" customHeight="1">
      <c r="A239" s="17">
        <v>237</v>
      </c>
      <c r="B239" s="17"/>
      <c r="C239" s="310"/>
      <c r="D239" s="308"/>
      <c r="E239" s="18"/>
      <c r="F239" s="18"/>
      <c r="G239" s="305" t="s">
        <v>36</v>
      </c>
      <c r="H239" s="18">
        <f t="shared" si="3"/>
        <v>0</v>
      </c>
      <c r="I239" s="305" t="s">
        <v>36</v>
      </c>
      <c r="J239" s="17"/>
    </row>
    <row r="240" spans="1:10" ht="24.95" customHeight="1">
      <c r="A240" s="17">
        <v>238</v>
      </c>
      <c r="B240" s="17"/>
      <c r="C240" s="310"/>
      <c r="D240" s="308"/>
      <c r="E240" s="18"/>
      <c r="F240" s="18"/>
      <c r="G240" s="305" t="s">
        <v>36</v>
      </c>
      <c r="H240" s="18">
        <f t="shared" si="3"/>
        <v>0</v>
      </c>
      <c r="I240" s="305" t="s">
        <v>36</v>
      </c>
      <c r="J240" s="17"/>
    </row>
    <row r="241" spans="1:10" ht="24.95" customHeight="1">
      <c r="A241" s="17">
        <v>239</v>
      </c>
      <c r="B241" s="17"/>
      <c r="C241" s="310"/>
      <c r="D241" s="308"/>
      <c r="E241" s="18"/>
      <c r="F241" s="18"/>
      <c r="G241" s="305" t="s">
        <v>36</v>
      </c>
      <c r="H241" s="18">
        <f t="shared" si="3"/>
        <v>0</v>
      </c>
      <c r="I241" s="305" t="s">
        <v>36</v>
      </c>
      <c r="J241" s="17"/>
    </row>
    <row r="242" spans="1:10" ht="24.95" customHeight="1">
      <c r="A242" s="17">
        <v>240</v>
      </c>
      <c r="B242" s="17"/>
      <c r="C242" s="310"/>
      <c r="D242" s="308"/>
      <c r="E242" s="18"/>
      <c r="F242" s="18"/>
      <c r="G242" s="305" t="s">
        <v>36</v>
      </c>
      <c r="H242" s="18">
        <f t="shared" si="3"/>
        <v>0</v>
      </c>
      <c r="I242" s="305" t="s">
        <v>36</v>
      </c>
      <c r="J242" s="17"/>
    </row>
    <row r="243" spans="1:10" ht="24.95" customHeight="1">
      <c r="A243" s="17">
        <v>241</v>
      </c>
      <c r="B243" s="17"/>
      <c r="C243" s="310"/>
      <c r="D243" s="308"/>
      <c r="E243" s="18"/>
      <c r="F243" s="18"/>
      <c r="G243" s="305" t="s">
        <v>36</v>
      </c>
      <c r="H243" s="18">
        <f t="shared" si="3"/>
        <v>0</v>
      </c>
      <c r="I243" s="305" t="s">
        <v>36</v>
      </c>
      <c r="J243" s="17"/>
    </row>
    <row r="244" spans="1:10" ht="24.95" customHeight="1">
      <c r="A244" s="17">
        <v>242</v>
      </c>
      <c r="B244" s="17"/>
      <c r="C244" s="310"/>
      <c r="D244" s="308"/>
      <c r="E244" s="18"/>
      <c r="F244" s="18"/>
      <c r="G244" s="305" t="s">
        <v>36</v>
      </c>
      <c r="H244" s="18">
        <f t="shared" si="3"/>
        <v>0</v>
      </c>
      <c r="I244" s="305" t="s">
        <v>36</v>
      </c>
      <c r="J244" s="17"/>
    </row>
    <row r="245" spans="1:10" ht="24.95" customHeight="1">
      <c r="A245" s="17">
        <v>243</v>
      </c>
      <c r="B245" s="17"/>
      <c r="C245" s="310"/>
      <c r="D245" s="308"/>
      <c r="E245" s="18"/>
      <c r="F245" s="18"/>
      <c r="G245" s="305" t="s">
        <v>36</v>
      </c>
      <c r="H245" s="18">
        <f t="shared" si="3"/>
        <v>0</v>
      </c>
      <c r="I245" s="305" t="s">
        <v>36</v>
      </c>
      <c r="J245" s="17"/>
    </row>
    <row r="246" spans="1:10" ht="24.95" customHeight="1">
      <c r="A246" s="17">
        <v>244</v>
      </c>
      <c r="B246" s="17"/>
      <c r="C246" s="310"/>
      <c r="D246" s="308"/>
      <c r="E246" s="18"/>
      <c r="F246" s="18"/>
      <c r="G246" s="305" t="s">
        <v>36</v>
      </c>
      <c r="H246" s="18">
        <f t="shared" si="3"/>
        <v>0</v>
      </c>
      <c r="I246" s="305" t="s">
        <v>36</v>
      </c>
      <c r="J246" s="17"/>
    </row>
    <row r="247" spans="1:10" ht="24.95" customHeight="1">
      <c r="A247" s="17">
        <v>245</v>
      </c>
      <c r="B247" s="17"/>
      <c r="C247" s="310"/>
      <c r="D247" s="308"/>
      <c r="E247" s="18"/>
      <c r="F247" s="18"/>
      <c r="G247" s="305" t="s">
        <v>36</v>
      </c>
      <c r="H247" s="18">
        <f t="shared" si="3"/>
        <v>0</v>
      </c>
      <c r="I247" s="305" t="s">
        <v>36</v>
      </c>
      <c r="J247" s="17"/>
    </row>
    <row r="248" spans="1:10" ht="24.95" customHeight="1">
      <c r="A248" s="17">
        <v>246</v>
      </c>
      <c r="B248" s="17"/>
      <c r="C248" s="310"/>
      <c r="D248" s="308"/>
      <c r="E248" s="18"/>
      <c r="F248" s="18"/>
      <c r="G248" s="305" t="s">
        <v>36</v>
      </c>
      <c r="H248" s="18">
        <f t="shared" si="3"/>
        <v>0</v>
      </c>
      <c r="I248" s="305" t="s">
        <v>36</v>
      </c>
      <c r="J248" s="17"/>
    </row>
    <row r="249" spans="1:10" ht="24.95" customHeight="1">
      <c r="A249" s="17">
        <v>247</v>
      </c>
      <c r="B249" s="17"/>
      <c r="C249" s="310"/>
      <c r="D249" s="308"/>
      <c r="E249" s="18"/>
      <c r="F249" s="18"/>
      <c r="G249" s="305" t="s">
        <v>36</v>
      </c>
      <c r="H249" s="18">
        <f t="shared" si="3"/>
        <v>0</v>
      </c>
      <c r="I249" s="305" t="s">
        <v>36</v>
      </c>
      <c r="J249" s="17"/>
    </row>
    <row r="250" spans="1:10" ht="24.95" customHeight="1">
      <c r="A250" s="17">
        <v>248</v>
      </c>
      <c r="B250" s="17"/>
      <c r="C250" s="310"/>
      <c r="D250" s="308"/>
      <c r="E250" s="18"/>
      <c r="F250" s="18"/>
      <c r="G250" s="305" t="s">
        <v>36</v>
      </c>
      <c r="H250" s="18">
        <f t="shared" si="3"/>
        <v>0</v>
      </c>
      <c r="I250" s="305" t="s">
        <v>36</v>
      </c>
      <c r="J250" s="17"/>
    </row>
    <row r="251" spans="1:10" ht="24.95" customHeight="1">
      <c r="A251" s="17">
        <v>249</v>
      </c>
      <c r="B251" s="17"/>
      <c r="C251" s="310"/>
      <c r="D251" s="308"/>
      <c r="E251" s="18"/>
      <c r="F251" s="18"/>
      <c r="G251" s="305" t="s">
        <v>36</v>
      </c>
      <c r="H251" s="18">
        <f t="shared" si="3"/>
        <v>0</v>
      </c>
      <c r="I251" s="305" t="s">
        <v>36</v>
      </c>
      <c r="J251" s="17"/>
    </row>
    <row r="252" spans="1:10" ht="24.95" customHeight="1">
      <c r="A252" s="17">
        <v>250</v>
      </c>
      <c r="B252" s="17"/>
      <c r="C252" s="310"/>
      <c r="D252" s="308"/>
      <c r="E252" s="18"/>
      <c r="F252" s="18"/>
      <c r="G252" s="305" t="s">
        <v>36</v>
      </c>
      <c r="H252" s="18">
        <f t="shared" si="3"/>
        <v>0</v>
      </c>
      <c r="I252" s="305" t="s">
        <v>36</v>
      </c>
      <c r="J252" s="17"/>
    </row>
    <row r="253" spans="1:10" ht="24.95" customHeight="1">
      <c r="A253" s="17">
        <v>251</v>
      </c>
      <c r="B253" s="17"/>
      <c r="C253" s="310"/>
      <c r="D253" s="308"/>
      <c r="E253" s="18"/>
      <c r="F253" s="18"/>
      <c r="G253" s="305" t="s">
        <v>36</v>
      </c>
      <c r="H253" s="18">
        <f t="shared" si="3"/>
        <v>0</v>
      </c>
      <c r="I253" s="305" t="s">
        <v>36</v>
      </c>
      <c r="J253" s="17"/>
    </row>
    <row r="254" spans="1:10" ht="24.95" customHeight="1">
      <c r="A254" s="17">
        <v>252</v>
      </c>
      <c r="B254" s="17"/>
      <c r="C254" s="310"/>
      <c r="D254" s="308"/>
      <c r="E254" s="18"/>
      <c r="F254" s="18"/>
      <c r="G254" s="305" t="s">
        <v>36</v>
      </c>
      <c r="H254" s="18">
        <f t="shared" si="3"/>
        <v>0</v>
      </c>
      <c r="I254" s="305" t="s">
        <v>36</v>
      </c>
      <c r="J254" s="17"/>
    </row>
    <row r="255" spans="1:10" ht="24.95" customHeight="1">
      <c r="A255" s="17">
        <v>253</v>
      </c>
      <c r="B255" s="17"/>
      <c r="C255" s="310"/>
      <c r="D255" s="308"/>
      <c r="E255" s="18"/>
      <c r="F255" s="18"/>
      <c r="G255" s="305" t="s">
        <v>36</v>
      </c>
      <c r="H255" s="18">
        <f t="shared" si="3"/>
        <v>0</v>
      </c>
      <c r="I255" s="305" t="s">
        <v>36</v>
      </c>
      <c r="J255" s="17"/>
    </row>
    <row r="256" spans="1:10" ht="24.95" customHeight="1">
      <c r="A256" s="17">
        <v>254</v>
      </c>
      <c r="B256" s="17"/>
      <c r="C256" s="310"/>
      <c r="D256" s="308"/>
      <c r="E256" s="18"/>
      <c r="F256" s="18"/>
      <c r="G256" s="305" t="s">
        <v>36</v>
      </c>
      <c r="H256" s="18">
        <f t="shared" si="3"/>
        <v>0</v>
      </c>
      <c r="I256" s="305" t="s">
        <v>36</v>
      </c>
      <c r="J256" s="17"/>
    </row>
    <row r="257" spans="1:10" ht="24.95" customHeight="1">
      <c r="A257" s="17">
        <v>255</v>
      </c>
      <c r="B257" s="17"/>
      <c r="C257" s="310"/>
      <c r="D257" s="308"/>
      <c r="E257" s="18"/>
      <c r="F257" s="18"/>
      <c r="G257" s="305" t="s">
        <v>36</v>
      </c>
      <c r="H257" s="18">
        <f t="shared" si="3"/>
        <v>0</v>
      </c>
      <c r="I257" s="305" t="s">
        <v>36</v>
      </c>
      <c r="J257" s="17"/>
    </row>
    <row r="258" spans="1:10" ht="24.95" customHeight="1">
      <c r="A258" s="17">
        <v>256</v>
      </c>
      <c r="B258" s="17"/>
      <c r="C258" s="310"/>
      <c r="D258" s="308"/>
      <c r="E258" s="18"/>
      <c r="F258" s="18"/>
      <c r="G258" s="305" t="s">
        <v>36</v>
      </c>
      <c r="H258" s="18">
        <f t="shared" si="3"/>
        <v>0</v>
      </c>
      <c r="I258" s="305" t="s">
        <v>36</v>
      </c>
      <c r="J258" s="17"/>
    </row>
    <row r="259" spans="1:10" ht="24.95" customHeight="1">
      <c r="A259" s="17">
        <v>257</v>
      </c>
      <c r="B259" s="17"/>
      <c r="C259" s="310"/>
      <c r="D259" s="308"/>
      <c r="E259" s="18"/>
      <c r="F259" s="18"/>
      <c r="G259" s="305" t="s">
        <v>36</v>
      </c>
      <c r="H259" s="18">
        <f t="shared" si="3"/>
        <v>0</v>
      </c>
      <c r="I259" s="305" t="s">
        <v>36</v>
      </c>
      <c r="J259" s="17"/>
    </row>
    <row r="260" spans="1:10" ht="24.95" customHeight="1">
      <c r="A260" s="17">
        <v>258</v>
      </c>
      <c r="B260" s="17"/>
      <c r="C260" s="310"/>
      <c r="D260" s="308"/>
      <c r="E260" s="18"/>
      <c r="F260" s="18"/>
      <c r="G260" s="305" t="s">
        <v>36</v>
      </c>
      <c r="H260" s="18">
        <f t="shared" ref="H260:H323" si="4">E260-F260</f>
        <v>0</v>
      </c>
      <c r="I260" s="305" t="s">
        <v>36</v>
      </c>
      <c r="J260" s="17"/>
    </row>
    <row r="261" spans="1:10" ht="24.95" customHeight="1">
      <c r="A261" s="17">
        <v>259</v>
      </c>
      <c r="B261" s="17"/>
      <c r="C261" s="310"/>
      <c r="D261" s="308"/>
      <c r="E261" s="18"/>
      <c r="F261" s="18"/>
      <c r="G261" s="305" t="s">
        <v>36</v>
      </c>
      <c r="H261" s="18">
        <f t="shared" si="4"/>
        <v>0</v>
      </c>
      <c r="I261" s="305" t="s">
        <v>36</v>
      </c>
      <c r="J261" s="17"/>
    </row>
    <row r="262" spans="1:10" ht="24.95" customHeight="1">
      <c r="A262" s="17">
        <v>260</v>
      </c>
      <c r="B262" s="17"/>
      <c r="C262" s="310"/>
      <c r="D262" s="308"/>
      <c r="E262" s="18"/>
      <c r="F262" s="18"/>
      <c r="G262" s="305" t="s">
        <v>36</v>
      </c>
      <c r="H262" s="18">
        <f t="shared" si="4"/>
        <v>0</v>
      </c>
      <c r="I262" s="305" t="s">
        <v>36</v>
      </c>
      <c r="J262" s="17"/>
    </row>
    <row r="263" spans="1:10" ht="24.95" customHeight="1">
      <c r="A263" s="17">
        <v>261</v>
      </c>
      <c r="B263" s="17"/>
      <c r="C263" s="310"/>
      <c r="D263" s="308"/>
      <c r="E263" s="18"/>
      <c r="F263" s="18"/>
      <c r="G263" s="305" t="s">
        <v>36</v>
      </c>
      <c r="H263" s="18">
        <f t="shared" si="4"/>
        <v>0</v>
      </c>
      <c r="I263" s="305" t="s">
        <v>36</v>
      </c>
      <c r="J263" s="17"/>
    </row>
    <row r="264" spans="1:10" ht="24.95" customHeight="1">
      <c r="A264" s="17">
        <v>262</v>
      </c>
      <c r="B264" s="17"/>
      <c r="C264" s="310"/>
      <c r="D264" s="308"/>
      <c r="E264" s="18"/>
      <c r="F264" s="18"/>
      <c r="G264" s="305" t="s">
        <v>36</v>
      </c>
      <c r="H264" s="18">
        <f t="shared" si="4"/>
        <v>0</v>
      </c>
      <c r="I264" s="305" t="s">
        <v>36</v>
      </c>
      <c r="J264" s="17"/>
    </row>
    <row r="265" spans="1:10" ht="24.95" customHeight="1">
      <c r="A265" s="17">
        <v>263</v>
      </c>
      <c r="B265" s="17"/>
      <c r="C265" s="310"/>
      <c r="D265" s="308"/>
      <c r="E265" s="18"/>
      <c r="F265" s="18"/>
      <c r="G265" s="305" t="s">
        <v>36</v>
      </c>
      <c r="H265" s="18">
        <f t="shared" si="4"/>
        <v>0</v>
      </c>
      <c r="I265" s="305" t="s">
        <v>36</v>
      </c>
      <c r="J265" s="17"/>
    </row>
    <row r="266" spans="1:10" ht="24.95" customHeight="1">
      <c r="A266" s="17">
        <v>264</v>
      </c>
      <c r="B266" s="17"/>
      <c r="C266" s="310"/>
      <c r="D266" s="308"/>
      <c r="E266" s="18"/>
      <c r="F266" s="18"/>
      <c r="G266" s="305" t="s">
        <v>36</v>
      </c>
      <c r="H266" s="18">
        <f t="shared" si="4"/>
        <v>0</v>
      </c>
      <c r="I266" s="305" t="s">
        <v>36</v>
      </c>
      <c r="J266" s="17"/>
    </row>
    <row r="267" spans="1:10" ht="24.95" customHeight="1">
      <c r="A267" s="17">
        <v>265</v>
      </c>
      <c r="B267" s="17"/>
      <c r="C267" s="310"/>
      <c r="D267" s="308"/>
      <c r="E267" s="18"/>
      <c r="F267" s="18"/>
      <c r="G267" s="305" t="s">
        <v>36</v>
      </c>
      <c r="H267" s="18">
        <f t="shared" si="4"/>
        <v>0</v>
      </c>
      <c r="I267" s="305" t="s">
        <v>36</v>
      </c>
      <c r="J267" s="17"/>
    </row>
    <row r="268" spans="1:10" ht="24.95" customHeight="1">
      <c r="A268" s="17">
        <v>266</v>
      </c>
      <c r="B268" s="17"/>
      <c r="C268" s="310"/>
      <c r="D268" s="308"/>
      <c r="E268" s="18"/>
      <c r="F268" s="18"/>
      <c r="G268" s="305" t="s">
        <v>36</v>
      </c>
      <c r="H268" s="18">
        <f t="shared" si="4"/>
        <v>0</v>
      </c>
      <c r="I268" s="305" t="s">
        <v>36</v>
      </c>
      <c r="J268" s="17"/>
    </row>
    <row r="269" spans="1:10" ht="24.95" customHeight="1">
      <c r="A269" s="17">
        <v>267</v>
      </c>
      <c r="B269" s="17"/>
      <c r="C269" s="310"/>
      <c r="D269" s="308"/>
      <c r="E269" s="18"/>
      <c r="F269" s="18"/>
      <c r="G269" s="305" t="s">
        <v>36</v>
      </c>
      <c r="H269" s="18">
        <f t="shared" si="4"/>
        <v>0</v>
      </c>
      <c r="I269" s="305" t="s">
        <v>36</v>
      </c>
      <c r="J269" s="17"/>
    </row>
    <row r="270" spans="1:10" ht="24.95" customHeight="1">
      <c r="A270" s="17">
        <v>268</v>
      </c>
      <c r="B270" s="17"/>
      <c r="C270" s="310"/>
      <c r="D270" s="308"/>
      <c r="E270" s="18"/>
      <c r="F270" s="18"/>
      <c r="G270" s="305" t="s">
        <v>36</v>
      </c>
      <c r="H270" s="18">
        <f t="shared" si="4"/>
        <v>0</v>
      </c>
      <c r="I270" s="305" t="s">
        <v>36</v>
      </c>
      <c r="J270" s="17"/>
    </row>
    <row r="271" spans="1:10" ht="24.95" customHeight="1">
      <c r="A271" s="17">
        <v>269</v>
      </c>
      <c r="B271" s="17"/>
      <c r="C271" s="310"/>
      <c r="D271" s="308"/>
      <c r="E271" s="18"/>
      <c r="F271" s="18"/>
      <c r="G271" s="305" t="s">
        <v>36</v>
      </c>
      <c r="H271" s="18">
        <f t="shared" si="4"/>
        <v>0</v>
      </c>
      <c r="I271" s="305" t="s">
        <v>36</v>
      </c>
      <c r="J271" s="17"/>
    </row>
    <row r="272" spans="1:10" ht="24.95" customHeight="1">
      <c r="A272" s="17">
        <v>270</v>
      </c>
      <c r="B272" s="17"/>
      <c r="C272" s="310"/>
      <c r="D272" s="308"/>
      <c r="E272" s="18"/>
      <c r="F272" s="18"/>
      <c r="G272" s="305" t="s">
        <v>36</v>
      </c>
      <c r="H272" s="18">
        <f t="shared" si="4"/>
        <v>0</v>
      </c>
      <c r="I272" s="305" t="s">
        <v>36</v>
      </c>
      <c r="J272" s="17"/>
    </row>
    <row r="273" spans="1:10" ht="24.95" customHeight="1">
      <c r="A273" s="17">
        <v>271</v>
      </c>
      <c r="B273" s="17"/>
      <c r="C273" s="310"/>
      <c r="D273" s="308"/>
      <c r="E273" s="18"/>
      <c r="F273" s="18"/>
      <c r="G273" s="305" t="s">
        <v>36</v>
      </c>
      <c r="H273" s="18">
        <f t="shared" si="4"/>
        <v>0</v>
      </c>
      <c r="I273" s="305" t="s">
        <v>36</v>
      </c>
      <c r="J273" s="17"/>
    </row>
    <row r="274" spans="1:10" ht="24.95" customHeight="1">
      <c r="A274" s="17">
        <v>272</v>
      </c>
      <c r="B274" s="17"/>
      <c r="C274" s="310"/>
      <c r="D274" s="308"/>
      <c r="E274" s="18"/>
      <c r="F274" s="18"/>
      <c r="G274" s="305" t="s">
        <v>36</v>
      </c>
      <c r="H274" s="18">
        <f t="shared" si="4"/>
        <v>0</v>
      </c>
      <c r="I274" s="305" t="s">
        <v>36</v>
      </c>
      <c r="J274" s="17"/>
    </row>
    <row r="275" spans="1:10" ht="24.95" customHeight="1">
      <c r="A275" s="17">
        <v>273</v>
      </c>
      <c r="B275" s="17"/>
      <c r="C275" s="310"/>
      <c r="D275" s="308"/>
      <c r="E275" s="18"/>
      <c r="F275" s="18"/>
      <c r="G275" s="305" t="s">
        <v>36</v>
      </c>
      <c r="H275" s="18">
        <f t="shared" si="4"/>
        <v>0</v>
      </c>
      <c r="I275" s="305" t="s">
        <v>36</v>
      </c>
      <c r="J275" s="17"/>
    </row>
    <row r="276" spans="1:10" ht="24.95" customHeight="1">
      <c r="A276" s="17">
        <v>274</v>
      </c>
      <c r="B276" s="17"/>
      <c r="C276" s="310"/>
      <c r="D276" s="308"/>
      <c r="E276" s="18"/>
      <c r="F276" s="18"/>
      <c r="G276" s="305" t="s">
        <v>36</v>
      </c>
      <c r="H276" s="18">
        <f t="shared" si="4"/>
        <v>0</v>
      </c>
      <c r="I276" s="305" t="s">
        <v>36</v>
      </c>
      <c r="J276" s="17"/>
    </row>
    <row r="277" spans="1:10" ht="24.95" customHeight="1">
      <c r="A277" s="17">
        <v>275</v>
      </c>
      <c r="B277" s="17"/>
      <c r="C277" s="310"/>
      <c r="D277" s="308"/>
      <c r="E277" s="18"/>
      <c r="F277" s="18"/>
      <c r="G277" s="305" t="s">
        <v>36</v>
      </c>
      <c r="H277" s="18">
        <f t="shared" si="4"/>
        <v>0</v>
      </c>
      <c r="I277" s="305" t="s">
        <v>36</v>
      </c>
      <c r="J277" s="17"/>
    </row>
    <row r="278" spans="1:10" ht="24.95" customHeight="1">
      <c r="A278" s="17">
        <v>276</v>
      </c>
      <c r="B278" s="17"/>
      <c r="C278" s="310"/>
      <c r="D278" s="308"/>
      <c r="E278" s="18"/>
      <c r="F278" s="18"/>
      <c r="G278" s="305" t="s">
        <v>36</v>
      </c>
      <c r="H278" s="18">
        <f t="shared" si="4"/>
        <v>0</v>
      </c>
      <c r="I278" s="305" t="s">
        <v>36</v>
      </c>
      <c r="J278" s="17"/>
    </row>
    <row r="279" spans="1:10" ht="24.95" customHeight="1">
      <c r="A279" s="17">
        <v>277</v>
      </c>
      <c r="B279" s="17"/>
      <c r="C279" s="310"/>
      <c r="D279" s="308"/>
      <c r="E279" s="18"/>
      <c r="F279" s="18"/>
      <c r="G279" s="305" t="s">
        <v>36</v>
      </c>
      <c r="H279" s="18">
        <f t="shared" si="4"/>
        <v>0</v>
      </c>
      <c r="I279" s="305" t="s">
        <v>36</v>
      </c>
      <c r="J279" s="17"/>
    </row>
    <row r="280" spans="1:10" ht="24.95" customHeight="1">
      <c r="A280" s="17">
        <v>278</v>
      </c>
      <c r="B280" s="17"/>
      <c r="C280" s="310"/>
      <c r="D280" s="308"/>
      <c r="E280" s="18"/>
      <c r="F280" s="18"/>
      <c r="G280" s="305" t="s">
        <v>36</v>
      </c>
      <c r="H280" s="18">
        <f t="shared" si="4"/>
        <v>0</v>
      </c>
      <c r="I280" s="305" t="s">
        <v>36</v>
      </c>
      <c r="J280" s="17"/>
    </row>
    <row r="281" spans="1:10" ht="24.95" customHeight="1">
      <c r="A281" s="17">
        <v>279</v>
      </c>
      <c r="B281" s="17"/>
      <c r="C281" s="310"/>
      <c r="D281" s="308"/>
      <c r="E281" s="18"/>
      <c r="F281" s="18"/>
      <c r="G281" s="305" t="s">
        <v>36</v>
      </c>
      <c r="H281" s="18">
        <f t="shared" si="4"/>
        <v>0</v>
      </c>
      <c r="I281" s="305" t="s">
        <v>36</v>
      </c>
      <c r="J281" s="17"/>
    </row>
    <row r="282" spans="1:10" ht="24.95" customHeight="1">
      <c r="A282" s="17">
        <v>280</v>
      </c>
      <c r="B282" s="17"/>
      <c r="C282" s="310"/>
      <c r="D282" s="308"/>
      <c r="E282" s="18"/>
      <c r="F282" s="18"/>
      <c r="G282" s="305" t="s">
        <v>36</v>
      </c>
      <c r="H282" s="18">
        <f t="shared" si="4"/>
        <v>0</v>
      </c>
      <c r="I282" s="305" t="s">
        <v>36</v>
      </c>
      <c r="J282" s="17"/>
    </row>
    <row r="283" spans="1:10" ht="24.95" customHeight="1">
      <c r="A283" s="17">
        <v>281</v>
      </c>
      <c r="B283" s="17"/>
      <c r="C283" s="310"/>
      <c r="D283" s="308"/>
      <c r="E283" s="18"/>
      <c r="F283" s="18"/>
      <c r="G283" s="305" t="s">
        <v>36</v>
      </c>
      <c r="H283" s="18">
        <f t="shared" si="4"/>
        <v>0</v>
      </c>
      <c r="I283" s="305" t="s">
        <v>36</v>
      </c>
      <c r="J283" s="17"/>
    </row>
    <row r="284" spans="1:10" ht="24.95" customHeight="1">
      <c r="A284" s="17">
        <v>282</v>
      </c>
      <c r="B284" s="17"/>
      <c r="C284" s="310"/>
      <c r="D284" s="308"/>
      <c r="E284" s="18"/>
      <c r="F284" s="18"/>
      <c r="G284" s="305" t="s">
        <v>36</v>
      </c>
      <c r="H284" s="18">
        <f t="shared" si="4"/>
        <v>0</v>
      </c>
      <c r="I284" s="305" t="s">
        <v>36</v>
      </c>
      <c r="J284" s="17"/>
    </row>
    <row r="285" spans="1:10" ht="24.95" customHeight="1">
      <c r="A285" s="17">
        <v>283</v>
      </c>
      <c r="B285" s="17"/>
      <c r="C285" s="310"/>
      <c r="D285" s="308"/>
      <c r="E285" s="18"/>
      <c r="F285" s="18"/>
      <c r="G285" s="305" t="s">
        <v>36</v>
      </c>
      <c r="H285" s="18">
        <f t="shared" si="4"/>
        <v>0</v>
      </c>
      <c r="I285" s="305" t="s">
        <v>36</v>
      </c>
      <c r="J285" s="17"/>
    </row>
    <row r="286" spans="1:10" ht="24.95" customHeight="1">
      <c r="A286" s="17">
        <v>284</v>
      </c>
      <c r="B286" s="17"/>
      <c r="C286" s="310"/>
      <c r="D286" s="308"/>
      <c r="E286" s="18"/>
      <c r="F286" s="18"/>
      <c r="G286" s="305" t="s">
        <v>36</v>
      </c>
      <c r="H286" s="18">
        <f t="shared" si="4"/>
        <v>0</v>
      </c>
      <c r="I286" s="305" t="s">
        <v>36</v>
      </c>
      <c r="J286" s="17"/>
    </row>
    <row r="287" spans="1:10" ht="24.95" customHeight="1">
      <c r="A287" s="17">
        <v>285</v>
      </c>
      <c r="B287" s="17"/>
      <c r="C287" s="310"/>
      <c r="D287" s="308"/>
      <c r="E287" s="18"/>
      <c r="F287" s="18"/>
      <c r="G287" s="305" t="s">
        <v>36</v>
      </c>
      <c r="H287" s="18">
        <f t="shared" si="4"/>
        <v>0</v>
      </c>
      <c r="I287" s="305" t="s">
        <v>36</v>
      </c>
      <c r="J287" s="17"/>
    </row>
    <row r="288" spans="1:10" ht="24.95" customHeight="1">
      <c r="A288" s="17">
        <v>286</v>
      </c>
      <c r="B288" s="17"/>
      <c r="C288" s="310"/>
      <c r="D288" s="308"/>
      <c r="E288" s="18"/>
      <c r="F288" s="18"/>
      <c r="G288" s="305" t="s">
        <v>36</v>
      </c>
      <c r="H288" s="18">
        <f t="shared" si="4"/>
        <v>0</v>
      </c>
      <c r="I288" s="305" t="s">
        <v>36</v>
      </c>
      <c r="J288" s="17"/>
    </row>
    <row r="289" spans="1:10" ht="24.95" customHeight="1">
      <c r="A289" s="17">
        <v>287</v>
      </c>
      <c r="B289" s="17"/>
      <c r="C289" s="310"/>
      <c r="D289" s="308"/>
      <c r="E289" s="18"/>
      <c r="F289" s="18"/>
      <c r="G289" s="305" t="s">
        <v>36</v>
      </c>
      <c r="H289" s="18">
        <f t="shared" si="4"/>
        <v>0</v>
      </c>
      <c r="I289" s="305" t="s">
        <v>36</v>
      </c>
      <c r="J289" s="17"/>
    </row>
    <row r="290" spans="1:10" ht="24.95" customHeight="1">
      <c r="A290" s="17">
        <v>288</v>
      </c>
      <c r="B290" s="17"/>
      <c r="C290" s="310"/>
      <c r="D290" s="308"/>
      <c r="E290" s="18"/>
      <c r="F290" s="18"/>
      <c r="G290" s="305" t="s">
        <v>36</v>
      </c>
      <c r="H290" s="18">
        <f t="shared" si="4"/>
        <v>0</v>
      </c>
      <c r="I290" s="305" t="s">
        <v>36</v>
      </c>
      <c r="J290" s="17"/>
    </row>
    <row r="291" spans="1:10" ht="24.95" customHeight="1">
      <c r="A291" s="17">
        <v>289</v>
      </c>
      <c r="B291" s="17"/>
      <c r="C291" s="310"/>
      <c r="D291" s="308"/>
      <c r="E291" s="18"/>
      <c r="F291" s="18"/>
      <c r="G291" s="305" t="s">
        <v>36</v>
      </c>
      <c r="H291" s="18">
        <f t="shared" si="4"/>
        <v>0</v>
      </c>
      <c r="I291" s="305" t="s">
        <v>36</v>
      </c>
      <c r="J291" s="17"/>
    </row>
    <row r="292" spans="1:10" ht="24.95" customHeight="1">
      <c r="A292" s="17">
        <v>290</v>
      </c>
      <c r="B292" s="17"/>
      <c r="C292" s="310"/>
      <c r="D292" s="308"/>
      <c r="E292" s="18"/>
      <c r="F292" s="18"/>
      <c r="G292" s="305" t="s">
        <v>36</v>
      </c>
      <c r="H292" s="18">
        <f t="shared" si="4"/>
        <v>0</v>
      </c>
      <c r="I292" s="305" t="s">
        <v>36</v>
      </c>
      <c r="J292" s="17"/>
    </row>
    <row r="293" spans="1:10" ht="24.95" customHeight="1">
      <c r="A293" s="17">
        <v>291</v>
      </c>
      <c r="B293" s="17"/>
      <c r="C293" s="310"/>
      <c r="D293" s="308"/>
      <c r="E293" s="18"/>
      <c r="F293" s="18"/>
      <c r="G293" s="305" t="s">
        <v>36</v>
      </c>
      <c r="H293" s="18">
        <f t="shared" si="4"/>
        <v>0</v>
      </c>
      <c r="I293" s="305" t="s">
        <v>36</v>
      </c>
      <c r="J293" s="17"/>
    </row>
    <row r="294" spans="1:10" ht="24.95" customHeight="1">
      <c r="A294" s="17">
        <v>292</v>
      </c>
      <c r="B294" s="17"/>
      <c r="C294" s="310"/>
      <c r="D294" s="308"/>
      <c r="E294" s="18"/>
      <c r="F294" s="18"/>
      <c r="G294" s="305" t="s">
        <v>36</v>
      </c>
      <c r="H294" s="18">
        <f t="shared" si="4"/>
        <v>0</v>
      </c>
      <c r="I294" s="305" t="s">
        <v>36</v>
      </c>
      <c r="J294" s="17"/>
    </row>
    <row r="295" spans="1:10" ht="24.95" customHeight="1">
      <c r="A295" s="17">
        <v>293</v>
      </c>
      <c r="B295" s="17"/>
      <c r="C295" s="310"/>
      <c r="D295" s="308"/>
      <c r="E295" s="18"/>
      <c r="F295" s="18"/>
      <c r="G295" s="305" t="s">
        <v>36</v>
      </c>
      <c r="H295" s="18">
        <f t="shared" si="4"/>
        <v>0</v>
      </c>
      <c r="I295" s="305" t="s">
        <v>36</v>
      </c>
      <c r="J295" s="17"/>
    </row>
    <row r="296" spans="1:10" ht="24.95" customHeight="1">
      <c r="A296" s="17">
        <v>294</v>
      </c>
      <c r="B296" s="17"/>
      <c r="C296" s="310"/>
      <c r="D296" s="308"/>
      <c r="E296" s="18"/>
      <c r="F296" s="18"/>
      <c r="G296" s="305" t="s">
        <v>36</v>
      </c>
      <c r="H296" s="18">
        <f t="shared" si="4"/>
        <v>0</v>
      </c>
      <c r="I296" s="305" t="s">
        <v>36</v>
      </c>
      <c r="J296" s="17"/>
    </row>
    <row r="297" spans="1:10" ht="24.95" customHeight="1">
      <c r="A297" s="17">
        <v>295</v>
      </c>
      <c r="B297" s="17"/>
      <c r="C297" s="310"/>
      <c r="D297" s="308"/>
      <c r="E297" s="18"/>
      <c r="F297" s="18"/>
      <c r="G297" s="305" t="s">
        <v>36</v>
      </c>
      <c r="H297" s="18">
        <f t="shared" si="4"/>
        <v>0</v>
      </c>
      <c r="I297" s="305" t="s">
        <v>36</v>
      </c>
      <c r="J297" s="17"/>
    </row>
    <row r="298" spans="1:10" ht="24.95" customHeight="1">
      <c r="A298" s="17">
        <v>296</v>
      </c>
      <c r="B298" s="17"/>
      <c r="C298" s="310"/>
      <c r="D298" s="308"/>
      <c r="E298" s="18"/>
      <c r="F298" s="18"/>
      <c r="G298" s="305" t="s">
        <v>36</v>
      </c>
      <c r="H298" s="18">
        <f t="shared" si="4"/>
        <v>0</v>
      </c>
      <c r="I298" s="305" t="s">
        <v>36</v>
      </c>
      <c r="J298" s="17"/>
    </row>
    <row r="299" spans="1:10" ht="24.95" customHeight="1">
      <c r="A299" s="17">
        <v>297</v>
      </c>
      <c r="B299" s="17"/>
      <c r="C299" s="310"/>
      <c r="D299" s="308"/>
      <c r="E299" s="18"/>
      <c r="F299" s="18"/>
      <c r="G299" s="305" t="s">
        <v>36</v>
      </c>
      <c r="H299" s="18">
        <f t="shared" si="4"/>
        <v>0</v>
      </c>
      <c r="I299" s="305" t="s">
        <v>36</v>
      </c>
      <c r="J299" s="17"/>
    </row>
    <row r="300" spans="1:10" ht="24.95" customHeight="1">
      <c r="A300" s="17">
        <v>298</v>
      </c>
      <c r="B300" s="17"/>
      <c r="C300" s="310"/>
      <c r="D300" s="308"/>
      <c r="E300" s="18"/>
      <c r="F300" s="18"/>
      <c r="G300" s="305" t="s">
        <v>36</v>
      </c>
      <c r="H300" s="18">
        <f t="shared" si="4"/>
        <v>0</v>
      </c>
      <c r="I300" s="305" t="s">
        <v>36</v>
      </c>
      <c r="J300" s="17"/>
    </row>
    <row r="301" spans="1:10" ht="24.95" customHeight="1">
      <c r="A301" s="17">
        <v>299</v>
      </c>
      <c r="B301" s="17"/>
      <c r="C301" s="310"/>
      <c r="D301" s="308"/>
      <c r="E301" s="18"/>
      <c r="F301" s="18"/>
      <c r="G301" s="305" t="s">
        <v>36</v>
      </c>
      <c r="H301" s="18">
        <f t="shared" si="4"/>
        <v>0</v>
      </c>
      <c r="I301" s="305" t="s">
        <v>36</v>
      </c>
      <c r="J301" s="17"/>
    </row>
    <row r="302" spans="1:10" ht="24.95" customHeight="1">
      <c r="A302" s="17">
        <v>300</v>
      </c>
      <c r="B302" s="17"/>
      <c r="C302" s="310"/>
      <c r="D302" s="308"/>
      <c r="E302" s="18"/>
      <c r="F302" s="18"/>
      <c r="G302" s="305" t="s">
        <v>36</v>
      </c>
      <c r="H302" s="18">
        <f t="shared" si="4"/>
        <v>0</v>
      </c>
      <c r="I302" s="305" t="s">
        <v>36</v>
      </c>
      <c r="J302" s="17"/>
    </row>
    <row r="303" spans="1:10" ht="24.95" customHeight="1">
      <c r="A303" s="17">
        <v>301</v>
      </c>
      <c r="B303" s="17"/>
      <c r="C303" s="310"/>
      <c r="D303" s="308"/>
      <c r="E303" s="18"/>
      <c r="F303" s="18"/>
      <c r="G303" s="305" t="s">
        <v>36</v>
      </c>
      <c r="H303" s="18">
        <f t="shared" si="4"/>
        <v>0</v>
      </c>
      <c r="I303" s="305" t="s">
        <v>36</v>
      </c>
      <c r="J303" s="17"/>
    </row>
    <row r="304" spans="1:10" ht="24.95" customHeight="1">
      <c r="A304" s="17">
        <v>302</v>
      </c>
      <c r="B304" s="17"/>
      <c r="C304" s="310"/>
      <c r="D304" s="308"/>
      <c r="E304" s="18"/>
      <c r="F304" s="18"/>
      <c r="G304" s="305" t="s">
        <v>36</v>
      </c>
      <c r="H304" s="18">
        <f t="shared" si="4"/>
        <v>0</v>
      </c>
      <c r="I304" s="305" t="s">
        <v>36</v>
      </c>
      <c r="J304" s="17"/>
    </row>
    <row r="305" spans="1:10" ht="24.95" customHeight="1">
      <c r="A305" s="17">
        <v>303</v>
      </c>
      <c r="B305" s="17"/>
      <c r="C305" s="310"/>
      <c r="D305" s="308"/>
      <c r="E305" s="18"/>
      <c r="F305" s="18"/>
      <c r="G305" s="305" t="s">
        <v>36</v>
      </c>
      <c r="H305" s="18">
        <f t="shared" si="4"/>
        <v>0</v>
      </c>
      <c r="I305" s="305" t="s">
        <v>36</v>
      </c>
      <c r="J305" s="17"/>
    </row>
    <row r="306" spans="1:10" ht="24.95" customHeight="1">
      <c r="A306" s="17">
        <v>304</v>
      </c>
      <c r="B306" s="17"/>
      <c r="C306" s="310"/>
      <c r="D306" s="308"/>
      <c r="E306" s="18"/>
      <c r="F306" s="18"/>
      <c r="G306" s="305" t="s">
        <v>36</v>
      </c>
      <c r="H306" s="18">
        <f t="shared" si="4"/>
        <v>0</v>
      </c>
      <c r="I306" s="305" t="s">
        <v>36</v>
      </c>
      <c r="J306" s="17"/>
    </row>
    <row r="307" spans="1:10" ht="24.95" customHeight="1">
      <c r="A307" s="17">
        <v>305</v>
      </c>
      <c r="B307" s="17"/>
      <c r="C307" s="310"/>
      <c r="D307" s="308"/>
      <c r="E307" s="18"/>
      <c r="F307" s="18"/>
      <c r="G307" s="305" t="s">
        <v>36</v>
      </c>
      <c r="H307" s="18">
        <f t="shared" si="4"/>
        <v>0</v>
      </c>
      <c r="I307" s="305" t="s">
        <v>36</v>
      </c>
      <c r="J307" s="17"/>
    </row>
    <row r="308" spans="1:10" ht="24.95" customHeight="1">
      <c r="A308" s="17">
        <v>306</v>
      </c>
      <c r="B308" s="17"/>
      <c r="C308" s="310"/>
      <c r="D308" s="308"/>
      <c r="E308" s="18"/>
      <c r="F308" s="18"/>
      <c r="G308" s="305" t="s">
        <v>36</v>
      </c>
      <c r="H308" s="18">
        <f t="shared" si="4"/>
        <v>0</v>
      </c>
      <c r="I308" s="305" t="s">
        <v>36</v>
      </c>
      <c r="J308" s="17"/>
    </row>
    <row r="309" spans="1:10" ht="24.95" customHeight="1">
      <c r="A309" s="17">
        <v>307</v>
      </c>
      <c r="B309" s="17"/>
      <c r="C309" s="310"/>
      <c r="D309" s="308"/>
      <c r="E309" s="18"/>
      <c r="F309" s="18"/>
      <c r="G309" s="305" t="s">
        <v>36</v>
      </c>
      <c r="H309" s="18">
        <f t="shared" si="4"/>
        <v>0</v>
      </c>
      <c r="I309" s="305" t="s">
        <v>36</v>
      </c>
      <c r="J309" s="17"/>
    </row>
    <row r="310" spans="1:10" ht="24.95" customHeight="1">
      <c r="A310" s="17">
        <v>308</v>
      </c>
      <c r="B310" s="17"/>
      <c r="C310" s="310"/>
      <c r="D310" s="308"/>
      <c r="E310" s="18"/>
      <c r="F310" s="18"/>
      <c r="G310" s="305" t="s">
        <v>36</v>
      </c>
      <c r="H310" s="18">
        <f t="shared" si="4"/>
        <v>0</v>
      </c>
      <c r="I310" s="305" t="s">
        <v>36</v>
      </c>
      <c r="J310" s="17"/>
    </row>
    <row r="311" spans="1:10" ht="24.95" customHeight="1">
      <c r="A311" s="17">
        <v>309</v>
      </c>
      <c r="B311" s="17"/>
      <c r="C311" s="310"/>
      <c r="D311" s="308"/>
      <c r="E311" s="18"/>
      <c r="F311" s="18"/>
      <c r="G311" s="305" t="s">
        <v>36</v>
      </c>
      <c r="H311" s="18">
        <f t="shared" si="4"/>
        <v>0</v>
      </c>
      <c r="I311" s="305" t="s">
        <v>36</v>
      </c>
      <c r="J311" s="17"/>
    </row>
    <row r="312" spans="1:10" ht="24.95" customHeight="1">
      <c r="A312" s="17">
        <v>310</v>
      </c>
      <c r="B312" s="17"/>
      <c r="C312" s="310"/>
      <c r="D312" s="308"/>
      <c r="E312" s="18"/>
      <c r="F312" s="18"/>
      <c r="G312" s="305" t="s">
        <v>36</v>
      </c>
      <c r="H312" s="18">
        <f t="shared" si="4"/>
        <v>0</v>
      </c>
      <c r="I312" s="305" t="s">
        <v>36</v>
      </c>
      <c r="J312" s="17"/>
    </row>
    <row r="313" spans="1:10" ht="24.95" customHeight="1">
      <c r="A313" s="17">
        <v>311</v>
      </c>
      <c r="B313" s="17"/>
      <c r="C313" s="310"/>
      <c r="D313" s="308"/>
      <c r="E313" s="18"/>
      <c r="F313" s="18"/>
      <c r="G313" s="305" t="s">
        <v>36</v>
      </c>
      <c r="H313" s="18">
        <f t="shared" si="4"/>
        <v>0</v>
      </c>
      <c r="I313" s="305" t="s">
        <v>36</v>
      </c>
      <c r="J313" s="17"/>
    </row>
    <row r="314" spans="1:10" ht="24.95" customHeight="1">
      <c r="A314" s="17">
        <v>312</v>
      </c>
      <c r="B314" s="17"/>
      <c r="C314" s="310"/>
      <c r="D314" s="308"/>
      <c r="E314" s="18"/>
      <c r="F314" s="18"/>
      <c r="G314" s="305" t="s">
        <v>36</v>
      </c>
      <c r="H314" s="18">
        <f t="shared" si="4"/>
        <v>0</v>
      </c>
      <c r="I314" s="305" t="s">
        <v>36</v>
      </c>
      <c r="J314" s="17"/>
    </row>
    <row r="315" spans="1:10" ht="24.95" customHeight="1">
      <c r="A315" s="17">
        <v>313</v>
      </c>
      <c r="B315" s="17"/>
      <c r="C315" s="310"/>
      <c r="D315" s="308"/>
      <c r="E315" s="18"/>
      <c r="F315" s="18"/>
      <c r="G315" s="305" t="s">
        <v>36</v>
      </c>
      <c r="H315" s="18">
        <f t="shared" si="4"/>
        <v>0</v>
      </c>
      <c r="I315" s="305" t="s">
        <v>36</v>
      </c>
      <c r="J315" s="17"/>
    </row>
    <row r="316" spans="1:10" ht="24.95" customHeight="1">
      <c r="A316" s="17">
        <v>314</v>
      </c>
      <c r="B316" s="17"/>
      <c r="C316" s="310"/>
      <c r="D316" s="308"/>
      <c r="E316" s="18"/>
      <c r="F316" s="18"/>
      <c r="G316" s="305" t="s">
        <v>36</v>
      </c>
      <c r="H316" s="18">
        <f t="shared" si="4"/>
        <v>0</v>
      </c>
      <c r="I316" s="305" t="s">
        <v>36</v>
      </c>
      <c r="J316" s="17"/>
    </row>
    <row r="317" spans="1:10" ht="24.95" customHeight="1">
      <c r="A317" s="17">
        <v>315</v>
      </c>
      <c r="B317" s="17"/>
      <c r="C317" s="310"/>
      <c r="D317" s="308"/>
      <c r="E317" s="18"/>
      <c r="F317" s="18"/>
      <c r="G317" s="305" t="s">
        <v>36</v>
      </c>
      <c r="H317" s="18">
        <f t="shared" si="4"/>
        <v>0</v>
      </c>
      <c r="I317" s="305" t="s">
        <v>36</v>
      </c>
      <c r="J317" s="17"/>
    </row>
    <row r="318" spans="1:10" ht="24.95" customHeight="1">
      <c r="A318" s="17">
        <v>316</v>
      </c>
      <c r="B318" s="17"/>
      <c r="C318" s="310"/>
      <c r="D318" s="308"/>
      <c r="E318" s="18"/>
      <c r="F318" s="18"/>
      <c r="G318" s="305" t="s">
        <v>36</v>
      </c>
      <c r="H318" s="18">
        <f t="shared" si="4"/>
        <v>0</v>
      </c>
      <c r="I318" s="305" t="s">
        <v>36</v>
      </c>
      <c r="J318" s="17"/>
    </row>
    <row r="319" spans="1:10" ht="24.95" customHeight="1">
      <c r="A319" s="17">
        <v>317</v>
      </c>
      <c r="B319" s="17"/>
      <c r="C319" s="310"/>
      <c r="D319" s="308"/>
      <c r="E319" s="18"/>
      <c r="F319" s="18"/>
      <c r="G319" s="305" t="s">
        <v>36</v>
      </c>
      <c r="H319" s="18">
        <f t="shared" si="4"/>
        <v>0</v>
      </c>
      <c r="I319" s="305" t="s">
        <v>36</v>
      </c>
      <c r="J319" s="17"/>
    </row>
    <row r="320" spans="1:10" ht="24.95" customHeight="1">
      <c r="A320" s="17">
        <v>318</v>
      </c>
      <c r="B320" s="17"/>
      <c r="C320" s="310"/>
      <c r="D320" s="308"/>
      <c r="E320" s="18"/>
      <c r="F320" s="18"/>
      <c r="G320" s="305" t="s">
        <v>36</v>
      </c>
      <c r="H320" s="18">
        <f t="shared" si="4"/>
        <v>0</v>
      </c>
      <c r="I320" s="305" t="s">
        <v>36</v>
      </c>
      <c r="J320" s="17"/>
    </row>
    <row r="321" spans="1:10" ht="24.95" customHeight="1">
      <c r="A321" s="17">
        <v>319</v>
      </c>
      <c r="B321" s="17"/>
      <c r="C321" s="310"/>
      <c r="D321" s="308"/>
      <c r="E321" s="18"/>
      <c r="F321" s="18"/>
      <c r="G321" s="305" t="s">
        <v>36</v>
      </c>
      <c r="H321" s="18">
        <f t="shared" si="4"/>
        <v>0</v>
      </c>
      <c r="I321" s="305" t="s">
        <v>36</v>
      </c>
      <c r="J321" s="17"/>
    </row>
    <row r="322" spans="1:10" ht="24.95" customHeight="1">
      <c r="A322" s="17">
        <v>320</v>
      </c>
      <c r="B322" s="17"/>
      <c r="C322" s="310"/>
      <c r="D322" s="308"/>
      <c r="E322" s="18"/>
      <c r="F322" s="18"/>
      <c r="G322" s="305" t="s">
        <v>36</v>
      </c>
      <c r="H322" s="18">
        <f t="shared" si="4"/>
        <v>0</v>
      </c>
      <c r="I322" s="305" t="s">
        <v>36</v>
      </c>
      <c r="J322" s="17"/>
    </row>
    <row r="323" spans="1:10" ht="24.95" customHeight="1">
      <c r="A323" s="17">
        <v>321</v>
      </c>
      <c r="B323" s="17"/>
      <c r="C323" s="310"/>
      <c r="D323" s="308"/>
      <c r="E323" s="18"/>
      <c r="F323" s="18"/>
      <c r="G323" s="305" t="s">
        <v>36</v>
      </c>
      <c r="H323" s="18">
        <f t="shared" si="4"/>
        <v>0</v>
      </c>
      <c r="I323" s="305" t="s">
        <v>36</v>
      </c>
      <c r="J323" s="17"/>
    </row>
    <row r="324" spans="1:10" ht="24.95" customHeight="1">
      <c r="A324" s="17">
        <v>322</v>
      </c>
      <c r="B324" s="17"/>
      <c r="C324" s="310"/>
      <c r="D324" s="308"/>
      <c r="E324" s="18"/>
      <c r="F324" s="18"/>
      <c r="G324" s="305" t="s">
        <v>36</v>
      </c>
      <c r="H324" s="18">
        <f t="shared" ref="H324:H387" si="5">E324-F324</f>
        <v>0</v>
      </c>
      <c r="I324" s="305" t="s">
        <v>36</v>
      </c>
      <c r="J324" s="17"/>
    </row>
    <row r="325" spans="1:10" ht="24.95" customHeight="1">
      <c r="A325" s="17">
        <v>323</v>
      </c>
      <c r="B325" s="17"/>
      <c r="C325" s="310"/>
      <c r="D325" s="308"/>
      <c r="E325" s="18"/>
      <c r="F325" s="18"/>
      <c r="G325" s="305" t="s">
        <v>36</v>
      </c>
      <c r="H325" s="18">
        <f t="shared" si="5"/>
        <v>0</v>
      </c>
      <c r="I325" s="305" t="s">
        <v>36</v>
      </c>
      <c r="J325" s="17"/>
    </row>
    <row r="326" spans="1:10" ht="24.95" customHeight="1">
      <c r="A326" s="17">
        <v>324</v>
      </c>
      <c r="B326" s="17"/>
      <c r="C326" s="310"/>
      <c r="D326" s="308"/>
      <c r="E326" s="18"/>
      <c r="F326" s="18"/>
      <c r="G326" s="305" t="s">
        <v>36</v>
      </c>
      <c r="H326" s="18">
        <f t="shared" si="5"/>
        <v>0</v>
      </c>
      <c r="I326" s="305" t="s">
        <v>36</v>
      </c>
      <c r="J326" s="17"/>
    </row>
    <row r="327" spans="1:10" ht="24.95" customHeight="1">
      <c r="A327" s="17">
        <v>325</v>
      </c>
      <c r="B327" s="17"/>
      <c r="C327" s="310"/>
      <c r="D327" s="308"/>
      <c r="E327" s="18"/>
      <c r="F327" s="18"/>
      <c r="G327" s="305" t="s">
        <v>36</v>
      </c>
      <c r="H327" s="18">
        <f t="shared" si="5"/>
        <v>0</v>
      </c>
      <c r="I327" s="305" t="s">
        <v>36</v>
      </c>
      <c r="J327" s="17"/>
    </row>
    <row r="328" spans="1:10" ht="24.95" customHeight="1">
      <c r="A328" s="17">
        <v>326</v>
      </c>
      <c r="B328" s="17"/>
      <c r="C328" s="310"/>
      <c r="D328" s="308"/>
      <c r="E328" s="18"/>
      <c r="F328" s="18"/>
      <c r="G328" s="305" t="s">
        <v>36</v>
      </c>
      <c r="H328" s="18">
        <f t="shared" si="5"/>
        <v>0</v>
      </c>
      <c r="I328" s="305" t="s">
        <v>36</v>
      </c>
      <c r="J328" s="17"/>
    </row>
    <row r="329" spans="1:10" ht="24.95" customHeight="1">
      <c r="A329" s="17">
        <v>327</v>
      </c>
      <c r="B329" s="17"/>
      <c r="C329" s="310"/>
      <c r="D329" s="308"/>
      <c r="E329" s="18"/>
      <c r="F329" s="18"/>
      <c r="G329" s="305" t="s">
        <v>36</v>
      </c>
      <c r="H329" s="18">
        <f t="shared" si="5"/>
        <v>0</v>
      </c>
      <c r="I329" s="305" t="s">
        <v>36</v>
      </c>
      <c r="J329" s="17"/>
    </row>
    <row r="330" spans="1:10" ht="24.95" customHeight="1">
      <c r="A330" s="17">
        <v>328</v>
      </c>
      <c r="B330" s="17"/>
      <c r="C330" s="310"/>
      <c r="D330" s="308"/>
      <c r="E330" s="18"/>
      <c r="F330" s="18"/>
      <c r="G330" s="305" t="s">
        <v>36</v>
      </c>
      <c r="H330" s="18">
        <f t="shared" si="5"/>
        <v>0</v>
      </c>
      <c r="I330" s="305" t="s">
        <v>36</v>
      </c>
      <c r="J330" s="17"/>
    </row>
    <row r="331" spans="1:10" ht="24.95" customHeight="1">
      <c r="A331" s="17">
        <v>329</v>
      </c>
      <c r="B331" s="17"/>
      <c r="C331" s="310"/>
      <c r="D331" s="308"/>
      <c r="E331" s="18"/>
      <c r="F331" s="18"/>
      <c r="G331" s="305" t="s">
        <v>36</v>
      </c>
      <c r="H331" s="18">
        <f t="shared" si="5"/>
        <v>0</v>
      </c>
      <c r="I331" s="305" t="s">
        <v>36</v>
      </c>
      <c r="J331" s="17"/>
    </row>
    <row r="332" spans="1:10" ht="24.95" customHeight="1">
      <c r="A332" s="17">
        <v>330</v>
      </c>
      <c r="B332" s="17"/>
      <c r="C332" s="310"/>
      <c r="D332" s="308"/>
      <c r="E332" s="18"/>
      <c r="F332" s="18"/>
      <c r="G332" s="305" t="s">
        <v>36</v>
      </c>
      <c r="H332" s="18">
        <f t="shared" si="5"/>
        <v>0</v>
      </c>
      <c r="I332" s="305" t="s">
        <v>36</v>
      </c>
      <c r="J332" s="17"/>
    </row>
    <row r="333" spans="1:10" ht="24.95" customHeight="1">
      <c r="A333" s="17">
        <v>331</v>
      </c>
      <c r="B333" s="17"/>
      <c r="C333" s="310"/>
      <c r="D333" s="308"/>
      <c r="E333" s="18"/>
      <c r="F333" s="18"/>
      <c r="G333" s="305" t="s">
        <v>36</v>
      </c>
      <c r="H333" s="18">
        <f t="shared" si="5"/>
        <v>0</v>
      </c>
      <c r="I333" s="305" t="s">
        <v>36</v>
      </c>
      <c r="J333" s="17"/>
    </row>
    <row r="334" spans="1:10" ht="24.95" customHeight="1">
      <c r="A334" s="17">
        <v>332</v>
      </c>
      <c r="B334" s="17"/>
      <c r="C334" s="310"/>
      <c r="D334" s="308"/>
      <c r="E334" s="18"/>
      <c r="F334" s="18"/>
      <c r="G334" s="305" t="s">
        <v>36</v>
      </c>
      <c r="H334" s="18">
        <f t="shared" si="5"/>
        <v>0</v>
      </c>
      <c r="I334" s="305" t="s">
        <v>36</v>
      </c>
      <c r="J334" s="17"/>
    </row>
    <row r="335" spans="1:10" ht="24.95" customHeight="1">
      <c r="A335" s="17">
        <v>333</v>
      </c>
      <c r="B335" s="17"/>
      <c r="C335" s="310"/>
      <c r="D335" s="308"/>
      <c r="E335" s="18"/>
      <c r="F335" s="18"/>
      <c r="G335" s="305" t="s">
        <v>36</v>
      </c>
      <c r="H335" s="18">
        <f t="shared" si="5"/>
        <v>0</v>
      </c>
      <c r="I335" s="305" t="s">
        <v>36</v>
      </c>
      <c r="J335" s="17"/>
    </row>
    <row r="336" spans="1:10" ht="24.95" customHeight="1">
      <c r="A336" s="17">
        <v>334</v>
      </c>
      <c r="B336" s="17"/>
      <c r="C336" s="310"/>
      <c r="D336" s="308"/>
      <c r="E336" s="18"/>
      <c r="F336" s="18"/>
      <c r="G336" s="305" t="s">
        <v>36</v>
      </c>
      <c r="H336" s="18">
        <f t="shared" si="5"/>
        <v>0</v>
      </c>
      <c r="I336" s="305" t="s">
        <v>36</v>
      </c>
      <c r="J336" s="17"/>
    </row>
    <row r="337" spans="1:10" ht="24.95" customHeight="1">
      <c r="A337" s="17">
        <v>335</v>
      </c>
      <c r="B337" s="17"/>
      <c r="C337" s="310"/>
      <c r="D337" s="308"/>
      <c r="E337" s="18"/>
      <c r="F337" s="18"/>
      <c r="G337" s="305" t="s">
        <v>36</v>
      </c>
      <c r="H337" s="18">
        <f t="shared" si="5"/>
        <v>0</v>
      </c>
      <c r="I337" s="305" t="s">
        <v>36</v>
      </c>
      <c r="J337" s="17"/>
    </row>
    <row r="338" spans="1:10" ht="24.95" customHeight="1">
      <c r="A338" s="17">
        <v>336</v>
      </c>
      <c r="B338" s="17"/>
      <c r="C338" s="310"/>
      <c r="D338" s="308"/>
      <c r="E338" s="18"/>
      <c r="F338" s="18"/>
      <c r="G338" s="305" t="s">
        <v>36</v>
      </c>
      <c r="H338" s="18">
        <f t="shared" si="5"/>
        <v>0</v>
      </c>
      <c r="I338" s="305" t="s">
        <v>36</v>
      </c>
      <c r="J338" s="17"/>
    </row>
    <row r="339" spans="1:10" ht="24.95" customHeight="1">
      <c r="A339" s="17">
        <v>337</v>
      </c>
      <c r="B339" s="17"/>
      <c r="C339" s="310"/>
      <c r="D339" s="308"/>
      <c r="E339" s="18"/>
      <c r="F339" s="18"/>
      <c r="G339" s="305" t="s">
        <v>36</v>
      </c>
      <c r="H339" s="18">
        <f t="shared" si="5"/>
        <v>0</v>
      </c>
      <c r="I339" s="305" t="s">
        <v>36</v>
      </c>
      <c r="J339" s="17"/>
    </row>
    <row r="340" spans="1:10" ht="24.95" customHeight="1">
      <c r="A340" s="17">
        <v>338</v>
      </c>
      <c r="B340" s="17"/>
      <c r="C340" s="310"/>
      <c r="D340" s="308"/>
      <c r="E340" s="18"/>
      <c r="F340" s="18"/>
      <c r="G340" s="305" t="s">
        <v>36</v>
      </c>
      <c r="H340" s="18">
        <f t="shared" si="5"/>
        <v>0</v>
      </c>
      <c r="I340" s="305" t="s">
        <v>36</v>
      </c>
      <c r="J340" s="17"/>
    </row>
    <row r="341" spans="1:10" ht="24.95" customHeight="1">
      <c r="A341" s="17">
        <v>339</v>
      </c>
      <c r="B341" s="17"/>
      <c r="C341" s="310"/>
      <c r="D341" s="308"/>
      <c r="E341" s="18"/>
      <c r="F341" s="18"/>
      <c r="G341" s="305" t="s">
        <v>36</v>
      </c>
      <c r="H341" s="18">
        <f t="shared" si="5"/>
        <v>0</v>
      </c>
      <c r="I341" s="305" t="s">
        <v>36</v>
      </c>
      <c r="J341" s="17"/>
    </row>
    <row r="342" spans="1:10" ht="24.95" customHeight="1">
      <c r="A342" s="17">
        <v>340</v>
      </c>
      <c r="B342" s="17"/>
      <c r="C342" s="310"/>
      <c r="D342" s="308"/>
      <c r="E342" s="18"/>
      <c r="F342" s="18"/>
      <c r="G342" s="305" t="s">
        <v>36</v>
      </c>
      <c r="H342" s="18">
        <f t="shared" si="5"/>
        <v>0</v>
      </c>
      <c r="I342" s="305" t="s">
        <v>36</v>
      </c>
      <c r="J342" s="17"/>
    </row>
    <row r="343" spans="1:10" ht="24.95" customHeight="1">
      <c r="A343" s="17">
        <v>341</v>
      </c>
      <c r="B343" s="17"/>
      <c r="C343" s="310"/>
      <c r="D343" s="308"/>
      <c r="E343" s="18"/>
      <c r="F343" s="18"/>
      <c r="G343" s="305" t="s">
        <v>36</v>
      </c>
      <c r="H343" s="18">
        <f t="shared" si="5"/>
        <v>0</v>
      </c>
      <c r="I343" s="305" t="s">
        <v>36</v>
      </c>
      <c r="J343" s="17"/>
    </row>
    <row r="344" spans="1:10" ht="24.95" customHeight="1">
      <c r="A344" s="17">
        <v>342</v>
      </c>
      <c r="B344" s="17"/>
      <c r="C344" s="310"/>
      <c r="D344" s="308"/>
      <c r="E344" s="18"/>
      <c r="F344" s="18"/>
      <c r="G344" s="305" t="s">
        <v>36</v>
      </c>
      <c r="H344" s="18">
        <f t="shared" si="5"/>
        <v>0</v>
      </c>
      <c r="I344" s="305" t="s">
        <v>36</v>
      </c>
      <c r="J344" s="17"/>
    </row>
    <row r="345" spans="1:10" ht="24.95" customHeight="1">
      <c r="A345" s="17">
        <v>343</v>
      </c>
      <c r="B345" s="17"/>
      <c r="C345" s="310"/>
      <c r="D345" s="308"/>
      <c r="E345" s="18"/>
      <c r="F345" s="18"/>
      <c r="G345" s="305" t="s">
        <v>36</v>
      </c>
      <c r="H345" s="18">
        <f t="shared" si="5"/>
        <v>0</v>
      </c>
      <c r="I345" s="305" t="s">
        <v>36</v>
      </c>
      <c r="J345" s="17"/>
    </row>
    <row r="346" spans="1:10" ht="24.95" customHeight="1">
      <c r="A346" s="17">
        <v>344</v>
      </c>
      <c r="B346" s="17"/>
      <c r="C346" s="310"/>
      <c r="D346" s="308"/>
      <c r="E346" s="18"/>
      <c r="F346" s="18"/>
      <c r="G346" s="305" t="s">
        <v>36</v>
      </c>
      <c r="H346" s="18">
        <f t="shared" si="5"/>
        <v>0</v>
      </c>
      <c r="I346" s="305" t="s">
        <v>36</v>
      </c>
      <c r="J346" s="17"/>
    </row>
    <row r="347" spans="1:10" ht="24.95" customHeight="1">
      <c r="A347" s="17">
        <v>345</v>
      </c>
      <c r="B347" s="17"/>
      <c r="C347" s="310"/>
      <c r="D347" s="308"/>
      <c r="E347" s="18"/>
      <c r="F347" s="18"/>
      <c r="G347" s="305" t="s">
        <v>36</v>
      </c>
      <c r="H347" s="18">
        <f t="shared" si="5"/>
        <v>0</v>
      </c>
      <c r="I347" s="305" t="s">
        <v>36</v>
      </c>
      <c r="J347" s="17"/>
    </row>
    <row r="348" spans="1:10" ht="24.95" customHeight="1">
      <c r="A348" s="17">
        <v>346</v>
      </c>
      <c r="B348" s="17"/>
      <c r="C348" s="310"/>
      <c r="D348" s="308"/>
      <c r="E348" s="18"/>
      <c r="F348" s="18"/>
      <c r="G348" s="305" t="s">
        <v>36</v>
      </c>
      <c r="H348" s="18">
        <f t="shared" si="5"/>
        <v>0</v>
      </c>
      <c r="I348" s="305" t="s">
        <v>36</v>
      </c>
      <c r="J348" s="17"/>
    </row>
    <row r="349" spans="1:10" ht="24.95" customHeight="1">
      <c r="A349" s="17">
        <v>347</v>
      </c>
      <c r="B349" s="17"/>
      <c r="C349" s="310"/>
      <c r="D349" s="308"/>
      <c r="E349" s="18"/>
      <c r="F349" s="18"/>
      <c r="G349" s="305" t="s">
        <v>36</v>
      </c>
      <c r="H349" s="18">
        <f t="shared" si="5"/>
        <v>0</v>
      </c>
      <c r="I349" s="305" t="s">
        <v>36</v>
      </c>
      <c r="J349" s="17"/>
    </row>
    <row r="350" spans="1:10" ht="24.95" customHeight="1">
      <c r="A350" s="17">
        <v>348</v>
      </c>
      <c r="B350" s="17"/>
      <c r="C350" s="310"/>
      <c r="D350" s="308"/>
      <c r="E350" s="18"/>
      <c r="F350" s="18"/>
      <c r="G350" s="305" t="s">
        <v>36</v>
      </c>
      <c r="H350" s="18">
        <f t="shared" si="5"/>
        <v>0</v>
      </c>
      <c r="I350" s="305" t="s">
        <v>36</v>
      </c>
      <c r="J350" s="17"/>
    </row>
    <row r="351" spans="1:10" ht="24.95" customHeight="1">
      <c r="A351" s="17">
        <v>349</v>
      </c>
      <c r="B351" s="17"/>
      <c r="C351" s="310"/>
      <c r="D351" s="308"/>
      <c r="E351" s="18"/>
      <c r="F351" s="18"/>
      <c r="G351" s="305" t="s">
        <v>36</v>
      </c>
      <c r="H351" s="18">
        <f t="shared" si="5"/>
        <v>0</v>
      </c>
      <c r="I351" s="305" t="s">
        <v>36</v>
      </c>
      <c r="J351" s="17"/>
    </row>
    <row r="352" spans="1:10" ht="24.95" customHeight="1">
      <c r="A352" s="17">
        <v>350</v>
      </c>
      <c r="B352" s="17"/>
      <c r="C352" s="310"/>
      <c r="D352" s="308"/>
      <c r="E352" s="18"/>
      <c r="F352" s="18"/>
      <c r="G352" s="305" t="s">
        <v>36</v>
      </c>
      <c r="H352" s="18">
        <f t="shared" si="5"/>
        <v>0</v>
      </c>
      <c r="I352" s="305" t="s">
        <v>36</v>
      </c>
      <c r="J352" s="17"/>
    </row>
    <row r="353" spans="1:10" ht="24.95" customHeight="1">
      <c r="A353" s="17">
        <v>351</v>
      </c>
      <c r="B353" s="17"/>
      <c r="C353" s="310"/>
      <c r="D353" s="308"/>
      <c r="E353" s="18"/>
      <c r="F353" s="18"/>
      <c r="G353" s="305" t="s">
        <v>36</v>
      </c>
      <c r="H353" s="18">
        <f t="shared" si="5"/>
        <v>0</v>
      </c>
      <c r="I353" s="305" t="s">
        <v>36</v>
      </c>
      <c r="J353" s="17"/>
    </row>
    <row r="354" spans="1:10" ht="24.95" customHeight="1">
      <c r="A354" s="17">
        <v>352</v>
      </c>
      <c r="B354" s="17"/>
      <c r="C354" s="310"/>
      <c r="D354" s="308"/>
      <c r="E354" s="18"/>
      <c r="F354" s="18"/>
      <c r="G354" s="305" t="s">
        <v>36</v>
      </c>
      <c r="H354" s="18">
        <f t="shared" si="5"/>
        <v>0</v>
      </c>
      <c r="I354" s="305" t="s">
        <v>36</v>
      </c>
      <c r="J354" s="17"/>
    </row>
    <row r="355" spans="1:10" ht="24.95" customHeight="1">
      <c r="A355" s="17">
        <v>353</v>
      </c>
      <c r="B355" s="17"/>
      <c r="C355" s="310"/>
      <c r="D355" s="308"/>
      <c r="E355" s="18"/>
      <c r="F355" s="18"/>
      <c r="G355" s="305" t="s">
        <v>36</v>
      </c>
      <c r="H355" s="18">
        <f t="shared" si="5"/>
        <v>0</v>
      </c>
      <c r="I355" s="305" t="s">
        <v>36</v>
      </c>
      <c r="J355" s="17"/>
    </row>
    <row r="356" spans="1:10" ht="24.95" customHeight="1">
      <c r="A356" s="17">
        <v>354</v>
      </c>
      <c r="B356" s="17"/>
      <c r="C356" s="310"/>
      <c r="D356" s="308"/>
      <c r="E356" s="18"/>
      <c r="F356" s="18"/>
      <c r="G356" s="305" t="s">
        <v>36</v>
      </c>
      <c r="H356" s="18">
        <f t="shared" si="5"/>
        <v>0</v>
      </c>
      <c r="I356" s="305" t="s">
        <v>36</v>
      </c>
      <c r="J356" s="17"/>
    </row>
    <row r="357" spans="1:10" ht="24.95" customHeight="1">
      <c r="A357" s="17">
        <v>355</v>
      </c>
      <c r="B357" s="17"/>
      <c r="C357" s="310"/>
      <c r="D357" s="308"/>
      <c r="E357" s="18"/>
      <c r="F357" s="18"/>
      <c r="G357" s="305" t="s">
        <v>36</v>
      </c>
      <c r="H357" s="18">
        <f t="shared" si="5"/>
        <v>0</v>
      </c>
      <c r="I357" s="305" t="s">
        <v>36</v>
      </c>
      <c r="J357" s="17"/>
    </row>
    <row r="358" spans="1:10" ht="24.95" customHeight="1">
      <c r="A358" s="17">
        <v>356</v>
      </c>
      <c r="B358" s="17"/>
      <c r="C358" s="310"/>
      <c r="D358" s="308"/>
      <c r="E358" s="18"/>
      <c r="F358" s="18"/>
      <c r="G358" s="305" t="s">
        <v>36</v>
      </c>
      <c r="H358" s="18">
        <f t="shared" si="5"/>
        <v>0</v>
      </c>
      <c r="I358" s="305" t="s">
        <v>36</v>
      </c>
      <c r="J358" s="17"/>
    </row>
    <row r="359" spans="1:10" ht="24.95" customHeight="1">
      <c r="A359" s="17">
        <v>357</v>
      </c>
      <c r="B359" s="17"/>
      <c r="C359" s="310"/>
      <c r="D359" s="308"/>
      <c r="E359" s="18"/>
      <c r="F359" s="18"/>
      <c r="G359" s="305" t="s">
        <v>36</v>
      </c>
      <c r="H359" s="18">
        <f t="shared" si="5"/>
        <v>0</v>
      </c>
      <c r="I359" s="305" t="s">
        <v>36</v>
      </c>
      <c r="J359" s="17"/>
    </row>
    <row r="360" spans="1:10" ht="24.95" customHeight="1">
      <c r="A360" s="17">
        <v>358</v>
      </c>
      <c r="B360" s="17"/>
      <c r="C360" s="310"/>
      <c r="D360" s="308"/>
      <c r="E360" s="18"/>
      <c r="F360" s="18"/>
      <c r="G360" s="305" t="s">
        <v>36</v>
      </c>
      <c r="H360" s="18">
        <f t="shared" si="5"/>
        <v>0</v>
      </c>
      <c r="I360" s="305" t="s">
        <v>36</v>
      </c>
      <c r="J360" s="17"/>
    </row>
    <row r="361" spans="1:10" ht="24.95" customHeight="1">
      <c r="A361" s="17">
        <v>359</v>
      </c>
      <c r="B361" s="17"/>
      <c r="C361" s="310"/>
      <c r="D361" s="308"/>
      <c r="E361" s="18"/>
      <c r="F361" s="18"/>
      <c r="G361" s="305" t="s">
        <v>36</v>
      </c>
      <c r="H361" s="18">
        <f t="shared" si="5"/>
        <v>0</v>
      </c>
      <c r="I361" s="305" t="s">
        <v>36</v>
      </c>
      <c r="J361" s="17"/>
    </row>
    <row r="362" spans="1:10" ht="24.95" customHeight="1">
      <c r="A362" s="17">
        <v>360</v>
      </c>
      <c r="B362" s="17"/>
      <c r="C362" s="310"/>
      <c r="D362" s="308"/>
      <c r="E362" s="18"/>
      <c r="F362" s="18"/>
      <c r="G362" s="305" t="s">
        <v>36</v>
      </c>
      <c r="H362" s="18">
        <f t="shared" si="5"/>
        <v>0</v>
      </c>
      <c r="I362" s="305" t="s">
        <v>36</v>
      </c>
      <c r="J362" s="17"/>
    </row>
    <row r="363" spans="1:10" ht="24.95" customHeight="1">
      <c r="A363" s="17">
        <v>361</v>
      </c>
      <c r="B363" s="17"/>
      <c r="C363" s="310"/>
      <c r="D363" s="308"/>
      <c r="E363" s="18"/>
      <c r="F363" s="18"/>
      <c r="G363" s="305" t="s">
        <v>36</v>
      </c>
      <c r="H363" s="18">
        <f t="shared" si="5"/>
        <v>0</v>
      </c>
      <c r="I363" s="305" t="s">
        <v>36</v>
      </c>
      <c r="J363" s="17"/>
    </row>
    <row r="364" spans="1:10" ht="24.95" customHeight="1">
      <c r="A364" s="17">
        <v>362</v>
      </c>
      <c r="B364" s="17"/>
      <c r="C364" s="310"/>
      <c r="D364" s="308"/>
      <c r="E364" s="18"/>
      <c r="F364" s="18"/>
      <c r="G364" s="305" t="s">
        <v>36</v>
      </c>
      <c r="H364" s="18">
        <f t="shared" si="5"/>
        <v>0</v>
      </c>
      <c r="I364" s="305" t="s">
        <v>36</v>
      </c>
      <c r="J364" s="17"/>
    </row>
    <row r="365" spans="1:10" ht="24.95" customHeight="1">
      <c r="A365" s="17">
        <v>363</v>
      </c>
      <c r="B365" s="17"/>
      <c r="C365" s="310"/>
      <c r="D365" s="308"/>
      <c r="E365" s="18"/>
      <c r="F365" s="18"/>
      <c r="G365" s="305" t="s">
        <v>36</v>
      </c>
      <c r="H365" s="18">
        <f t="shared" si="5"/>
        <v>0</v>
      </c>
      <c r="I365" s="305" t="s">
        <v>36</v>
      </c>
      <c r="J365" s="17"/>
    </row>
    <row r="366" spans="1:10" ht="24.95" customHeight="1">
      <c r="A366" s="17">
        <v>364</v>
      </c>
      <c r="B366" s="17"/>
      <c r="C366" s="310"/>
      <c r="D366" s="308"/>
      <c r="E366" s="18"/>
      <c r="F366" s="18"/>
      <c r="G366" s="305" t="s">
        <v>36</v>
      </c>
      <c r="H366" s="18">
        <f t="shared" si="5"/>
        <v>0</v>
      </c>
      <c r="I366" s="305" t="s">
        <v>36</v>
      </c>
      <c r="J366" s="17"/>
    </row>
    <row r="367" spans="1:10" ht="24.95" customHeight="1">
      <c r="A367" s="17">
        <v>365</v>
      </c>
      <c r="B367" s="17"/>
      <c r="C367" s="310"/>
      <c r="D367" s="308"/>
      <c r="E367" s="18"/>
      <c r="F367" s="18"/>
      <c r="G367" s="305" t="s">
        <v>36</v>
      </c>
      <c r="H367" s="18">
        <f t="shared" si="5"/>
        <v>0</v>
      </c>
      <c r="I367" s="305" t="s">
        <v>36</v>
      </c>
      <c r="J367" s="17"/>
    </row>
    <row r="368" spans="1:10" ht="24.95" customHeight="1">
      <c r="A368" s="17">
        <v>366</v>
      </c>
      <c r="B368" s="17"/>
      <c r="C368" s="310"/>
      <c r="D368" s="308"/>
      <c r="E368" s="18"/>
      <c r="F368" s="18"/>
      <c r="G368" s="305" t="s">
        <v>36</v>
      </c>
      <c r="H368" s="18">
        <f t="shared" si="5"/>
        <v>0</v>
      </c>
      <c r="I368" s="305" t="s">
        <v>36</v>
      </c>
      <c r="J368" s="17"/>
    </row>
    <row r="369" spans="1:10" ht="24.95" customHeight="1">
      <c r="A369" s="17">
        <v>367</v>
      </c>
      <c r="B369" s="17"/>
      <c r="C369" s="310"/>
      <c r="D369" s="308"/>
      <c r="E369" s="18"/>
      <c r="F369" s="18"/>
      <c r="G369" s="305" t="s">
        <v>36</v>
      </c>
      <c r="H369" s="18">
        <f t="shared" si="5"/>
        <v>0</v>
      </c>
      <c r="I369" s="305" t="s">
        <v>36</v>
      </c>
      <c r="J369" s="17"/>
    </row>
    <row r="370" spans="1:10" ht="24.95" customHeight="1">
      <c r="A370" s="17">
        <v>368</v>
      </c>
      <c r="B370" s="17"/>
      <c r="C370" s="310"/>
      <c r="D370" s="308"/>
      <c r="E370" s="18"/>
      <c r="F370" s="18"/>
      <c r="G370" s="305" t="s">
        <v>36</v>
      </c>
      <c r="H370" s="18">
        <f t="shared" si="5"/>
        <v>0</v>
      </c>
      <c r="I370" s="305" t="s">
        <v>36</v>
      </c>
      <c r="J370" s="17"/>
    </row>
    <row r="371" spans="1:10" ht="24.95" customHeight="1">
      <c r="A371" s="17">
        <v>369</v>
      </c>
      <c r="B371" s="17"/>
      <c r="C371" s="310"/>
      <c r="D371" s="308"/>
      <c r="E371" s="18"/>
      <c r="F371" s="18"/>
      <c r="G371" s="305" t="s">
        <v>36</v>
      </c>
      <c r="H371" s="18">
        <f t="shared" si="5"/>
        <v>0</v>
      </c>
      <c r="I371" s="305" t="s">
        <v>36</v>
      </c>
      <c r="J371" s="17"/>
    </row>
    <row r="372" spans="1:10" ht="24.95" customHeight="1">
      <c r="A372" s="17">
        <v>370</v>
      </c>
      <c r="B372" s="17"/>
      <c r="C372" s="310"/>
      <c r="D372" s="308"/>
      <c r="E372" s="18"/>
      <c r="F372" s="18"/>
      <c r="G372" s="305" t="s">
        <v>36</v>
      </c>
      <c r="H372" s="18">
        <f t="shared" si="5"/>
        <v>0</v>
      </c>
      <c r="I372" s="305" t="s">
        <v>36</v>
      </c>
      <c r="J372" s="17"/>
    </row>
    <row r="373" spans="1:10" ht="24.95" customHeight="1">
      <c r="A373" s="17">
        <v>371</v>
      </c>
      <c r="B373" s="17"/>
      <c r="C373" s="310"/>
      <c r="D373" s="308"/>
      <c r="E373" s="18"/>
      <c r="F373" s="18"/>
      <c r="G373" s="305" t="s">
        <v>36</v>
      </c>
      <c r="H373" s="18">
        <f t="shared" si="5"/>
        <v>0</v>
      </c>
      <c r="I373" s="305" t="s">
        <v>36</v>
      </c>
      <c r="J373" s="17"/>
    </row>
    <row r="374" spans="1:10" ht="24.95" customHeight="1">
      <c r="A374" s="17">
        <v>372</v>
      </c>
      <c r="B374" s="17"/>
      <c r="C374" s="310"/>
      <c r="D374" s="308"/>
      <c r="E374" s="18"/>
      <c r="F374" s="18"/>
      <c r="G374" s="305" t="s">
        <v>36</v>
      </c>
      <c r="H374" s="18">
        <f t="shared" si="5"/>
        <v>0</v>
      </c>
      <c r="I374" s="305" t="s">
        <v>36</v>
      </c>
      <c r="J374" s="17"/>
    </row>
    <row r="375" spans="1:10" ht="24.95" customHeight="1">
      <c r="A375" s="17">
        <v>373</v>
      </c>
      <c r="B375" s="17"/>
      <c r="C375" s="310"/>
      <c r="D375" s="308"/>
      <c r="E375" s="18"/>
      <c r="F375" s="18"/>
      <c r="G375" s="305" t="s">
        <v>36</v>
      </c>
      <c r="H375" s="18">
        <f t="shared" si="5"/>
        <v>0</v>
      </c>
      <c r="I375" s="305" t="s">
        <v>36</v>
      </c>
      <c r="J375" s="17"/>
    </row>
    <row r="376" spans="1:10" ht="24.95" customHeight="1">
      <c r="A376" s="17">
        <v>374</v>
      </c>
      <c r="B376" s="17"/>
      <c r="C376" s="310"/>
      <c r="D376" s="308"/>
      <c r="E376" s="18"/>
      <c r="F376" s="18"/>
      <c r="G376" s="305" t="s">
        <v>36</v>
      </c>
      <c r="H376" s="18">
        <f t="shared" si="5"/>
        <v>0</v>
      </c>
      <c r="I376" s="305" t="s">
        <v>36</v>
      </c>
      <c r="J376" s="17"/>
    </row>
    <row r="377" spans="1:10" ht="24.95" customHeight="1">
      <c r="A377" s="17">
        <v>375</v>
      </c>
      <c r="B377" s="17"/>
      <c r="C377" s="310"/>
      <c r="D377" s="308"/>
      <c r="E377" s="18"/>
      <c r="F377" s="18"/>
      <c r="G377" s="305" t="s">
        <v>36</v>
      </c>
      <c r="H377" s="18">
        <f t="shared" si="5"/>
        <v>0</v>
      </c>
      <c r="I377" s="305" t="s">
        <v>36</v>
      </c>
      <c r="J377" s="17"/>
    </row>
    <row r="378" spans="1:10" ht="24.95" customHeight="1">
      <c r="A378" s="17">
        <v>376</v>
      </c>
      <c r="B378" s="17"/>
      <c r="C378" s="310"/>
      <c r="D378" s="308"/>
      <c r="E378" s="18"/>
      <c r="F378" s="18"/>
      <c r="G378" s="305" t="s">
        <v>36</v>
      </c>
      <c r="H378" s="18">
        <f t="shared" si="5"/>
        <v>0</v>
      </c>
      <c r="I378" s="305" t="s">
        <v>36</v>
      </c>
      <c r="J378" s="17"/>
    </row>
    <row r="379" spans="1:10" ht="24.95" customHeight="1">
      <c r="A379" s="17">
        <v>377</v>
      </c>
      <c r="B379" s="17"/>
      <c r="C379" s="310"/>
      <c r="D379" s="308"/>
      <c r="E379" s="18"/>
      <c r="F379" s="18"/>
      <c r="G379" s="305" t="s">
        <v>36</v>
      </c>
      <c r="H379" s="18">
        <f t="shared" si="5"/>
        <v>0</v>
      </c>
      <c r="I379" s="305" t="s">
        <v>36</v>
      </c>
      <c r="J379" s="17"/>
    </row>
    <row r="380" spans="1:10" ht="24.95" customHeight="1">
      <c r="A380" s="17">
        <v>378</v>
      </c>
      <c r="B380" s="17"/>
      <c r="C380" s="310"/>
      <c r="D380" s="308"/>
      <c r="E380" s="18"/>
      <c r="F380" s="18"/>
      <c r="G380" s="305" t="s">
        <v>36</v>
      </c>
      <c r="H380" s="18">
        <f t="shared" si="5"/>
        <v>0</v>
      </c>
      <c r="I380" s="305" t="s">
        <v>36</v>
      </c>
      <c r="J380" s="17"/>
    </row>
    <row r="381" spans="1:10" ht="24.95" customHeight="1">
      <c r="A381" s="17">
        <v>379</v>
      </c>
      <c r="B381" s="17"/>
      <c r="C381" s="310"/>
      <c r="D381" s="308"/>
      <c r="E381" s="18"/>
      <c r="F381" s="18"/>
      <c r="G381" s="305" t="s">
        <v>36</v>
      </c>
      <c r="H381" s="18">
        <f t="shared" si="5"/>
        <v>0</v>
      </c>
      <c r="I381" s="305" t="s">
        <v>36</v>
      </c>
      <c r="J381" s="17"/>
    </row>
    <row r="382" spans="1:10" ht="24.95" customHeight="1">
      <c r="A382" s="17">
        <v>380</v>
      </c>
      <c r="B382" s="17"/>
      <c r="C382" s="310"/>
      <c r="D382" s="308"/>
      <c r="E382" s="18"/>
      <c r="F382" s="18"/>
      <c r="G382" s="305" t="s">
        <v>36</v>
      </c>
      <c r="H382" s="18">
        <f t="shared" si="5"/>
        <v>0</v>
      </c>
      <c r="I382" s="305" t="s">
        <v>36</v>
      </c>
      <c r="J382" s="17"/>
    </row>
    <row r="383" spans="1:10" ht="24.95" customHeight="1">
      <c r="A383" s="17">
        <v>381</v>
      </c>
      <c r="B383" s="17"/>
      <c r="C383" s="310"/>
      <c r="D383" s="308"/>
      <c r="E383" s="18"/>
      <c r="F383" s="18"/>
      <c r="G383" s="305" t="s">
        <v>36</v>
      </c>
      <c r="H383" s="18">
        <f t="shared" si="5"/>
        <v>0</v>
      </c>
      <c r="I383" s="305" t="s">
        <v>36</v>
      </c>
      <c r="J383" s="17"/>
    </row>
    <row r="384" spans="1:10" ht="24.95" customHeight="1">
      <c r="A384" s="17">
        <v>382</v>
      </c>
      <c r="B384" s="17"/>
      <c r="C384" s="310"/>
      <c r="D384" s="308"/>
      <c r="E384" s="18"/>
      <c r="F384" s="18"/>
      <c r="G384" s="305" t="s">
        <v>36</v>
      </c>
      <c r="H384" s="18">
        <f t="shared" si="5"/>
        <v>0</v>
      </c>
      <c r="I384" s="305" t="s">
        <v>36</v>
      </c>
      <c r="J384" s="17"/>
    </row>
    <row r="385" spans="1:10" ht="24.95" customHeight="1">
      <c r="A385" s="17">
        <v>383</v>
      </c>
      <c r="B385" s="17"/>
      <c r="C385" s="310"/>
      <c r="D385" s="308"/>
      <c r="E385" s="18"/>
      <c r="F385" s="18"/>
      <c r="G385" s="305" t="s">
        <v>36</v>
      </c>
      <c r="H385" s="18">
        <f t="shared" si="5"/>
        <v>0</v>
      </c>
      <c r="I385" s="305" t="s">
        <v>36</v>
      </c>
      <c r="J385" s="17"/>
    </row>
    <row r="386" spans="1:10" ht="24.95" customHeight="1">
      <c r="A386" s="17">
        <v>384</v>
      </c>
      <c r="B386" s="17"/>
      <c r="C386" s="310"/>
      <c r="D386" s="308"/>
      <c r="E386" s="18"/>
      <c r="F386" s="18"/>
      <c r="G386" s="305" t="s">
        <v>36</v>
      </c>
      <c r="H386" s="18">
        <f t="shared" si="5"/>
        <v>0</v>
      </c>
      <c r="I386" s="305" t="s">
        <v>36</v>
      </c>
      <c r="J386" s="17"/>
    </row>
    <row r="387" spans="1:10" ht="24.95" customHeight="1">
      <c r="A387" s="17">
        <v>385</v>
      </c>
      <c r="B387" s="17"/>
      <c r="C387" s="310"/>
      <c r="D387" s="308"/>
      <c r="E387" s="18"/>
      <c r="F387" s="18"/>
      <c r="G387" s="305" t="s">
        <v>36</v>
      </c>
      <c r="H387" s="18">
        <f t="shared" si="5"/>
        <v>0</v>
      </c>
      <c r="I387" s="305" t="s">
        <v>36</v>
      </c>
      <c r="J387" s="17"/>
    </row>
    <row r="388" spans="1:10" ht="24.95" customHeight="1">
      <c r="A388" s="17">
        <v>386</v>
      </c>
      <c r="B388" s="17"/>
      <c r="C388" s="310"/>
      <c r="D388" s="308"/>
      <c r="E388" s="18"/>
      <c r="F388" s="18"/>
      <c r="G388" s="305" t="s">
        <v>36</v>
      </c>
      <c r="H388" s="18">
        <f t="shared" ref="H388:H434" si="6">E388-F388</f>
        <v>0</v>
      </c>
      <c r="I388" s="305" t="s">
        <v>36</v>
      </c>
      <c r="J388" s="17"/>
    </row>
    <row r="389" spans="1:10" ht="24.95" customHeight="1">
      <c r="A389" s="17">
        <v>387</v>
      </c>
      <c r="B389" s="17"/>
      <c r="C389" s="310"/>
      <c r="D389" s="308"/>
      <c r="E389" s="18"/>
      <c r="F389" s="18"/>
      <c r="G389" s="305" t="s">
        <v>36</v>
      </c>
      <c r="H389" s="18">
        <f t="shared" si="6"/>
        <v>0</v>
      </c>
      <c r="I389" s="305" t="s">
        <v>36</v>
      </c>
      <c r="J389" s="17"/>
    </row>
    <row r="390" spans="1:10" ht="24.95" customHeight="1">
      <c r="A390" s="17">
        <v>388</v>
      </c>
      <c r="B390" s="17"/>
      <c r="C390" s="310"/>
      <c r="D390" s="308"/>
      <c r="E390" s="18"/>
      <c r="F390" s="18"/>
      <c r="G390" s="305" t="s">
        <v>36</v>
      </c>
      <c r="H390" s="18">
        <f t="shared" si="6"/>
        <v>0</v>
      </c>
      <c r="I390" s="305" t="s">
        <v>36</v>
      </c>
      <c r="J390" s="17"/>
    </row>
    <row r="391" spans="1:10" ht="24.95" customHeight="1">
      <c r="A391" s="17">
        <v>389</v>
      </c>
      <c r="B391" s="17"/>
      <c r="C391" s="310"/>
      <c r="D391" s="308"/>
      <c r="E391" s="18"/>
      <c r="F391" s="18"/>
      <c r="G391" s="305" t="s">
        <v>36</v>
      </c>
      <c r="H391" s="18">
        <f t="shared" si="6"/>
        <v>0</v>
      </c>
      <c r="I391" s="305" t="s">
        <v>36</v>
      </c>
      <c r="J391" s="17"/>
    </row>
    <row r="392" spans="1:10" ht="24.95" customHeight="1">
      <c r="A392" s="17">
        <v>390</v>
      </c>
      <c r="B392" s="17"/>
      <c r="C392" s="310"/>
      <c r="D392" s="308"/>
      <c r="E392" s="18"/>
      <c r="F392" s="18"/>
      <c r="G392" s="305" t="s">
        <v>36</v>
      </c>
      <c r="H392" s="18">
        <f t="shared" si="6"/>
        <v>0</v>
      </c>
      <c r="I392" s="305" t="s">
        <v>36</v>
      </c>
      <c r="J392" s="17"/>
    </row>
    <row r="393" spans="1:10" ht="24.95" customHeight="1">
      <c r="A393" s="17">
        <v>391</v>
      </c>
      <c r="B393" s="17"/>
      <c r="C393" s="310"/>
      <c r="D393" s="308"/>
      <c r="E393" s="18"/>
      <c r="F393" s="18"/>
      <c r="G393" s="305" t="s">
        <v>36</v>
      </c>
      <c r="H393" s="18">
        <f t="shared" si="6"/>
        <v>0</v>
      </c>
      <c r="I393" s="305" t="s">
        <v>36</v>
      </c>
      <c r="J393" s="17"/>
    </row>
    <row r="394" spans="1:10" ht="24.95" customHeight="1">
      <c r="A394" s="17">
        <v>392</v>
      </c>
      <c r="B394" s="17"/>
      <c r="C394" s="310"/>
      <c r="D394" s="308"/>
      <c r="E394" s="18"/>
      <c r="F394" s="18"/>
      <c r="G394" s="305" t="s">
        <v>36</v>
      </c>
      <c r="H394" s="18">
        <f t="shared" si="6"/>
        <v>0</v>
      </c>
      <c r="I394" s="305" t="s">
        <v>36</v>
      </c>
      <c r="J394" s="17"/>
    </row>
    <row r="395" spans="1:10" ht="24.95" customHeight="1">
      <c r="A395" s="17">
        <v>393</v>
      </c>
      <c r="B395" s="17"/>
      <c r="C395" s="310"/>
      <c r="D395" s="308"/>
      <c r="E395" s="18"/>
      <c r="F395" s="18"/>
      <c r="G395" s="305" t="s">
        <v>36</v>
      </c>
      <c r="H395" s="18">
        <f t="shared" si="6"/>
        <v>0</v>
      </c>
      <c r="I395" s="305" t="s">
        <v>36</v>
      </c>
      <c r="J395" s="17"/>
    </row>
    <row r="396" spans="1:10" ht="24.95" customHeight="1">
      <c r="A396" s="17">
        <v>394</v>
      </c>
      <c r="B396" s="17"/>
      <c r="C396" s="310"/>
      <c r="D396" s="308"/>
      <c r="E396" s="18"/>
      <c r="F396" s="18"/>
      <c r="G396" s="305" t="s">
        <v>36</v>
      </c>
      <c r="H396" s="18">
        <f t="shared" si="6"/>
        <v>0</v>
      </c>
      <c r="I396" s="305" t="s">
        <v>36</v>
      </c>
      <c r="J396" s="17"/>
    </row>
    <row r="397" spans="1:10" ht="24.95" customHeight="1">
      <c r="A397" s="17">
        <v>395</v>
      </c>
      <c r="B397" s="17"/>
      <c r="C397" s="310"/>
      <c r="D397" s="308"/>
      <c r="E397" s="18"/>
      <c r="F397" s="18"/>
      <c r="G397" s="305" t="s">
        <v>36</v>
      </c>
      <c r="H397" s="18">
        <f t="shared" si="6"/>
        <v>0</v>
      </c>
      <c r="I397" s="305" t="s">
        <v>36</v>
      </c>
      <c r="J397" s="17"/>
    </row>
    <row r="398" spans="1:10" ht="24.95" customHeight="1">
      <c r="A398" s="17">
        <v>396</v>
      </c>
      <c r="B398" s="17"/>
      <c r="C398" s="310"/>
      <c r="D398" s="308"/>
      <c r="E398" s="18"/>
      <c r="F398" s="18"/>
      <c r="G398" s="305" t="s">
        <v>36</v>
      </c>
      <c r="H398" s="18">
        <f t="shared" si="6"/>
        <v>0</v>
      </c>
      <c r="I398" s="305" t="s">
        <v>36</v>
      </c>
      <c r="J398" s="17"/>
    </row>
    <row r="399" spans="1:10" ht="24.95" customHeight="1">
      <c r="A399" s="17">
        <v>397</v>
      </c>
      <c r="B399" s="17"/>
      <c r="C399" s="310"/>
      <c r="D399" s="308"/>
      <c r="E399" s="18"/>
      <c r="F399" s="18"/>
      <c r="G399" s="305" t="s">
        <v>36</v>
      </c>
      <c r="H399" s="18">
        <f t="shared" si="6"/>
        <v>0</v>
      </c>
      <c r="I399" s="305" t="s">
        <v>36</v>
      </c>
      <c r="J399" s="17"/>
    </row>
    <row r="400" spans="1:10" ht="24.95" customHeight="1">
      <c r="A400" s="17">
        <v>398</v>
      </c>
      <c r="B400" s="17"/>
      <c r="C400" s="310"/>
      <c r="D400" s="308"/>
      <c r="E400" s="18"/>
      <c r="F400" s="18"/>
      <c r="G400" s="305" t="s">
        <v>36</v>
      </c>
      <c r="H400" s="18">
        <f t="shared" si="6"/>
        <v>0</v>
      </c>
      <c r="I400" s="305" t="s">
        <v>36</v>
      </c>
      <c r="J400" s="17"/>
    </row>
    <row r="401" spans="1:10" ht="24.95" customHeight="1">
      <c r="A401" s="17">
        <v>399</v>
      </c>
      <c r="B401" s="17"/>
      <c r="C401" s="310"/>
      <c r="D401" s="308"/>
      <c r="E401" s="18"/>
      <c r="F401" s="18"/>
      <c r="G401" s="305" t="s">
        <v>36</v>
      </c>
      <c r="H401" s="18">
        <f t="shared" si="6"/>
        <v>0</v>
      </c>
      <c r="I401" s="305" t="s">
        <v>36</v>
      </c>
      <c r="J401" s="17"/>
    </row>
    <row r="402" spans="1:10" ht="24.95" customHeight="1">
      <c r="A402" s="17">
        <v>400</v>
      </c>
      <c r="B402" s="17"/>
      <c r="C402" s="310"/>
      <c r="D402" s="308"/>
      <c r="E402" s="18"/>
      <c r="F402" s="18"/>
      <c r="G402" s="305" t="s">
        <v>36</v>
      </c>
      <c r="H402" s="18">
        <f t="shared" si="6"/>
        <v>0</v>
      </c>
      <c r="I402" s="305" t="s">
        <v>36</v>
      </c>
      <c r="J402" s="17"/>
    </row>
    <row r="403" spans="1:10" ht="24.95" customHeight="1">
      <c r="A403" s="17">
        <v>401</v>
      </c>
      <c r="B403" s="17"/>
      <c r="C403" s="310"/>
      <c r="D403" s="308"/>
      <c r="E403" s="18"/>
      <c r="F403" s="18"/>
      <c r="G403" s="305" t="s">
        <v>36</v>
      </c>
      <c r="H403" s="18">
        <f t="shared" si="6"/>
        <v>0</v>
      </c>
      <c r="I403" s="305" t="s">
        <v>36</v>
      </c>
      <c r="J403" s="17"/>
    </row>
    <row r="404" spans="1:10" ht="24.95" customHeight="1">
      <c r="A404" s="17">
        <v>402</v>
      </c>
      <c r="B404" s="17"/>
      <c r="C404" s="310"/>
      <c r="D404" s="308"/>
      <c r="E404" s="18"/>
      <c r="F404" s="18"/>
      <c r="G404" s="305" t="s">
        <v>36</v>
      </c>
      <c r="H404" s="18">
        <f t="shared" si="6"/>
        <v>0</v>
      </c>
      <c r="I404" s="305" t="s">
        <v>36</v>
      </c>
      <c r="J404" s="17"/>
    </row>
    <row r="405" spans="1:10" ht="24.95" customHeight="1">
      <c r="A405" s="17">
        <v>403</v>
      </c>
      <c r="B405" s="17"/>
      <c r="C405" s="310"/>
      <c r="D405" s="308"/>
      <c r="E405" s="18"/>
      <c r="F405" s="18"/>
      <c r="G405" s="305" t="s">
        <v>36</v>
      </c>
      <c r="H405" s="18">
        <f t="shared" si="6"/>
        <v>0</v>
      </c>
      <c r="I405" s="305" t="s">
        <v>36</v>
      </c>
      <c r="J405" s="17"/>
    </row>
    <row r="406" spans="1:10" ht="24.95" customHeight="1">
      <c r="A406" s="17">
        <v>404</v>
      </c>
      <c r="B406" s="17"/>
      <c r="C406" s="310"/>
      <c r="D406" s="308"/>
      <c r="E406" s="18"/>
      <c r="F406" s="18"/>
      <c r="G406" s="305" t="s">
        <v>36</v>
      </c>
      <c r="H406" s="18">
        <f t="shared" si="6"/>
        <v>0</v>
      </c>
      <c r="I406" s="305" t="s">
        <v>36</v>
      </c>
      <c r="J406" s="17"/>
    </row>
    <row r="407" spans="1:10" ht="24.95" customHeight="1">
      <c r="A407" s="17">
        <v>405</v>
      </c>
      <c r="B407" s="17"/>
      <c r="C407" s="310"/>
      <c r="D407" s="308"/>
      <c r="E407" s="18"/>
      <c r="F407" s="18"/>
      <c r="G407" s="305" t="s">
        <v>36</v>
      </c>
      <c r="H407" s="18">
        <f t="shared" si="6"/>
        <v>0</v>
      </c>
      <c r="I407" s="305" t="s">
        <v>36</v>
      </c>
      <c r="J407" s="17"/>
    </row>
    <row r="408" spans="1:10" ht="24.95" customHeight="1">
      <c r="A408" s="17">
        <v>406</v>
      </c>
      <c r="B408" s="17"/>
      <c r="C408" s="310"/>
      <c r="D408" s="308"/>
      <c r="E408" s="18"/>
      <c r="F408" s="18"/>
      <c r="G408" s="305" t="s">
        <v>36</v>
      </c>
      <c r="H408" s="18">
        <f t="shared" si="6"/>
        <v>0</v>
      </c>
      <c r="I408" s="305" t="s">
        <v>36</v>
      </c>
      <c r="J408" s="17"/>
    </row>
    <row r="409" spans="1:10" ht="24.95" customHeight="1">
      <c r="A409" s="17">
        <v>407</v>
      </c>
      <c r="B409" s="17"/>
      <c r="C409" s="310"/>
      <c r="D409" s="308"/>
      <c r="E409" s="18"/>
      <c r="F409" s="18"/>
      <c r="G409" s="305" t="s">
        <v>36</v>
      </c>
      <c r="H409" s="18">
        <f t="shared" si="6"/>
        <v>0</v>
      </c>
      <c r="I409" s="305" t="s">
        <v>36</v>
      </c>
      <c r="J409" s="17"/>
    </row>
    <row r="410" spans="1:10" ht="24.95" customHeight="1">
      <c r="A410" s="17">
        <v>408</v>
      </c>
      <c r="B410" s="17"/>
      <c r="C410" s="310"/>
      <c r="D410" s="308"/>
      <c r="E410" s="18"/>
      <c r="F410" s="18"/>
      <c r="G410" s="305" t="s">
        <v>36</v>
      </c>
      <c r="H410" s="18">
        <f t="shared" si="6"/>
        <v>0</v>
      </c>
      <c r="I410" s="305" t="s">
        <v>36</v>
      </c>
      <c r="J410" s="17"/>
    </row>
    <row r="411" spans="1:10" ht="24.95" customHeight="1">
      <c r="A411" s="17">
        <v>409</v>
      </c>
      <c r="B411" s="17"/>
      <c r="C411" s="310"/>
      <c r="D411" s="308"/>
      <c r="E411" s="18"/>
      <c r="F411" s="18"/>
      <c r="G411" s="305" t="s">
        <v>36</v>
      </c>
      <c r="H411" s="18">
        <f t="shared" si="6"/>
        <v>0</v>
      </c>
      <c r="I411" s="305" t="s">
        <v>36</v>
      </c>
      <c r="J411" s="17"/>
    </row>
    <row r="412" spans="1:10" ht="24.95" customHeight="1">
      <c r="A412" s="17">
        <v>410</v>
      </c>
      <c r="B412" s="17"/>
      <c r="C412" s="310"/>
      <c r="D412" s="308"/>
      <c r="E412" s="18"/>
      <c r="F412" s="18"/>
      <c r="G412" s="305" t="s">
        <v>36</v>
      </c>
      <c r="H412" s="18">
        <f t="shared" si="6"/>
        <v>0</v>
      </c>
      <c r="I412" s="305" t="s">
        <v>36</v>
      </c>
      <c r="J412" s="17"/>
    </row>
    <row r="413" spans="1:10" ht="24.95" customHeight="1">
      <c r="A413" s="17">
        <v>411</v>
      </c>
      <c r="B413" s="17"/>
      <c r="C413" s="310"/>
      <c r="D413" s="308"/>
      <c r="E413" s="18"/>
      <c r="F413" s="18"/>
      <c r="G413" s="305" t="s">
        <v>36</v>
      </c>
      <c r="H413" s="18">
        <f t="shared" si="6"/>
        <v>0</v>
      </c>
      <c r="I413" s="305" t="s">
        <v>36</v>
      </c>
      <c r="J413" s="17"/>
    </row>
    <row r="414" spans="1:10" ht="24.95" customHeight="1">
      <c r="A414" s="17">
        <v>412</v>
      </c>
      <c r="B414" s="17"/>
      <c r="C414" s="310"/>
      <c r="D414" s="308"/>
      <c r="E414" s="18"/>
      <c r="F414" s="18"/>
      <c r="G414" s="305" t="s">
        <v>36</v>
      </c>
      <c r="H414" s="18">
        <f t="shared" si="6"/>
        <v>0</v>
      </c>
      <c r="I414" s="305" t="s">
        <v>36</v>
      </c>
      <c r="J414" s="17"/>
    </row>
    <row r="415" spans="1:10" ht="24.95" customHeight="1">
      <c r="A415" s="17">
        <v>413</v>
      </c>
      <c r="B415" s="17"/>
      <c r="C415" s="310"/>
      <c r="D415" s="308"/>
      <c r="E415" s="18"/>
      <c r="F415" s="18"/>
      <c r="G415" s="305" t="s">
        <v>36</v>
      </c>
      <c r="H415" s="18">
        <f t="shared" si="6"/>
        <v>0</v>
      </c>
      <c r="I415" s="305" t="s">
        <v>36</v>
      </c>
      <c r="J415" s="17"/>
    </row>
    <row r="416" spans="1:10" ht="24.95" customHeight="1">
      <c r="A416" s="17">
        <v>414</v>
      </c>
      <c r="B416" s="17"/>
      <c r="C416" s="310"/>
      <c r="D416" s="308"/>
      <c r="E416" s="18"/>
      <c r="F416" s="18"/>
      <c r="G416" s="305" t="s">
        <v>36</v>
      </c>
      <c r="H416" s="18">
        <f t="shared" si="6"/>
        <v>0</v>
      </c>
      <c r="I416" s="305" t="s">
        <v>36</v>
      </c>
      <c r="J416" s="17"/>
    </row>
    <row r="417" spans="1:10" ht="24.95" customHeight="1">
      <c r="A417" s="17">
        <v>415</v>
      </c>
      <c r="B417" s="17"/>
      <c r="C417" s="310"/>
      <c r="D417" s="308"/>
      <c r="E417" s="18"/>
      <c r="F417" s="18"/>
      <c r="G417" s="305" t="s">
        <v>36</v>
      </c>
      <c r="H417" s="18">
        <f t="shared" si="6"/>
        <v>0</v>
      </c>
      <c r="I417" s="305" t="s">
        <v>36</v>
      </c>
      <c r="J417" s="17"/>
    </row>
    <row r="418" spans="1:10" ht="24.95" customHeight="1">
      <c r="A418" s="17">
        <v>416</v>
      </c>
      <c r="B418" s="17"/>
      <c r="C418" s="310"/>
      <c r="D418" s="308"/>
      <c r="E418" s="18"/>
      <c r="F418" s="18"/>
      <c r="G418" s="305" t="s">
        <v>36</v>
      </c>
      <c r="H418" s="18">
        <f t="shared" si="6"/>
        <v>0</v>
      </c>
      <c r="I418" s="305" t="s">
        <v>36</v>
      </c>
      <c r="J418" s="17"/>
    </row>
    <row r="419" spans="1:10" ht="24.95" customHeight="1">
      <c r="A419" s="17">
        <v>417</v>
      </c>
      <c r="B419" s="17"/>
      <c r="C419" s="310"/>
      <c r="D419" s="308"/>
      <c r="E419" s="18"/>
      <c r="F419" s="18"/>
      <c r="G419" s="305" t="s">
        <v>36</v>
      </c>
      <c r="H419" s="18">
        <f t="shared" si="6"/>
        <v>0</v>
      </c>
      <c r="I419" s="305" t="s">
        <v>36</v>
      </c>
      <c r="J419" s="17"/>
    </row>
    <row r="420" spans="1:10" ht="24.95" customHeight="1">
      <c r="A420" s="17">
        <v>418</v>
      </c>
      <c r="B420" s="17"/>
      <c r="C420" s="310"/>
      <c r="D420" s="308"/>
      <c r="E420" s="18"/>
      <c r="F420" s="18"/>
      <c r="G420" s="305" t="s">
        <v>36</v>
      </c>
      <c r="H420" s="18">
        <f t="shared" si="6"/>
        <v>0</v>
      </c>
      <c r="I420" s="305" t="s">
        <v>36</v>
      </c>
      <c r="J420" s="17"/>
    </row>
    <row r="421" spans="1:10" ht="24.95" customHeight="1">
      <c r="A421" s="17">
        <v>419</v>
      </c>
      <c r="B421" s="17"/>
      <c r="C421" s="310"/>
      <c r="D421" s="308"/>
      <c r="E421" s="18"/>
      <c r="F421" s="18"/>
      <c r="G421" s="305" t="s">
        <v>36</v>
      </c>
      <c r="H421" s="18">
        <f t="shared" si="6"/>
        <v>0</v>
      </c>
      <c r="I421" s="305" t="s">
        <v>36</v>
      </c>
      <c r="J421" s="17"/>
    </row>
    <row r="422" spans="1:10" ht="24.95" customHeight="1">
      <c r="A422" s="17">
        <v>420</v>
      </c>
      <c r="B422" s="17"/>
      <c r="C422" s="310"/>
      <c r="D422" s="308"/>
      <c r="E422" s="18"/>
      <c r="F422" s="18"/>
      <c r="G422" s="305" t="s">
        <v>36</v>
      </c>
      <c r="H422" s="18">
        <f t="shared" si="6"/>
        <v>0</v>
      </c>
      <c r="I422" s="305" t="s">
        <v>36</v>
      </c>
      <c r="J422" s="17"/>
    </row>
    <row r="423" spans="1:10" ht="24.95" customHeight="1">
      <c r="A423" s="17">
        <v>421</v>
      </c>
      <c r="B423" s="17"/>
      <c r="C423" s="310"/>
      <c r="D423" s="308"/>
      <c r="E423" s="18"/>
      <c r="F423" s="18"/>
      <c r="G423" s="305" t="s">
        <v>36</v>
      </c>
      <c r="H423" s="18">
        <f t="shared" si="6"/>
        <v>0</v>
      </c>
      <c r="I423" s="305" t="s">
        <v>36</v>
      </c>
      <c r="J423" s="17"/>
    </row>
    <row r="424" spans="1:10" ht="24.95" customHeight="1">
      <c r="A424" s="17">
        <v>422</v>
      </c>
      <c r="B424" s="17"/>
      <c r="C424" s="310"/>
      <c r="D424" s="308"/>
      <c r="E424" s="18"/>
      <c r="F424" s="18"/>
      <c r="G424" s="305" t="s">
        <v>36</v>
      </c>
      <c r="H424" s="18">
        <f t="shared" si="6"/>
        <v>0</v>
      </c>
      <c r="I424" s="305" t="s">
        <v>36</v>
      </c>
      <c r="J424" s="17"/>
    </row>
    <row r="425" spans="1:10" ht="24.95" customHeight="1">
      <c r="A425" s="17">
        <v>423</v>
      </c>
      <c r="B425" s="17"/>
      <c r="C425" s="310"/>
      <c r="D425" s="308"/>
      <c r="E425" s="18"/>
      <c r="F425" s="18"/>
      <c r="G425" s="305" t="s">
        <v>36</v>
      </c>
      <c r="H425" s="18">
        <f t="shared" si="6"/>
        <v>0</v>
      </c>
      <c r="I425" s="305" t="s">
        <v>36</v>
      </c>
      <c r="J425" s="17"/>
    </row>
    <row r="426" spans="1:10" ht="24.95" customHeight="1">
      <c r="A426" s="17">
        <v>424</v>
      </c>
      <c r="B426" s="17"/>
      <c r="C426" s="310"/>
      <c r="D426" s="308"/>
      <c r="E426" s="18"/>
      <c r="F426" s="18"/>
      <c r="G426" s="305" t="s">
        <v>36</v>
      </c>
      <c r="H426" s="18">
        <f t="shared" si="6"/>
        <v>0</v>
      </c>
      <c r="I426" s="305" t="s">
        <v>36</v>
      </c>
      <c r="J426" s="17"/>
    </row>
    <row r="427" spans="1:10" ht="24.95" customHeight="1">
      <c r="A427" s="17">
        <v>425</v>
      </c>
      <c r="B427" s="17"/>
      <c r="C427" s="310"/>
      <c r="D427" s="308"/>
      <c r="E427" s="18"/>
      <c r="F427" s="18"/>
      <c r="G427" s="305" t="s">
        <v>36</v>
      </c>
      <c r="H427" s="18">
        <f t="shared" si="6"/>
        <v>0</v>
      </c>
      <c r="I427" s="305" t="s">
        <v>36</v>
      </c>
      <c r="J427" s="17"/>
    </row>
    <row r="428" spans="1:10" ht="24.95" customHeight="1">
      <c r="A428" s="17">
        <v>426</v>
      </c>
      <c r="B428" s="17"/>
      <c r="C428" s="310"/>
      <c r="D428" s="308"/>
      <c r="E428" s="18"/>
      <c r="F428" s="18"/>
      <c r="G428" s="305" t="s">
        <v>36</v>
      </c>
      <c r="H428" s="18">
        <f t="shared" si="6"/>
        <v>0</v>
      </c>
      <c r="I428" s="305" t="s">
        <v>36</v>
      </c>
      <c r="J428" s="17"/>
    </row>
    <row r="429" spans="1:10" ht="24.95" customHeight="1">
      <c r="A429" s="17">
        <v>427</v>
      </c>
      <c r="B429" s="17"/>
      <c r="C429" s="310"/>
      <c r="D429" s="308"/>
      <c r="E429" s="18"/>
      <c r="F429" s="18"/>
      <c r="G429" s="305" t="s">
        <v>36</v>
      </c>
      <c r="H429" s="18">
        <f t="shared" si="6"/>
        <v>0</v>
      </c>
      <c r="I429" s="305" t="s">
        <v>36</v>
      </c>
      <c r="J429" s="17"/>
    </row>
    <row r="430" spans="1:10" ht="24.95" customHeight="1">
      <c r="A430" s="17">
        <v>428</v>
      </c>
      <c r="B430" s="17"/>
      <c r="C430" s="310"/>
      <c r="D430" s="308"/>
      <c r="E430" s="18"/>
      <c r="F430" s="18"/>
      <c r="G430" s="305" t="s">
        <v>36</v>
      </c>
      <c r="H430" s="18">
        <f t="shared" si="6"/>
        <v>0</v>
      </c>
      <c r="I430" s="305" t="s">
        <v>36</v>
      </c>
      <c r="J430" s="17"/>
    </row>
    <row r="431" spans="1:10" ht="24.95" customHeight="1">
      <c r="A431" s="17">
        <v>429</v>
      </c>
      <c r="B431" s="17"/>
      <c r="C431" s="310"/>
      <c r="D431" s="308"/>
      <c r="E431" s="18"/>
      <c r="F431" s="18"/>
      <c r="G431" s="305" t="s">
        <v>36</v>
      </c>
      <c r="H431" s="18">
        <f t="shared" si="6"/>
        <v>0</v>
      </c>
      <c r="I431" s="305" t="s">
        <v>36</v>
      </c>
      <c r="J431" s="17"/>
    </row>
    <row r="432" spans="1:10" ht="24.95" customHeight="1">
      <c r="A432" s="17">
        <v>430</v>
      </c>
      <c r="B432" s="17"/>
      <c r="C432" s="310"/>
      <c r="D432" s="308"/>
      <c r="E432" s="18"/>
      <c r="F432" s="18"/>
      <c r="G432" s="305" t="s">
        <v>36</v>
      </c>
      <c r="H432" s="18">
        <f t="shared" si="6"/>
        <v>0</v>
      </c>
      <c r="I432" s="305" t="s">
        <v>36</v>
      </c>
      <c r="J432" s="17"/>
    </row>
    <row r="433" spans="1:10" ht="24.95" customHeight="1">
      <c r="A433" s="17">
        <v>431</v>
      </c>
      <c r="B433" s="17"/>
      <c r="C433" s="310"/>
      <c r="D433" s="308"/>
      <c r="E433" s="18"/>
      <c r="F433" s="18"/>
      <c r="G433" s="305" t="s">
        <v>36</v>
      </c>
      <c r="H433" s="18">
        <f t="shared" si="6"/>
        <v>0</v>
      </c>
      <c r="I433" s="305" t="s">
        <v>36</v>
      </c>
      <c r="J433" s="17"/>
    </row>
    <row r="434" spans="1:10" ht="24.95" customHeight="1">
      <c r="A434" s="17">
        <v>432</v>
      </c>
      <c r="B434" s="17"/>
      <c r="C434" s="310"/>
      <c r="D434" s="308"/>
      <c r="E434" s="18"/>
      <c r="F434" s="18"/>
      <c r="G434" s="305" t="s">
        <v>36</v>
      </c>
      <c r="H434" s="18">
        <f t="shared" si="6"/>
        <v>0</v>
      </c>
      <c r="I434" s="305" t="s">
        <v>36</v>
      </c>
      <c r="J434" s="17"/>
    </row>
  </sheetData>
  <customSheetViews>
    <customSheetView guid="{77B64F6F-4C8E-4C6D-8200-C8ACC9FB2978}" scale="80">
      <pane ySplit="2" topLeftCell="A3" activePane="bottomLeft" state="frozen"/>
      <selection pane="bottomLeft" activeCell="F3" sqref="F3:F303"/>
      <pageMargins left="0.36" right="0.18" top="0.17" bottom="0.17" header="0.17" footer="0.17"/>
      <pageSetup paperSize="9" scale="64" orientation="landscape" verticalDpi="0" r:id="rId1"/>
      <headerFooter alignWithMargins="0"/>
    </customSheetView>
  </customSheetViews>
  <mergeCells count="1">
    <mergeCell ref="A1:J1"/>
  </mergeCells>
  <phoneticPr fontId="2" type="noConversion"/>
  <printOptions horizontalCentered="1"/>
  <pageMargins left="0.35433070866141736" right="0.19685039370078741" top="0.83" bottom="0.32" header="0.15748031496062992" footer="0.28000000000000003"/>
  <pageSetup paperSize="9" scale="64" orientation="landscape" verticalDpi="0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A1:K699"/>
  <sheetViews>
    <sheetView zoomScaleSheetLayoutView="80" workbookViewId="0">
      <pane ySplit="2" topLeftCell="A15" activePane="bottomLeft" state="frozen"/>
      <selection pane="bottomLeft" activeCell="F3" sqref="F3"/>
    </sheetView>
  </sheetViews>
  <sheetFormatPr defaultRowHeight="28.5" customHeight="1"/>
  <cols>
    <col min="1" max="1" width="8.85546875" style="320" customWidth="1"/>
    <col min="2" max="2" width="13.5703125" style="26" customWidth="1"/>
    <col min="3" max="3" width="34.140625" style="26" customWidth="1"/>
    <col min="4" max="4" width="19.42578125" style="318" customWidth="1"/>
    <col min="5" max="5" width="12.7109375" style="26" customWidth="1"/>
    <col min="6" max="6" width="11.28515625" style="26" customWidth="1"/>
    <col min="7" max="7" width="11.140625" style="26" bestFit="1" customWidth="1"/>
    <col min="8" max="8" width="12.7109375" style="323" bestFit="1" customWidth="1"/>
    <col min="9" max="9" width="11.28515625" style="26" customWidth="1"/>
    <col min="10" max="10" width="12.7109375" style="323" bestFit="1" customWidth="1"/>
    <col min="11" max="11" width="49" style="26" customWidth="1"/>
  </cols>
  <sheetData>
    <row r="1" spans="1:11" ht="39.75" customHeight="1" thickBot="1">
      <c r="A1" s="931" t="s">
        <v>64</v>
      </c>
      <c r="B1" s="931"/>
      <c r="C1" s="931"/>
      <c r="D1" s="931"/>
      <c r="E1" s="931"/>
      <c r="F1" s="931"/>
      <c r="G1" s="931"/>
      <c r="H1" s="931"/>
      <c r="I1" s="931"/>
      <c r="J1" s="931"/>
      <c r="K1" s="931"/>
    </row>
    <row r="2" spans="1:11" s="314" customFormat="1" ht="29.25" thickTop="1">
      <c r="A2" s="315" t="s">
        <v>65</v>
      </c>
      <c r="B2" s="313" t="s">
        <v>28</v>
      </c>
      <c r="C2" s="20" t="s">
        <v>29</v>
      </c>
      <c r="D2" s="316" t="s">
        <v>30</v>
      </c>
      <c r="E2" s="20" t="s">
        <v>37</v>
      </c>
      <c r="F2" s="21" t="s">
        <v>31</v>
      </c>
      <c r="G2" s="21" t="s">
        <v>32</v>
      </c>
      <c r="H2" s="321" t="s">
        <v>33</v>
      </c>
      <c r="I2" s="21" t="s">
        <v>34</v>
      </c>
      <c r="J2" s="321" t="s">
        <v>33</v>
      </c>
      <c r="K2" s="22" t="s">
        <v>35</v>
      </c>
    </row>
    <row r="3" spans="1:11" ht="24.95" customHeight="1">
      <c r="A3" s="319">
        <v>1</v>
      </c>
      <c r="B3" s="312"/>
      <c r="C3" s="23"/>
      <c r="D3" s="317"/>
      <c r="E3" s="23"/>
      <c r="F3" s="24"/>
      <c r="G3" s="24"/>
      <c r="H3" s="322"/>
      <c r="I3" s="24">
        <f>F3-G3</f>
        <v>0</v>
      </c>
      <c r="J3" s="322" t="s">
        <v>36</v>
      </c>
      <c r="K3" s="25"/>
    </row>
    <row r="4" spans="1:11" ht="24.95" customHeight="1">
      <c r="A4" s="319">
        <v>2</v>
      </c>
      <c r="B4" s="312"/>
      <c r="C4" s="23"/>
      <c r="D4" s="317"/>
      <c r="E4" s="23"/>
      <c r="F4" s="24"/>
      <c r="G4" s="24"/>
      <c r="H4" s="322" t="s">
        <v>36</v>
      </c>
      <c r="I4" s="24">
        <f t="shared" ref="I4:I24" si="0">F4-G4</f>
        <v>0</v>
      </c>
      <c r="J4" s="322" t="s">
        <v>36</v>
      </c>
      <c r="K4" s="25"/>
    </row>
    <row r="5" spans="1:11" ht="24.95" customHeight="1">
      <c r="A5" s="319">
        <v>3</v>
      </c>
      <c r="B5" s="312"/>
      <c r="C5" s="23"/>
      <c r="D5" s="317"/>
      <c r="E5" s="23"/>
      <c r="F5" s="24"/>
      <c r="G5" s="24"/>
      <c r="H5" s="322" t="s">
        <v>36</v>
      </c>
      <c r="I5" s="24">
        <f t="shared" si="0"/>
        <v>0</v>
      </c>
      <c r="J5" s="322" t="s">
        <v>36</v>
      </c>
      <c r="K5" s="25"/>
    </row>
    <row r="6" spans="1:11" ht="24.95" customHeight="1">
      <c r="A6" s="319">
        <v>4</v>
      </c>
      <c r="B6" s="312"/>
      <c r="C6" s="23"/>
      <c r="D6" s="317"/>
      <c r="E6" s="23"/>
      <c r="F6" s="24"/>
      <c r="G6" s="24"/>
      <c r="H6" s="322" t="s">
        <v>36</v>
      </c>
      <c r="I6" s="24">
        <f t="shared" si="0"/>
        <v>0</v>
      </c>
      <c r="J6" s="322" t="s">
        <v>36</v>
      </c>
      <c r="K6" s="25"/>
    </row>
    <row r="7" spans="1:11" ht="24.95" customHeight="1">
      <c r="A7" s="319">
        <v>5</v>
      </c>
      <c r="B7" s="312"/>
      <c r="C7" s="23"/>
      <c r="D7" s="317"/>
      <c r="E7" s="23"/>
      <c r="F7" s="24"/>
      <c r="G7" s="24"/>
      <c r="H7" s="322" t="s">
        <v>36</v>
      </c>
      <c r="I7" s="24">
        <f t="shared" si="0"/>
        <v>0</v>
      </c>
      <c r="J7" s="322" t="s">
        <v>36</v>
      </c>
      <c r="K7" s="25"/>
    </row>
    <row r="8" spans="1:11" ht="24.95" customHeight="1">
      <c r="A8" s="319">
        <v>6</v>
      </c>
      <c r="B8" s="312"/>
      <c r="C8" s="23"/>
      <c r="D8" s="317"/>
      <c r="E8" s="23"/>
      <c r="F8" s="24"/>
      <c r="G8" s="24"/>
      <c r="H8" s="322" t="s">
        <v>36</v>
      </c>
      <c r="I8" s="24">
        <f t="shared" si="0"/>
        <v>0</v>
      </c>
      <c r="J8" s="322" t="s">
        <v>36</v>
      </c>
      <c r="K8" s="25"/>
    </row>
    <row r="9" spans="1:11" ht="24.95" customHeight="1">
      <c r="A9" s="319">
        <v>7</v>
      </c>
      <c r="B9" s="312"/>
      <c r="C9" s="23"/>
      <c r="D9" s="317"/>
      <c r="E9" s="23"/>
      <c r="F9" s="24"/>
      <c r="G9" s="24"/>
      <c r="H9" s="322" t="s">
        <v>36</v>
      </c>
      <c r="I9" s="24">
        <f t="shared" si="0"/>
        <v>0</v>
      </c>
      <c r="J9" s="322" t="s">
        <v>36</v>
      </c>
      <c r="K9" s="25"/>
    </row>
    <row r="10" spans="1:11" ht="24.95" customHeight="1">
      <c r="A10" s="319">
        <v>8</v>
      </c>
      <c r="B10" s="312"/>
      <c r="C10" s="23"/>
      <c r="D10" s="317"/>
      <c r="E10" s="23"/>
      <c r="F10" s="24"/>
      <c r="G10" s="24"/>
      <c r="H10" s="322" t="s">
        <v>36</v>
      </c>
      <c r="I10" s="24">
        <f t="shared" si="0"/>
        <v>0</v>
      </c>
      <c r="J10" s="322" t="s">
        <v>36</v>
      </c>
      <c r="K10" s="25"/>
    </row>
    <row r="11" spans="1:11" ht="24.95" customHeight="1">
      <c r="A11" s="319">
        <v>9</v>
      </c>
      <c r="B11" s="312"/>
      <c r="C11" s="23"/>
      <c r="D11" s="317"/>
      <c r="E11" s="23"/>
      <c r="F11" s="24"/>
      <c r="G11" s="24"/>
      <c r="H11" s="322" t="s">
        <v>36</v>
      </c>
      <c r="I11" s="24">
        <f t="shared" si="0"/>
        <v>0</v>
      </c>
      <c r="J11" s="322" t="s">
        <v>36</v>
      </c>
      <c r="K11" s="25"/>
    </row>
    <row r="12" spans="1:11" ht="24.95" customHeight="1">
      <c r="A12" s="319">
        <v>10</v>
      </c>
      <c r="B12" s="312"/>
      <c r="C12" s="23"/>
      <c r="D12" s="317"/>
      <c r="E12" s="23"/>
      <c r="F12" s="24"/>
      <c r="G12" s="24"/>
      <c r="H12" s="322" t="s">
        <v>36</v>
      </c>
      <c r="I12" s="24">
        <f t="shared" si="0"/>
        <v>0</v>
      </c>
      <c r="J12" s="322" t="s">
        <v>36</v>
      </c>
      <c r="K12" s="25"/>
    </row>
    <row r="13" spans="1:11" ht="24.95" customHeight="1">
      <c r="A13" s="319">
        <v>11</v>
      </c>
      <c r="B13" s="312"/>
      <c r="C13" s="23"/>
      <c r="D13" s="317"/>
      <c r="E13" s="23"/>
      <c r="F13" s="24"/>
      <c r="G13" s="24"/>
      <c r="H13" s="322" t="s">
        <v>36</v>
      </c>
      <c r="I13" s="24">
        <f t="shared" si="0"/>
        <v>0</v>
      </c>
      <c r="J13" s="322" t="s">
        <v>36</v>
      </c>
      <c r="K13" s="25"/>
    </row>
    <row r="14" spans="1:11" ht="24.95" customHeight="1">
      <c r="A14" s="319">
        <v>12</v>
      </c>
      <c r="B14" s="312"/>
      <c r="C14" s="23"/>
      <c r="D14" s="317"/>
      <c r="E14" s="23"/>
      <c r="F14" s="24"/>
      <c r="G14" s="24"/>
      <c r="H14" s="322" t="s">
        <v>36</v>
      </c>
      <c r="I14" s="24">
        <f t="shared" si="0"/>
        <v>0</v>
      </c>
      <c r="J14" s="322" t="s">
        <v>36</v>
      </c>
      <c r="K14" s="25"/>
    </row>
    <row r="15" spans="1:11" ht="24.95" customHeight="1">
      <c r="A15" s="319">
        <v>13</v>
      </c>
      <c r="B15" s="312"/>
      <c r="C15" s="23"/>
      <c r="D15" s="317"/>
      <c r="E15" s="23"/>
      <c r="F15" s="24"/>
      <c r="G15" s="24"/>
      <c r="H15" s="322" t="s">
        <v>36</v>
      </c>
      <c r="I15" s="24">
        <f t="shared" si="0"/>
        <v>0</v>
      </c>
      <c r="J15" s="322" t="s">
        <v>36</v>
      </c>
      <c r="K15" s="25"/>
    </row>
    <row r="16" spans="1:11" ht="24.95" customHeight="1">
      <c r="A16" s="319">
        <v>14</v>
      </c>
      <c r="B16" s="312"/>
      <c r="C16" s="23"/>
      <c r="D16" s="317"/>
      <c r="E16" s="23"/>
      <c r="F16" s="24"/>
      <c r="G16" s="24"/>
      <c r="H16" s="322" t="s">
        <v>36</v>
      </c>
      <c r="I16" s="24">
        <f t="shared" si="0"/>
        <v>0</v>
      </c>
      <c r="J16" s="322" t="s">
        <v>36</v>
      </c>
      <c r="K16" s="25"/>
    </row>
    <row r="17" spans="1:11" ht="24.95" customHeight="1">
      <c r="A17" s="319">
        <v>15</v>
      </c>
      <c r="B17" s="312"/>
      <c r="C17" s="23"/>
      <c r="D17" s="317"/>
      <c r="E17" s="23"/>
      <c r="F17" s="24"/>
      <c r="G17" s="24"/>
      <c r="H17" s="322" t="s">
        <v>36</v>
      </c>
      <c r="I17" s="24">
        <f t="shared" si="0"/>
        <v>0</v>
      </c>
      <c r="J17" s="322" t="s">
        <v>36</v>
      </c>
      <c r="K17" s="25"/>
    </row>
    <row r="18" spans="1:11" ht="24.95" customHeight="1">
      <c r="A18" s="319">
        <v>16</v>
      </c>
      <c r="B18" s="312"/>
      <c r="C18" s="23"/>
      <c r="D18" s="317"/>
      <c r="E18" s="23"/>
      <c r="F18" s="24"/>
      <c r="G18" s="24"/>
      <c r="H18" s="322" t="s">
        <v>36</v>
      </c>
      <c r="I18" s="24">
        <f t="shared" si="0"/>
        <v>0</v>
      </c>
      <c r="J18" s="322" t="s">
        <v>36</v>
      </c>
      <c r="K18" s="25"/>
    </row>
    <row r="19" spans="1:11" ht="24.95" customHeight="1">
      <c r="A19" s="319">
        <v>17</v>
      </c>
      <c r="B19" s="312"/>
      <c r="C19" s="23"/>
      <c r="D19" s="317"/>
      <c r="E19" s="23"/>
      <c r="F19" s="24"/>
      <c r="G19" s="24"/>
      <c r="H19" s="322" t="s">
        <v>36</v>
      </c>
      <c r="I19" s="24">
        <f t="shared" si="0"/>
        <v>0</v>
      </c>
      <c r="J19" s="322" t="s">
        <v>36</v>
      </c>
      <c r="K19" s="25"/>
    </row>
    <row r="20" spans="1:11" ht="24.95" customHeight="1">
      <c r="A20" s="319">
        <v>18</v>
      </c>
      <c r="B20" s="312"/>
      <c r="C20" s="23"/>
      <c r="D20" s="317"/>
      <c r="E20" s="23"/>
      <c r="F20" s="24"/>
      <c r="G20" s="24"/>
      <c r="H20" s="322" t="s">
        <v>36</v>
      </c>
      <c r="I20" s="24">
        <f t="shared" si="0"/>
        <v>0</v>
      </c>
      <c r="J20" s="322" t="s">
        <v>36</v>
      </c>
      <c r="K20" s="25"/>
    </row>
    <row r="21" spans="1:11" ht="24.95" customHeight="1">
      <c r="A21" s="319">
        <v>19</v>
      </c>
      <c r="B21" s="312"/>
      <c r="C21" s="23"/>
      <c r="D21" s="317"/>
      <c r="E21" s="23"/>
      <c r="F21" s="24"/>
      <c r="G21" s="24"/>
      <c r="H21" s="322" t="s">
        <v>36</v>
      </c>
      <c r="I21" s="24">
        <f t="shared" si="0"/>
        <v>0</v>
      </c>
      <c r="J21" s="322" t="s">
        <v>36</v>
      </c>
      <c r="K21" s="25"/>
    </row>
    <row r="22" spans="1:11" ht="24.95" customHeight="1">
      <c r="A22" s="319">
        <v>20</v>
      </c>
      <c r="B22" s="312"/>
      <c r="C22" s="23"/>
      <c r="D22" s="317"/>
      <c r="E22" s="23"/>
      <c r="F22" s="24"/>
      <c r="G22" s="24"/>
      <c r="H22" s="322" t="s">
        <v>36</v>
      </c>
      <c r="I22" s="24">
        <f t="shared" si="0"/>
        <v>0</v>
      </c>
      <c r="J22" s="322" t="s">
        <v>36</v>
      </c>
      <c r="K22" s="25"/>
    </row>
    <row r="23" spans="1:11" ht="24.95" customHeight="1">
      <c r="A23" s="319">
        <v>21</v>
      </c>
      <c r="B23" s="312"/>
      <c r="C23" s="23"/>
      <c r="D23" s="317"/>
      <c r="E23" s="23"/>
      <c r="F23" s="24"/>
      <c r="G23" s="24"/>
      <c r="H23" s="322" t="s">
        <v>36</v>
      </c>
      <c r="I23" s="24">
        <f t="shared" si="0"/>
        <v>0</v>
      </c>
      <c r="J23" s="322" t="s">
        <v>36</v>
      </c>
      <c r="K23" s="25"/>
    </row>
    <row r="24" spans="1:11" ht="24.95" customHeight="1">
      <c r="A24" s="319">
        <v>22</v>
      </c>
      <c r="B24" s="312"/>
      <c r="C24" s="23"/>
      <c r="D24" s="317"/>
      <c r="E24" s="23"/>
      <c r="F24" s="24"/>
      <c r="G24" s="24"/>
      <c r="H24" s="322" t="s">
        <v>36</v>
      </c>
      <c r="I24" s="24">
        <f t="shared" si="0"/>
        <v>0</v>
      </c>
      <c r="J24" s="322" t="s">
        <v>36</v>
      </c>
      <c r="K24" s="25"/>
    </row>
    <row r="25" spans="1:11" ht="24.95" customHeight="1">
      <c r="A25" s="319">
        <v>23</v>
      </c>
      <c r="B25" s="312"/>
      <c r="C25" s="23"/>
      <c r="D25" s="317"/>
      <c r="E25" s="23"/>
      <c r="F25" s="24"/>
      <c r="G25" s="24"/>
      <c r="H25" s="322" t="s">
        <v>36</v>
      </c>
      <c r="I25" s="24">
        <f t="shared" ref="I25:I88" si="1">F25-G25</f>
        <v>0</v>
      </c>
      <c r="J25" s="322" t="s">
        <v>36</v>
      </c>
      <c r="K25" s="25"/>
    </row>
    <row r="26" spans="1:11" ht="24.95" customHeight="1">
      <c r="A26" s="319">
        <v>24</v>
      </c>
      <c r="B26" s="312"/>
      <c r="C26" s="23"/>
      <c r="D26" s="317"/>
      <c r="E26" s="23"/>
      <c r="F26" s="24"/>
      <c r="G26" s="24"/>
      <c r="H26" s="322" t="s">
        <v>36</v>
      </c>
      <c r="I26" s="24">
        <f t="shared" si="1"/>
        <v>0</v>
      </c>
      <c r="J26" s="322" t="s">
        <v>36</v>
      </c>
      <c r="K26" s="25"/>
    </row>
    <row r="27" spans="1:11" ht="24.95" customHeight="1">
      <c r="A27" s="319">
        <v>25</v>
      </c>
      <c r="B27" s="312"/>
      <c r="C27" s="23"/>
      <c r="D27" s="317"/>
      <c r="E27" s="23"/>
      <c r="F27" s="24"/>
      <c r="G27" s="24"/>
      <c r="H27" s="322" t="s">
        <v>36</v>
      </c>
      <c r="I27" s="24">
        <f t="shared" si="1"/>
        <v>0</v>
      </c>
      <c r="J27" s="322" t="s">
        <v>36</v>
      </c>
      <c r="K27" s="25"/>
    </row>
    <row r="28" spans="1:11" ht="24.95" customHeight="1">
      <c r="A28" s="319">
        <v>26</v>
      </c>
      <c r="B28" s="312"/>
      <c r="C28" s="23"/>
      <c r="D28" s="317"/>
      <c r="E28" s="23"/>
      <c r="F28" s="24"/>
      <c r="G28" s="24"/>
      <c r="H28" s="322" t="s">
        <v>36</v>
      </c>
      <c r="I28" s="24">
        <f t="shared" si="1"/>
        <v>0</v>
      </c>
      <c r="J28" s="322" t="s">
        <v>36</v>
      </c>
      <c r="K28" s="25"/>
    </row>
    <row r="29" spans="1:11" ht="24.95" customHeight="1">
      <c r="A29" s="319">
        <v>27</v>
      </c>
      <c r="B29" s="312"/>
      <c r="C29" s="23"/>
      <c r="D29" s="317"/>
      <c r="E29" s="23"/>
      <c r="F29" s="24"/>
      <c r="G29" s="24"/>
      <c r="H29" s="322" t="s">
        <v>36</v>
      </c>
      <c r="I29" s="24">
        <f t="shared" si="1"/>
        <v>0</v>
      </c>
      <c r="J29" s="322" t="s">
        <v>36</v>
      </c>
      <c r="K29" s="25"/>
    </row>
    <row r="30" spans="1:11" ht="24.95" customHeight="1">
      <c r="A30" s="319">
        <v>28</v>
      </c>
      <c r="B30" s="312"/>
      <c r="C30" s="23"/>
      <c r="D30" s="317"/>
      <c r="E30" s="23"/>
      <c r="F30" s="24"/>
      <c r="G30" s="24"/>
      <c r="H30" s="322" t="s">
        <v>36</v>
      </c>
      <c r="I30" s="24">
        <f t="shared" si="1"/>
        <v>0</v>
      </c>
      <c r="J30" s="322" t="s">
        <v>36</v>
      </c>
      <c r="K30" s="25"/>
    </row>
    <row r="31" spans="1:11" ht="24.95" customHeight="1">
      <c r="A31" s="319">
        <v>29</v>
      </c>
      <c r="B31" s="312"/>
      <c r="C31" s="23"/>
      <c r="D31" s="317"/>
      <c r="E31" s="23"/>
      <c r="F31" s="24"/>
      <c r="G31" s="24"/>
      <c r="H31" s="322" t="s">
        <v>36</v>
      </c>
      <c r="I31" s="24">
        <f t="shared" si="1"/>
        <v>0</v>
      </c>
      <c r="J31" s="322" t="s">
        <v>36</v>
      </c>
      <c r="K31" s="25"/>
    </row>
    <row r="32" spans="1:11" ht="24.95" customHeight="1">
      <c r="A32" s="319">
        <v>30</v>
      </c>
      <c r="B32" s="312"/>
      <c r="C32" s="23"/>
      <c r="D32" s="317"/>
      <c r="E32" s="23"/>
      <c r="F32" s="24"/>
      <c r="G32" s="24"/>
      <c r="H32" s="322" t="s">
        <v>36</v>
      </c>
      <c r="I32" s="24">
        <f t="shared" si="1"/>
        <v>0</v>
      </c>
      <c r="J32" s="322" t="s">
        <v>36</v>
      </c>
      <c r="K32" s="25"/>
    </row>
    <row r="33" spans="1:11" ht="24.95" customHeight="1">
      <c r="A33" s="319">
        <v>31</v>
      </c>
      <c r="B33" s="312"/>
      <c r="C33" s="23"/>
      <c r="D33" s="317"/>
      <c r="E33" s="23"/>
      <c r="F33" s="24"/>
      <c r="G33" s="24"/>
      <c r="H33" s="322" t="s">
        <v>36</v>
      </c>
      <c r="I33" s="24">
        <f t="shared" si="1"/>
        <v>0</v>
      </c>
      <c r="J33" s="322" t="s">
        <v>36</v>
      </c>
      <c r="K33" s="25"/>
    </row>
    <row r="34" spans="1:11" ht="24.95" customHeight="1">
      <c r="A34" s="319">
        <v>32</v>
      </c>
      <c r="B34" s="312"/>
      <c r="C34" s="23"/>
      <c r="D34" s="317"/>
      <c r="E34" s="23"/>
      <c r="F34" s="24"/>
      <c r="G34" s="24"/>
      <c r="H34" s="322" t="s">
        <v>36</v>
      </c>
      <c r="I34" s="24">
        <f t="shared" si="1"/>
        <v>0</v>
      </c>
      <c r="J34" s="322" t="s">
        <v>36</v>
      </c>
      <c r="K34" s="25"/>
    </row>
    <row r="35" spans="1:11" ht="24.95" customHeight="1">
      <c r="A35" s="319">
        <v>33</v>
      </c>
      <c r="B35" s="312"/>
      <c r="C35" s="23"/>
      <c r="D35" s="317"/>
      <c r="E35" s="23"/>
      <c r="F35" s="24"/>
      <c r="G35" s="24"/>
      <c r="H35" s="322" t="s">
        <v>36</v>
      </c>
      <c r="I35" s="24">
        <f t="shared" si="1"/>
        <v>0</v>
      </c>
      <c r="J35" s="322" t="s">
        <v>36</v>
      </c>
      <c r="K35" s="25"/>
    </row>
    <row r="36" spans="1:11" ht="24.95" customHeight="1">
      <c r="A36" s="319">
        <v>34</v>
      </c>
      <c r="B36" s="312"/>
      <c r="C36" s="23"/>
      <c r="D36" s="317"/>
      <c r="E36" s="23"/>
      <c r="F36" s="24"/>
      <c r="G36" s="24"/>
      <c r="H36" s="322" t="s">
        <v>36</v>
      </c>
      <c r="I36" s="24">
        <f t="shared" si="1"/>
        <v>0</v>
      </c>
      <c r="J36" s="322" t="s">
        <v>36</v>
      </c>
      <c r="K36" s="25"/>
    </row>
    <row r="37" spans="1:11" ht="24.95" customHeight="1">
      <c r="A37" s="319">
        <v>35</v>
      </c>
      <c r="B37" s="312"/>
      <c r="C37" s="23"/>
      <c r="D37" s="317"/>
      <c r="E37" s="23"/>
      <c r="F37" s="24"/>
      <c r="G37" s="24"/>
      <c r="H37" s="322" t="s">
        <v>36</v>
      </c>
      <c r="I37" s="24">
        <f t="shared" si="1"/>
        <v>0</v>
      </c>
      <c r="J37" s="322" t="s">
        <v>36</v>
      </c>
      <c r="K37" s="25"/>
    </row>
    <row r="38" spans="1:11" ht="24.95" customHeight="1">
      <c r="A38" s="319">
        <v>36</v>
      </c>
      <c r="B38" s="312"/>
      <c r="C38" s="23"/>
      <c r="D38" s="317"/>
      <c r="E38" s="23"/>
      <c r="F38" s="24"/>
      <c r="G38" s="24"/>
      <c r="H38" s="322" t="s">
        <v>36</v>
      </c>
      <c r="I38" s="24">
        <f t="shared" si="1"/>
        <v>0</v>
      </c>
      <c r="J38" s="322" t="s">
        <v>36</v>
      </c>
      <c r="K38" s="25"/>
    </row>
    <row r="39" spans="1:11" ht="24.95" customHeight="1">
      <c r="A39" s="319">
        <v>37</v>
      </c>
      <c r="B39" s="312"/>
      <c r="C39" s="23"/>
      <c r="D39" s="317"/>
      <c r="E39" s="23"/>
      <c r="F39" s="24"/>
      <c r="G39" s="24"/>
      <c r="H39" s="322" t="s">
        <v>36</v>
      </c>
      <c r="I39" s="24">
        <f t="shared" si="1"/>
        <v>0</v>
      </c>
      <c r="J39" s="322" t="s">
        <v>36</v>
      </c>
      <c r="K39" s="25"/>
    </row>
    <row r="40" spans="1:11" ht="24.95" customHeight="1">
      <c r="A40" s="319">
        <v>38</v>
      </c>
      <c r="B40" s="312"/>
      <c r="C40" s="23"/>
      <c r="D40" s="317"/>
      <c r="E40" s="23"/>
      <c r="F40" s="24"/>
      <c r="G40" s="24"/>
      <c r="H40" s="322" t="s">
        <v>36</v>
      </c>
      <c r="I40" s="24">
        <f t="shared" si="1"/>
        <v>0</v>
      </c>
      <c r="J40" s="322" t="s">
        <v>36</v>
      </c>
      <c r="K40" s="25"/>
    </row>
    <row r="41" spans="1:11" ht="24.95" customHeight="1">
      <c r="A41" s="319">
        <v>39</v>
      </c>
      <c r="B41" s="312"/>
      <c r="C41" s="23"/>
      <c r="D41" s="317"/>
      <c r="E41" s="23"/>
      <c r="F41" s="24"/>
      <c r="G41" s="24"/>
      <c r="H41" s="322" t="s">
        <v>36</v>
      </c>
      <c r="I41" s="24">
        <f t="shared" si="1"/>
        <v>0</v>
      </c>
      <c r="J41" s="322" t="s">
        <v>36</v>
      </c>
      <c r="K41" s="25"/>
    </row>
    <row r="42" spans="1:11" ht="24.95" customHeight="1">
      <c r="A42" s="319">
        <v>40</v>
      </c>
      <c r="B42" s="312"/>
      <c r="C42" s="23"/>
      <c r="D42" s="317"/>
      <c r="E42" s="23"/>
      <c r="F42" s="24"/>
      <c r="G42" s="24"/>
      <c r="H42" s="322" t="s">
        <v>36</v>
      </c>
      <c r="I42" s="24">
        <f t="shared" si="1"/>
        <v>0</v>
      </c>
      <c r="J42" s="322" t="s">
        <v>36</v>
      </c>
      <c r="K42" s="25"/>
    </row>
    <row r="43" spans="1:11" ht="24.95" customHeight="1">
      <c r="A43" s="319">
        <v>41</v>
      </c>
      <c r="B43" s="312"/>
      <c r="C43" s="23"/>
      <c r="D43" s="317"/>
      <c r="E43" s="23"/>
      <c r="F43" s="24"/>
      <c r="G43" s="24"/>
      <c r="H43" s="322" t="s">
        <v>36</v>
      </c>
      <c r="I43" s="24">
        <f t="shared" si="1"/>
        <v>0</v>
      </c>
      <c r="J43" s="322" t="s">
        <v>36</v>
      </c>
      <c r="K43" s="25"/>
    </row>
    <row r="44" spans="1:11" ht="24.95" customHeight="1">
      <c r="A44" s="319">
        <v>42</v>
      </c>
      <c r="B44" s="312"/>
      <c r="C44" s="23"/>
      <c r="D44" s="317"/>
      <c r="E44" s="23"/>
      <c r="F44" s="24"/>
      <c r="G44" s="24"/>
      <c r="H44" s="322" t="s">
        <v>36</v>
      </c>
      <c r="I44" s="24">
        <f t="shared" si="1"/>
        <v>0</v>
      </c>
      <c r="J44" s="322" t="s">
        <v>36</v>
      </c>
      <c r="K44" s="25"/>
    </row>
    <row r="45" spans="1:11" ht="24.95" customHeight="1">
      <c r="A45" s="319">
        <v>43</v>
      </c>
      <c r="B45" s="312"/>
      <c r="C45" s="23"/>
      <c r="D45" s="317"/>
      <c r="E45" s="23"/>
      <c r="F45" s="24"/>
      <c r="G45" s="24"/>
      <c r="H45" s="322" t="s">
        <v>36</v>
      </c>
      <c r="I45" s="24">
        <f t="shared" si="1"/>
        <v>0</v>
      </c>
      <c r="J45" s="322" t="s">
        <v>36</v>
      </c>
      <c r="K45" s="25"/>
    </row>
    <row r="46" spans="1:11" ht="24.95" customHeight="1">
      <c r="A46" s="319">
        <v>44</v>
      </c>
      <c r="B46" s="312"/>
      <c r="C46" s="23"/>
      <c r="D46" s="317"/>
      <c r="E46" s="23"/>
      <c r="F46" s="24"/>
      <c r="G46" s="24"/>
      <c r="H46" s="322" t="s">
        <v>36</v>
      </c>
      <c r="I46" s="24">
        <f t="shared" si="1"/>
        <v>0</v>
      </c>
      <c r="J46" s="322" t="s">
        <v>36</v>
      </c>
      <c r="K46" s="25"/>
    </row>
    <row r="47" spans="1:11" ht="24.95" customHeight="1">
      <c r="A47" s="319">
        <v>45</v>
      </c>
      <c r="B47" s="312"/>
      <c r="C47" s="23"/>
      <c r="D47" s="317"/>
      <c r="E47" s="23"/>
      <c r="F47" s="24"/>
      <c r="G47" s="24"/>
      <c r="H47" s="322" t="s">
        <v>36</v>
      </c>
      <c r="I47" s="24">
        <f t="shared" si="1"/>
        <v>0</v>
      </c>
      <c r="J47" s="322" t="s">
        <v>36</v>
      </c>
      <c r="K47" s="25"/>
    </row>
    <row r="48" spans="1:11" ht="24.95" customHeight="1">
      <c r="A48" s="319">
        <v>46</v>
      </c>
      <c r="B48" s="312"/>
      <c r="C48" s="23"/>
      <c r="D48" s="317"/>
      <c r="E48" s="23"/>
      <c r="F48" s="24"/>
      <c r="G48" s="24"/>
      <c r="H48" s="322" t="s">
        <v>36</v>
      </c>
      <c r="I48" s="24">
        <f t="shared" si="1"/>
        <v>0</v>
      </c>
      <c r="J48" s="322" t="s">
        <v>36</v>
      </c>
      <c r="K48" s="25"/>
    </row>
    <row r="49" spans="1:11" ht="24.95" customHeight="1">
      <c r="A49" s="319">
        <v>47</v>
      </c>
      <c r="B49" s="312"/>
      <c r="C49" s="23"/>
      <c r="D49" s="317"/>
      <c r="E49" s="23"/>
      <c r="F49" s="24"/>
      <c r="G49" s="24"/>
      <c r="H49" s="322" t="s">
        <v>36</v>
      </c>
      <c r="I49" s="24">
        <f t="shared" si="1"/>
        <v>0</v>
      </c>
      <c r="J49" s="322" t="s">
        <v>36</v>
      </c>
      <c r="K49" s="25"/>
    </row>
    <row r="50" spans="1:11" ht="24.95" customHeight="1">
      <c r="A50" s="319">
        <v>48</v>
      </c>
      <c r="B50" s="312"/>
      <c r="C50" s="23"/>
      <c r="D50" s="317"/>
      <c r="E50" s="23"/>
      <c r="F50" s="24"/>
      <c r="G50" s="24"/>
      <c r="H50" s="322" t="s">
        <v>36</v>
      </c>
      <c r="I50" s="24">
        <f t="shared" si="1"/>
        <v>0</v>
      </c>
      <c r="J50" s="322" t="s">
        <v>36</v>
      </c>
      <c r="K50" s="25"/>
    </row>
    <row r="51" spans="1:11" ht="24.95" customHeight="1">
      <c r="A51" s="319">
        <v>49</v>
      </c>
      <c r="B51" s="312"/>
      <c r="C51" s="23"/>
      <c r="D51" s="317"/>
      <c r="E51" s="23"/>
      <c r="F51" s="24"/>
      <c r="G51" s="24"/>
      <c r="H51" s="322" t="s">
        <v>36</v>
      </c>
      <c r="I51" s="24">
        <f t="shared" si="1"/>
        <v>0</v>
      </c>
      <c r="J51" s="322" t="s">
        <v>36</v>
      </c>
      <c r="K51" s="25"/>
    </row>
    <row r="52" spans="1:11" ht="24.95" customHeight="1">
      <c r="A52" s="319">
        <v>50</v>
      </c>
      <c r="B52" s="312"/>
      <c r="C52" s="23"/>
      <c r="D52" s="317"/>
      <c r="E52" s="23"/>
      <c r="F52" s="24"/>
      <c r="G52" s="24"/>
      <c r="H52" s="322" t="s">
        <v>36</v>
      </c>
      <c r="I52" s="24">
        <f t="shared" si="1"/>
        <v>0</v>
      </c>
      <c r="J52" s="322" t="s">
        <v>36</v>
      </c>
      <c r="K52" s="25"/>
    </row>
    <row r="53" spans="1:11" ht="24.95" customHeight="1">
      <c r="A53" s="319">
        <v>51</v>
      </c>
      <c r="B53" s="312"/>
      <c r="C53" s="23"/>
      <c r="D53" s="317"/>
      <c r="E53" s="23"/>
      <c r="F53" s="24"/>
      <c r="G53" s="24"/>
      <c r="H53" s="322" t="s">
        <v>36</v>
      </c>
      <c r="I53" s="24">
        <f t="shared" si="1"/>
        <v>0</v>
      </c>
      <c r="J53" s="322" t="s">
        <v>36</v>
      </c>
      <c r="K53" s="25"/>
    </row>
    <row r="54" spans="1:11" ht="24.95" customHeight="1">
      <c r="A54" s="319">
        <v>52</v>
      </c>
      <c r="B54" s="312"/>
      <c r="C54" s="23"/>
      <c r="D54" s="317"/>
      <c r="E54" s="23"/>
      <c r="F54" s="24"/>
      <c r="G54" s="24"/>
      <c r="H54" s="322" t="s">
        <v>36</v>
      </c>
      <c r="I54" s="24">
        <f t="shared" si="1"/>
        <v>0</v>
      </c>
      <c r="J54" s="322" t="s">
        <v>36</v>
      </c>
      <c r="K54" s="25"/>
    </row>
    <row r="55" spans="1:11" ht="24.95" customHeight="1">
      <c r="A55" s="319">
        <v>53</v>
      </c>
      <c r="B55" s="312"/>
      <c r="C55" s="23"/>
      <c r="D55" s="317"/>
      <c r="E55" s="23"/>
      <c r="F55" s="24"/>
      <c r="G55" s="24"/>
      <c r="H55" s="322" t="s">
        <v>36</v>
      </c>
      <c r="I55" s="24">
        <f t="shared" si="1"/>
        <v>0</v>
      </c>
      <c r="J55" s="322" t="s">
        <v>36</v>
      </c>
      <c r="K55" s="25"/>
    </row>
    <row r="56" spans="1:11" ht="24.95" customHeight="1">
      <c r="A56" s="319">
        <v>54</v>
      </c>
      <c r="B56" s="312"/>
      <c r="C56" s="23"/>
      <c r="D56" s="317"/>
      <c r="E56" s="23"/>
      <c r="F56" s="24"/>
      <c r="G56" s="24"/>
      <c r="H56" s="322" t="s">
        <v>36</v>
      </c>
      <c r="I56" s="24">
        <f t="shared" si="1"/>
        <v>0</v>
      </c>
      <c r="J56" s="322" t="s">
        <v>36</v>
      </c>
      <c r="K56" s="25"/>
    </row>
    <row r="57" spans="1:11" ht="24.95" customHeight="1">
      <c r="A57" s="319">
        <v>55</v>
      </c>
      <c r="B57" s="312"/>
      <c r="C57" s="23"/>
      <c r="D57" s="317"/>
      <c r="E57" s="23"/>
      <c r="F57" s="24"/>
      <c r="G57" s="24"/>
      <c r="H57" s="322" t="s">
        <v>36</v>
      </c>
      <c r="I57" s="24">
        <f t="shared" si="1"/>
        <v>0</v>
      </c>
      <c r="J57" s="322" t="s">
        <v>36</v>
      </c>
      <c r="K57" s="25"/>
    </row>
    <row r="58" spans="1:11" ht="24.95" customHeight="1">
      <c r="A58" s="319">
        <v>56</v>
      </c>
      <c r="B58" s="312"/>
      <c r="C58" s="23"/>
      <c r="D58" s="317"/>
      <c r="E58" s="23"/>
      <c r="F58" s="24"/>
      <c r="G58" s="24"/>
      <c r="H58" s="322" t="s">
        <v>36</v>
      </c>
      <c r="I58" s="24">
        <f t="shared" si="1"/>
        <v>0</v>
      </c>
      <c r="J58" s="322" t="s">
        <v>36</v>
      </c>
      <c r="K58" s="25"/>
    </row>
    <row r="59" spans="1:11" ht="24.95" customHeight="1">
      <c r="A59" s="319">
        <v>57</v>
      </c>
      <c r="B59" s="312"/>
      <c r="C59" s="23"/>
      <c r="D59" s="317"/>
      <c r="E59" s="23"/>
      <c r="F59" s="24"/>
      <c r="G59" s="24"/>
      <c r="H59" s="322" t="s">
        <v>36</v>
      </c>
      <c r="I59" s="24">
        <f t="shared" si="1"/>
        <v>0</v>
      </c>
      <c r="J59" s="322" t="s">
        <v>36</v>
      </c>
      <c r="K59" s="25"/>
    </row>
    <row r="60" spans="1:11" ht="24.95" customHeight="1">
      <c r="A60" s="319">
        <v>58</v>
      </c>
      <c r="B60" s="312"/>
      <c r="C60" s="23"/>
      <c r="D60" s="317"/>
      <c r="E60" s="23"/>
      <c r="F60" s="24"/>
      <c r="G60" s="24"/>
      <c r="H60" s="322" t="s">
        <v>36</v>
      </c>
      <c r="I60" s="24">
        <f t="shared" si="1"/>
        <v>0</v>
      </c>
      <c r="J60" s="322" t="s">
        <v>36</v>
      </c>
      <c r="K60" s="25"/>
    </row>
    <row r="61" spans="1:11" ht="24.95" customHeight="1">
      <c r="A61" s="319">
        <v>59</v>
      </c>
      <c r="B61" s="312"/>
      <c r="C61" s="23"/>
      <c r="D61" s="317"/>
      <c r="E61" s="23"/>
      <c r="F61" s="24"/>
      <c r="G61" s="24"/>
      <c r="H61" s="322" t="s">
        <v>36</v>
      </c>
      <c r="I61" s="24">
        <f t="shared" si="1"/>
        <v>0</v>
      </c>
      <c r="J61" s="322" t="s">
        <v>36</v>
      </c>
      <c r="K61" s="25"/>
    </row>
    <row r="62" spans="1:11" ht="24.95" customHeight="1">
      <c r="A62" s="319">
        <v>60</v>
      </c>
      <c r="B62" s="312"/>
      <c r="C62" s="23"/>
      <c r="D62" s="317"/>
      <c r="E62" s="23"/>
      <c r="F62" s="24"/>
      <c r="G62" s="24"/>
      <c r="H62" s="322" t="s">
        <v>36</v>
      </c>
      <c r="I62" s="24">
        <f t="shared" si="1"/>
        <v>0</v>
      </c>
      <c r="J62" s="322" t="s">
        <v>36</v>
      </c>
      <c r="K62" s="25"/>
    </row>
    <row r="63" spans="1:11" ht="24.95" customHeight="1">
      <c r="A63" s="319">
        <v>61</v>
      </c>
      <c r="B63" s="312"/>
      <c r="C63" s="23"/>
      <c r="D63" s="317"/>
      <c r="E63" s="23"/>
      <c r="F63" s="24"/>
      <c r="G63" s="24"/>
      <c r="H63" s="322" t="s">
        <v>36</v>
      </c>
      <c r="I63" s="24">
        <f t="shared" si="1"/>
        <v>0</v>
      </c>
      <c r="J63" s="322" t="s">
        <v>36</v>
      </c>
      <c r="K63" s="25"/>
    </row>
    <row r="64" spans="1:11" ht="24.95" customHeight="1">
      <c r="A64" s="319">
        <v>62</v>
      </c>
      <c r="B64" s="312"/>
      <c r="C64" s="23"/>
      <c r="D64" s="317"/>
      <c r="E64" s="23"/>
      <c r="F64" s="24"/>
      <c r="G64" s="24"/>
      <c r="H64" s="322" t="s">
        <v>36</v>
      </c>
      <c r="I64" s="24">
        <f t="shared" si="1"/>
        <v>0</v>
      </c>
      <c r="J64" s="322" t="s">
        <v>36</v>
      </c>
      <c r="K64" s="25"/>
    </row>
    <row r="65" spans="1:11" ht="24.95" customHeight="1">
      <c r="A65" s="319">
        <v>63</v>
      </c>
      <c r="B65" s="312"/>
      <c r="C65" s="23"/>
      <c r="D65" s="317"/>
      <c r="E65" s="23"/>
      <c r="F65" s="24"/>
      <c r="G65" s="24"/>
      <c r="H65" s="322" t="s">
        <v>36</v>
      </c>
      <c r="I65" s="24">
        <f t="shared" si="1"/>
        <v>0</v>
      </c>
      <c r="J65" s="322" t="s">
        <v>36</v>
      </c>
      <c r="K65" s="25"/>
    </row>
    <row r="66" spans="1:11" ht="24.95" customHeight="1">
      <c r="A66" s="319">
        <v>64</v>
      </c>
      <c r="B66" s="312"/>
      <c r="C66" s="23"/>
      <c r="D66" s="317"/>
      <c r="E66" s="23"/>
      <c r="F66" s="24"/>
      <c r="G66" s="24"/>
      <c r="H66" s="322" t="s">
        <v>36</v>
      </c>
      <c r="I66" s="24">
        <f t="shared" si="1"/>
        <v>0</v>
      </c>
      <c r="J66" s="322" t="s">
        <v>36</v>
      </c>
      <c r="K66" s="25"/>
    </row>
    <row r="67" spans="1:11" ht="24.95" customHeight="1">
      <c r="A67" s="319">
        <v>65</v>
      </c>
      <c r="B67" s="312"/>
      <c r="C67" s="23"/>
      <c r="D67" s="317"/>
      <c r="E67" s="23"/>
      <c r="F67" s="24"/>
      <c r="G67" s="24"/>
      <c r="H67" s="322" t="s">
        <v>36</v>
      </c>
      <c r="I67" s="24">
        <f t="shared" si="1"/>
        <v>0</v>
      </c>
      <c r="J67" s="322" t="s">
        <v>36</v>
      </c>
      <c r="K67" s="25"/>
    </row>
    <row r="68" spans="1:11" ht="24.95" customHeight="1">
      <c r="A68" s="319">
        <v>66</v>
      </c>
      <c r="B68" s="312"/>
      <c r="C68" s="23"/>
      <c r="D68" s="317"/>
      <c r="E68" s="23"/>
      <c r="F68" s="24"/>
      <c r="G68" s="24"/>
      <c r="H68" s="322" t="s">
        <v>36</v>
      </c>
      <c r="I68" s="24">
        <f t="shared" si="1"/>
        <v>0</v>
      </c>
      <c r="J68" s="322" t="s">
        <v>36</v>
      </c>
      <c r="K68" s="25"/>
    </row>
    <row r="69" spans="1:11" ht="24.95" customHeight="1">
      <c r="A69" s="319">
        <v>67</v>
      </c>
      <c r="B69" s="312"/>
      <c r="C69" s="23"/>
      <c r="D69" s="317"/>
      <c r="E69" s="23"/>
      <c r="F69" s="24"/>
      <c r="G69" s="24"/>
      <c r="H69" s="322" t="s">
        <v>36</v>
      </c>
      <c r="I69" s="24">
        <f t="shared" si="1"/>
        <v>0</v>
      </c>
      <c r="J69" s="322" t="s">
        <v>36</v>
      </c>
      <c r="K69" s="25"/>
    </row>
    <row r="70" spans="1:11" ht="24.95" customHeight="1">
      <c r="A70" s="319">
        <v>68</v>
      </c>
      <c r="B70" s="312"/>
      <c r="C70" s="23"/>
      <c r="D70" s="317"/>
      <c r="E70" s="23"/>
      <c r="F70" s="24"/>
      <c r="G70" s="24"/>
      <c r="H70" s="322" t="s">
        <v>36</v>
      </c>
      <c r="I70" s="24">
        <f t="shared" si="1"/>
        <v>0</v>
      </c>
      <c r="J70" s="322" t="s">
        <v>36</v>
      </c>
      <c r="K70" s="25"/>
    </row>
    <row r="71" spans="1:11" ht="24.95" customHeight="1">
      <c r="A71" s="319">
        <v>69</v>
      </c>
      <c r="B71" s="312"/>
      <c r="C71" s="23"/>
      <c r="D71" s="317"/>
      <c r="E71" s="23"/>
      <c r="F71" s="24"/>
      <c r="G71" s="24"/>
      <c r="H71" s="322" t="s">
        <v>36</v>
      </c>
      <c r="I71" s="24">
        <f t="shared" si="1"/>
        <v>0</v>
      </c>
      <c r="J71" s="322" t="s">
        <v>36</v>
      </c>
      <c r="K71" s="25"/>
    </row>
    <row r="72" spans="1:11" ht="24.95" customHeight="1">
      <c r="A72" s="319">
        <v>70</v>
      </c>
      <c r="B72" s="312"/>
      <c r="C72" s="23"/>
      <c r="D72" s="317"/>
      <c r="E72" s="23"/>
      <c r="F72" s="24"/>
      <c r="G72" s="24"/>
      <c r="H72" s="322" t="s">
        <v>36</v>
      </c>
      <c r="I72" s="24">
        <f t="shared" si="1"/>
        <v>0</v>
      </c>
      <c r="J72" s="322" t="s">
        <v>36</v>
      </c>
      <c r="K72" s="25"/>
    </row>
    <row r="73" spans="1:11" ht="24.95" customHeight="1">
      <c r="A73" s="319">
        <v>71</v>
      </c>
      <c r="B73" s="312"/>
      <c r="C73" s="23"/>
      <c r="D73" s="317"/>
      <c r="E73" s="23"/>
      <c r="F73" s="24"/>
      <c r="G73" s="24"/>
      <c r="H73" s="322" t="s">
        <v>36</v>
      </c>
      <c r="I73" s="24">
        <f t="shared" si="1"/>
        <v>0</v>
      </c>
      <c r="J73" s="322" t="s">
        <v>36</v>
      </c>
      <c r="K73" s="25"/>
    </row>
    <row r="74" spans="1:11" ht="24.95" customHeight="1">
      <c r="A74" s="319">
        <v>72</v>
      </c>
      <c r="B74" s="312"/>
      <c r="C74" s="23"/>
      <c r="D74" s="317"/>
      <c r="E74" s="23"/>
      <c r="F74" s="24"/>
      <c r="G74" s="24"/>
      <c r="H74" s="322" t="s">
        <v>36</v>
      </c>
      <c r="I74" s="24">
        <f t="shared" si="1"/>
        <v>0</v>
      </c>
      <c r="J74" s="322" t="s">
        <v>36</v>
      </c>
      <c r="K74" s="25"/>
    </row>
    <row r="75" spans="1:11" ht="24.95" customHeight="1">
      <c r="A75" s="319">
        <v>73</v>
      </c>
      <c r="B75" s="312"/>
      <c r="C75" s="23"/>
      <c r="D75" s="317"/>
      <c r="E75" s="23"/>
      <c r="F75" s="24"/>
      <c r="G75" s="24"/>
      <c r="H75" s="322" t="s">
        <v>36</v>
      </c>
      <c r="I75" s="24">
        <f t="shared" si="1"/>
        <v>0</v>
      </c>
      <c r="J75" s="322" t="s">
        <v>36</v>
      </c>
      <c r="K75" s="25"/>
    </row>
    <row r="76" spans="1:11" ht="24.95" customHeight="1">
      <c r="A76" s="319">
        <v>74</v>
      </c>
      <c r="B76" s="312"/>
      <c r="C76" s="23"/>
      <c r="D76" s="317"/>
      <c r="E76" s="23"/>
      <c r="F76" s="24"/>
      <c r="G76" s="24"/>
      <c r="H76" s="322" t="s">
        <v>36</v>
      </c>
      <c r="I76" s="24">
        <f t="shared" si="1"/>
        <v>0</v>
      </c>
      <c r="J76" s="322" t="s">
        <v>36</v>
      </c>
      <c r="K76" s="25"/>
    </row>
    <row r="77" spans="1:11" ht="24.95" customHeight="1">
      <c r="A77" s="319">
        <v>75</v>
      </c>
      <c r="B77" s="312"/>
      <c r="C77" s="23"/>
      <c r="D77" s="317"/>
      <c r="E77" s="23"/>
      <c r="F77" s="24"/>
      <c r="G77" s="24"/>
      <c r="H77" s="322" t="s">
        <v>36</v>
      </c>
      <c r="I77" s="24">
        <f t="shared" si="1"/>
        <v>0</v>
      </c>
      <c r="J77" s="322" t="s">
        <v>36</v>
      </c>
      <c r="K77" s="25"/>
    </row>
    <row r="78" spans="1:11" ht="24.95" customHeight="1">
      <c r="A78" s="319">
        <v>76</v>
      </c>
      <c r="B78" s="312"/>
      <c r="C78" s="23"/>
      <c r="D78" s="317"/>
      <c r="E78" s="23"/>
      <c r="F78" s="24"/>
      <c r="G78" s="24"/>
      <c r="H78" s="322" t="s">
        <v>36</v>
      </c>
      <c r="I78" s="24">
        <f t="shared" si="1"/>
        <v>0</v>
      </c>
      <c r="J78" s="322" t="s">
        <v>36</v>
      </c>
      <c r="K78" s="25"/>
    </row>
    <row r="79" spans="1:11" ht="24.95" customHeight="1">
      <c r="A79" s="319">
        <v>77</v>
      </c>
      <c r="B79" s="312"/>
      <c r="C79" s="23"/>
      <c r="D79" s="317"/>
      <c r="E79" s="23"/>
      <c r="F79" s="24"/>
      <c r="G79" s="24"/>
      <c r="H79" s="322" t="s">
        <v>36</v>
      </c>
      <c r="I79" s="24">
        <f t="shared" si="1"/>
        <v>0</v>
      </c>
      <c r="J79" s="322" t="s">
        <v>36</v>
      </c>
      <c r="K79" s="25"/>
    </row>
    <row r="80" spans="1:11" ht="24.95" customHeight="1">
      <c r="A80" s="319">
        <v>78</v>
      </c>
      <c r="B80" s="312"/>
      <c r="C80" s="23"/>
      <c r="D80" s="317"/>
      <c r="E80" s="23"/>
      <c r="F80" s="24"/>
      <c r="G80" s="24"/>
      <c r="H80" s="322" t="s">
        <v>36</v>
      </c>
      <c r="I80" s="24">
        <f t="shared" si="1"/>
        <v>0</v>
      </c>
      <c r="J80" s="322" t="s">
        <v>36</v>
      </c>
      <c r="K80" s="25"/>
    </row>
    <row r="81" spans="1:11" ht="24.95" customHeight="1">
      <c r="A81" s="319">
        <v>79</v>
      </c>
      <c r="B81" s="312"/>
      <c r="C81" s="23"/>
      <c r="D81" s="317"/>
      <c r="E81" s="23"/>
      <c r="F81" s="24"/>
      <c r="G81" s="24"/>
      <c r="H81" s="322" t="s">
        <v>36</v>
      </c>
      <c r="I81" s="24">
        <f t="shared" si="1"/>
        <v>0</v>
      </c>
      <c r="J81" s="322" t="s">
        <v>36</v>
      </c>
      <c r="K81" s="25"/>
    </row>
    <row r="82" spans="1:11" ht="24.95" customHeight="1">
      <c r="A82" s="319">
        <v>80</v>
      </c>
      <c r="B82" s="312"/>
      <c r="C82" s="23"/>
      <c r="D82" s="317"/>
      <c r="E82" s="23"/>
      <c r="F82" s="24"/>
      <c r="G82" s="24"/>
      <c r="H82" s="322" t="s">
        <v>36</v>
      </c>
      <c r="I82" s="24">
        <f t="shared" si="1"/>
        <v>0</v>
      </c>
      <c r="J82" s="322" t="s">
        <v>36</v>
      </c>
      <c r="K82" s="25"/>
    </row>
    <row r="83" spans="1:11" ht="24.95" customHeight="1">
      <c r="A83" s="319">
        <v>81</v>
      </c>
      <c r="B83" s="312"/>
      <c r="C83" s="23"/>
      <c r="D83" s="317"/>
      <c r="E83" s="23"/>
      <c r="F83" s="24"/>
      <c r="G83" s="24"/>
      <c r="H83" s="322" t="s">
        <v>36</v>
      </c>
      <c r="I83" s="24">
        <f t="shared" si="1"/>
        <v>0</v>
      </c>
      <c r="J83" s="322" t="s">
        <v>36</v>
      </c>
      <c r="K83" s="25"/>
    </row>
    <row r="84" spans="1:11" ht="24.95" customHeight="1">
      <c r="A84" s="319">
        <v>82</v>
      </c>
      <c r="B84" s="312"/>
      <c r="C84" s="23"/>
      <c r="D84" s="317"/>
      <c r="E84" s="23"/>
      <c r="F84" s="24"/>
      <c r="G84" s="24"/>
      <c r="H84" s="322" t="s">
        <v>36</v>
      </c>
      <c r="I84" s="24">
        <f t="shared" si="1"/>
        <v>0</v>
      </c>
      <c r="J84" s="322" t="s">
        <v>36</v>
      </c>
      <c r="K84" s="25"/>
    </row>
    <row r="85" spans="1:11" ht="24.95" customHeight="1">
      <c r="A85" s="319">
        <v>83</v>
      </c>
      <c r="B85" s="312"/>
      <c r="C85" s="23"/>
      <c r="D85" s="317"/>
      <c r="E85" s="23"/>
      <c r="F85" s="24"/>
      <c r="G85" s="24"/>
      <c r="H85" s="322" t="s">
        <v>36</v>
      </c>
      <c r="I85" s="24">
        <f t="shared" si="1"/>
        <v>0</v>
      </c>
      <c r="J85" s="322" t="s">
        <v>36</v>
      </c>
      <c r="K85" s="25"/>
    </row>
    <row r="86" spans="1:11" ht="24.95" customHeight="1">
      <c r="A86" s="319">
        <v>84</v>
      </c>
      <c r="B86" s="312"/>
      <c r="C86" s="23"/>
      <c r="D86" s="317"/>
      <c r="E86" s="23"/>
      <c r="F86" s="24"/>
      <c r="G86" s="24"/>
      <c r="H86" s="322" t="s">
        <v>36</v>
      </c>
      <c r="I86" s="24">
        <f t="shared" si="1"/>
        <v>0</v>
      </c>
      <c r="J86" s="322" t="s">
        <v>36</v>
      </c>
      <c r="K86" s="25"/>
    </row>
    <row r="87" spans="1:11" ht="24.95" customHeight="1">
      <c r="A87" s="319">
        <v>85</v>
      </c>
      <c r="B87" s="312"/>
      <c r="C87" s="23"/>
      <c r="D87" s="317"/>
      <c r="E87" s="23"/>
      <c r="F87" s="24"/>
      <c r="G87" s="24"/>
      <c r="H87" s="322" t="s">
        <v>36</v>
      </c>
      <c r="I87" s="24">
        <f t="shared" si="1"/>
        <v>0</v>
      </c>
      <c r="J87" s="322" t="s">
        <v>36</v>
      </c>
      <c r="K87" s="25"/>
    </row>
    <row r="88" spans="1:11" ht="24.95" customHeight="1">
      <c r="A88" s="319">
        <v>86</v>
      </c>
      <c r="B88" s="312"/>
      <c r="C88" s="23"/>
      <c r="D88" s="317"/>
      <c r="E88" s="23"/>
      <c r="F88" s="24"/>
      <c r="G88" s="24"/>
      <c r="H88" s="322" t="s">
        <v>36</v>
      </c>
      <c r="I88" s="24">
        <f t="shared" si="1"/>
        <v>0</v>
      </c>
      <c r="J88" s="322" t="s">
        <v>36</v>
      </c>
      <c r="K88" s="25"/>
    </row>
    <row r="89" spans="1:11" ht="24.95" customHeight="1">
      <c r="A89" s="319">
        <v>87</v>
      </c>
      <c r="B89" s="312"/>
      <c r="C89" s="23"/>
      <c r="D89" s="317"/>
      <c r="E89" s="23"/>
      <c r="F89" s="24"/>
      <c r="G89" s="24"/>
      <c r="H89" s="322" t="s">
        <v>36</v>
      </c>
      <c r="I89" s="24">
        <f t="shared" ref="I89:I152" si="2">F89-G89</f>
        <v>0</v>
      </c>
      <c r="J89" s="322" t="s">
        <v>36</v>
      </c>
      <c r="K89" s="25"/>
    </row>
    <row r="90" spans="1:11" ht="24.95" customHeight="1">
      <c r="A90" s="319">
        <v>88</v>
      </c>
      <c r="B90" s="312"/>
      <c r="C90" s="23"/>
      <c r="D90" s="317"/>
      <c r="E90" s="23"/>
      <c r="F90" s="24"/>
      <c r="G90" s="24"/>
      <c r="H90" s="322" t="s">
        <v>36</v>
      </c>
      <c r="I90" s="24">
        <f t="shared" si="2"/>
        <v>0</v>
      </c>
      <c r="J90" s="322" t="s">
        <v>36</v>
      </c>
      <c r="K90" s="25"/>
    </row>
    <row r="91" spans="1:11" ht="24.95" customHeight="1">
      <c r="A91" s="319">
        <v>89</v>
      </c>
      <c r="B91" s="312"/>
      <c r="C91" s="23"/>
      <c r="D91" s="317"/>
      <c r="E91" s="23"/>
      <c r="F91" s="24"/>
      <c r="G91" s="24"/>
      <c r="H91" s="322" t="s">
        <v>36</v>
      </c>
      <c r="I91" s="24">
        <f t="shared" si="2"/>
        <v>0</v>
      </c>
      <c r="J91" s="322" t="s">
        <v>36</v>
      </c>
      <c r="K91" s="25"/>
    </row>
    <row r="92" spans="1:11" ht="24.95" customHeight="1">
      <c r="A92" s="319">
        <v>90</v>
      </c>
      <c r="B92" s="312"/>
      <c r="C92" s="23"/>
      <c r="D92" s="317"/>
      <c r="E92" s="23"/>
      <c r="F92" s="24"/>
      <c r="G92" s="24"/>
      <c r="H92" s="322" t="s">
        <v>36</v>
      </c>
      <c r="I92" s="24">
        <f t="shared" si="2"/>
        <v>0</v>
      </c>
      <c r="J92" s="322" t="s">
        <v>36</v>
      </c>
      <c r="K92" s="25"/>
    </row>
    <row r="93" spans="1:11" ht="24.95" customHeight="1">
      <c r="A93" s="319">
        <v>91</v>
      </c>
      <c r="B93" s="312"/>
      <c r="C93" s="23"/>
      <c r="D93" s="317"/>
      <c r="E93" s="23"/>
      <c r="F93" s="24"/>
      <c r="G93" s="24"/>
      <c r="H93" s="322" t="s">
        <v>36</v>
      </c>
      <c r="I93" s="24">
        <f t="shared" si="2"/>
        <v>0</v>
      </c>
      <c r="J93" s="322" t="s">
        <v>36</v>
      </c>
      <c r="K93" s="25"/>
    </row>
    <row r="94" spans="1:11" ht="24.95" customHeight="1">
      <c r="A94" s="319">
        <v>92</v>
      </c>
      <c r="B94" s="312"/>
      <c r="C94" s="23"/>
      <c r="D94" s="317"/>
      <c r="E94" s="23"/>
      <c r="F94" s="24"/>
      <c r="G94" s="24"/>
      <c r="H94" s="322" t="s">
        <v>36</v>
      </c>
      <c r="I94" s="24">
        <f t="shared" si="2"/>
        <v>0</v>
      </c>
      <c r="J94" s="322" t="s">
        <v>36</v>
      </c>
      <c r="K94" s="25"/>
    </row>
    <row r="95" spans="1:11" ht="24.95" customHeight="1">
      <c r="A95" s="319">
        <v>93</v>
      </c>
      <c r="B95" s="312"/>
      <c r="C95" s="23"/>
      <c r="D95" s="317"/>
      <c r="E95" s="23"/>
      <c r="F95" s="24"/>
      <c r="G95" s="24"/>
      <c r="H95" s="322" t="s">
        <v>36</v>
      </c>
      <c r="I95" s="24">
        <f t="shared" si="2"/>
        <v>0</v>
      </c>
      <c r="J95" s="322" t="s">
        <v>36</v>
      </c>
      <c r="K95" s="25"/>
    </row>
    <row r="96" spans="1:11" ht="24.95" customHeight="1">
      <c r="A96" s="319">
        <v>94</v>
      </c>
      <c r="B96" s="312"/>
      <c r="C96" s="23"/>
      <c r="D96" s="317"/>
      <c r="E96" s="23"/>
      <c r="F96" s="24"/>
      <c r="G96" s="24"/>
      <c r="H96" s="322" t="s">
        <v>36</v>
      </c>
      <c r="I96" s="24">
        <f t="shared" si="2"/>
        <v>0</v>
      </c>
      <c r="J96" s="322" t="s">
        <v>36</v>
      </c>
      <c r="K96" s="25"/>
    </row>
    <row r="97" spans="1:11" ht="24.95" customHeight="1">
      <c r="A97" s="319">
        <v>95</v>
      </c>
      <c r="B97" s="312"/>
      <c r="C97" s="23"/>
      <c r="D97" s="317"/>
      <c r="E97" s="23"/>
      <c r="F97" s="24"/>
      <c r="G97" s="24"/>
      <c r="H97" s="322" t="s">
        <v>36</v>
      </c>
      <c r="I97" s="24">
        <f t="shared" si="2"/>
        <v>0</v>
      </c>
      <c r="J97" s="322" t="s">
        <v>36</v>
      </c>
      <c r="K97" s="25"/>
    </row>
    <row r="98" spans="1:11" ht="24.95" customHeight="1">
      <c r="A98" s="319">
        <v>96</v>
      </c>
      <c r="B98" s="312"/>
      <c r="C98" s="23"/>
      <c r="D98" s="317"/>
      <c r="E98" s="23"/>
      <c r="F98" s="24"/>
      <c r="G98" s="24"/>
      <c r="H98" s="322" t="s">
        <v>36</v>
      </c>
      <c r="I98" s="24">
        <f t="shared" si="2"/>
        <v>0</v>
      </c>
      <c r="J98" s="322" t="s">
        <v>36</v>
      </c>
      <c r="K98" s="25"/>
    </row>
    <row r="99" spans="1:11" ht="24.95" customHeight="1">
      <c r="A99" s="319">
        <v>97</v>
      </c>
      <c r="B99" s="312"/>
      <c r="C99" s="23"/>
      <c r="D99" s="317"/>
      <c r="E99" s="23"/>
      <c r="F99" s="24"/>
      <c r="G99" s="24"/>
      <c r="H99" s="322" t="s">
        <v>36</v>
      </c>
      <c r="I99" s="24">
        <f t="shared" si="2"/>
        <v>0</v>
      </c>
      <c r="J99" s="322" t="s">
        <v>36</v>
      </c>
      <c r="K99" s="25"/>
    </row>
    <row r="100" spans="1:11" ht="24.95" customHeight="1">
      <c r="A100" s="319">
        <v>98</v>
      </c>
      <c r="B100" s="312"/>
      <c r="C100" s="23"/>
      <c r="D100" s="317"/>
      <c r="E100" s="23"/>
      <c r="F100" s="24"/>
      <c r="G100" s="24"/>
      <c r="H100" s="322" t="s">
        <v>36</v>
      </c>
      <c r="I100" s="24">
        <f t="shared" si="2"/>
        <v>0</v>
      </c>
      <c r="J100" s="322" t="s">
        <v>36</v>
      </c>
      <c r="K100" s="25"/>
    </row>
    <row r="101" spans="1:11" ht="24.95" customHeight="1">
      <c r="A101" s="319">
        <v>99</v>
      </c>
      <c r="B101" s="312"/>
      <c r="C101" s="23"/>
      <c r="D101" s="317"/>
      <c r="E101" s="23"/>
      <c r="F101" s="24"/>
      <c r="G101" s="24"/>
      <c r="H101" s="322" t="s">
        <v>36</v>
      </c>
      <c r="I101" s="24">
        <f t="shared" si="2"/>
        <v>0</v>
      </c>
      <c r="J101" s="322" t="s">
        <v>36</v>
      </c>
      <c r="K101" s="25"/>
    </row>
    <row r="102" spans="1:11" ht="24.95" customHeight="1">
      <c r="A102" s="319">
        <v>100</v>
      </c>
      <c r="B102" s="312"/>
      <c r="C102" s="23"/>
      <c r="D102" s="317"/>
      <c r="E102" s="23"/>
      <c r="F102" s="24"/>
      <c r="G102" s="24"/>
      <c r="H102" s="322" t="s">
        <v>36</v>
      </c>
      <c r="I102" s="24">
        <f t="shared" si="2"/>
        <v>0</v>
      </c>
      <c r="J102" s="322" t="s">
        <v>36</v>
      </c>
      <c r="K102" s="25"/>
    </row>
    <row r="103" spans="1:11" ht="24.95" customHeight="1">
      <c r="A103" s="319">
        <v>101</v>
      </c>
      <c r="B103" s="312"/>
      <c r="C103" s="23"/>
      <c r="D103" s="317"/>
      <c r="E103" s="23"/>
      <c r="F103" s="24"/>
      <c r="G103" s="24"/>
      <c r="H103" s="322" t="s">
        <v>36</v>
      </c>
      <c r="I103" s="24">
        <f t="shared" si="2"/>
        <v>0</v>
      </c>
      <c r="J103" s="322" t="s">
        <v>36</v>
      </c>
      <c r="K103" s="25"/>
    </row>
    <row r="104" spans="1:11" ht="24.95" customHeight="1">
      <c r="A104" s="319">
        <v>102</v>
      </c>
      <c r="B104" s="312"/>
      <c r="C104" s="23"/>
      <c r="D104" s="317"/>
      <c r="E104" s="23"/>
      <c r="F104" s="24"/>
      <c r="G104" s="24"/>
      <c r="H104" s="322" t="s">
        <v>36</v>
      </c>
      <c r="I104" s="24">
        <f t="shared" si="2"/>
        <v>0</v>
      </c>
      <c r="J104" s="322" t="s">
        <v>36</v>
      </c>
      <c r="K104" s="25"/>
    </row>
    <row r="105" spans="1:11" ht="24.95" customHeight="1">
      <c r="A105" s="319">
        <v>103</v>
      </c>
      <c r="B105" s="312"/>
      <c r="C105" s="23"/>
      <c r="D105" s="317"/>
      <c r="E105" s="23"/>
      <c r="F105" s="24"/>
      <c r="G105" s="24"/>
      <c r="H105" s="322" t="s">
        <v>36</v>
      </c>
      <c r="I105" s="24">
        <f t="shared" si="2"/>
        <v>0</v>
      </c>
      <c r="J105" s="322" t="s">
        <v>36</v>
      </c>
      <c r="K105" s="25"/>
    </row>
    <row r="106" spans="1:11" ht="24.95" customHeight="1">
      <c r="A106" s="319">
        <v>104</v>
      </c>
      <c r="B106" s="312"/>
      <c r="C106" s="23"/>
      <c r="D106" s="317"/>
      <c r="E106" s="23"/>
      <c r="F106" s="24"/>
      <c r="G106" s="24"/>
      <c r="H106" s="322" t="s">
        <v>36</v>
      </c>
      <c r="I106" s="24">
        <f t="shared" si="2"/>
        <v>0</v>
      </c>
      <c r="J106" s="322" t="s">
        <v>36</v>
      </c>
      <c r="K106" s="25"/>
    </row>
    <row r="107" spans="1:11" ht="24.95" customHeight="1">
      <c r="A107" s="319">
        <v>105</v>
      </c>
      <c r="B107" s="312"/>
      <c r="C107" s="23"/>
      <c r="D107" s="317"/>
      <c r="E107" s="23"/>
      <c r="F107" s="24"/>
      <c r="G107" s="24"/>
      <c r="H107" s="322" t="s">
        <v>36</v>
      </c>
      <c r="I107" s="24">
        <f t="shared" si="2"/>
        <v>0</v>
      </c>
      <c r="J107" s="322" t="s">
        <v>36</v>
      </c>
      <c r="K107" s="25"/>
    </row>
    <row r="108" spans="1:11" ht="24.95" customHeight="1">
      <c r="A108" s="319">
        <v>106</v>
      </c>
      <c r="B108" s="312"/>
      <c r="C108" s="23"/>
      <c r="D108" s="317"/>
      <c r="E108" s="23"/>
      <c r="F108" s="24"/>
      <c r="G108" s="24"/>
      <c r="H108" s="322" t="s">
        <v>36</v>
      </c>
      <c r="I108" s="24">
        <f t="shared" si="2"/>
        <v>0</v>
      </c>
      <c r="J108" s="322" t="s">
        <v>36</v>
      </c>
      <c r="K108" s="25"/>
    </row>
    <row r="109" spans="1:11" ht="24.95" customHeight="1">
      <c r="A109" s="319">
        <v>107</v>
      </c>
      <c r="B109" s="312"/>
      <c r="C109" s="23"/>
      <c r="D109" s="317"/>
      <c r="E109" s="23"/>
      <c r="F109" s="24"/>
      <c r="G109" s="24"/>
      <c r="H109" s="322" t="s">
        <v>36</v>
      </c>
      <c r="I109" s="24">
        <f t="shared" si="2"/>
        <v>0</v>
      </c>
      <c r="J109" s="322" t="s">
        <v>36</v>
      </c>
      <c r="K109" s="25"/>
    </row>
    <row r="110" spans="1:11" ht="24.95" customHeight="1">
      <c r="A110" s="319">
        <v>108</v>
      </c>
      <c r="B110" s="312"/>
      <c r="C110" s="23"/>
      <c r="D110" s="317"/>
      <c r="E110" s="23"/>
      <c r="F110" s="24"/>
      <c r="G110" s="24"/>
      <c r="H110" s="322" t="s">
        <v>36</v>
      </c>
      <c r="I110" s="24">
        <f t="shared" si="2"/>
        <v>0</v>
      </c>
      <c r="J110" s="322" t="s">
        <v>36</v>
      </c>
      <c r="K110" s="25"/>
    </row>
    <row r="111" spans="1:11" ht="24.95" customHeight="1">
      <c r="A111" s="319">
        <v>109</v>
      </c>
      <c r="B111" s="312"/>
      <c r="C111" s="23"/>
      <c r="D111" s="317"/>
      <c r="E111" s="23"/>
      <c r="F111" s="24"/>
      <c r="G111" s="24"/>
      <c r="H111" s="322" t="s">
        <v>36</v>
      </c>
      <c r="I111" s="24">
        <f t="shared" si="2"/>
        <v>0</v>
      </c>
      <c r="J111" s="322" t="s">
        <v>36</v>
      </c>
      <c r="K111" s="25"/>
    </row>
    <row r="112" spans="1:11" ht="24.95" customHeight="1">
      <c r="A112" s="319">
        <v>110</v>
      </c>
      <c r="B112" s="312"/>
      <c r="C112" s="23"/>
      <c r="D112" s="317"/>
      <c r="E112" s="23"/>
      <c r="F112" s="24"/>
      <c r="G112" s="24"/>
      <c r="H112" s="322" t="s">
        <v>36</v>
      </c>
      <c r="I112" s="24">
        <f t="shared" si="2"/>
        <v>0</v>
      </c>
      <c r="J112" s="322" t="s">
        <v>36</v>
      </c>
      <c r="K112" s="25"/>
    </row>
    <row r="113" spans="1:11" ht="24.95" customHeight="1">
      <c r="A113" s="319">
        <v>111</v>
      </c>
      <c r="B113" s="312"/>
      <c r="C113" s="23"/>
      <c r="D113" s="317"/>
      <c r="E113" s="23"/>
      <c r="F113" s="24"/>
      <c r="G113" s="24"/>
      <c r="H113" s="322" t="s">
        <v>36</v>
      </c>
      <c r="I113" s="24">
        <f t="shared" si="2"/>
        <v>0</v>
      </c>
      <c r="J113" s="322" t="s">
        <v>36</v>
      </c>
      <c r="K113" s="25"/>
    </row>
    <row r="114" spans="1:11" ht="24.95" customHeight="1">
      <c r="A114" s="319">
        <v>112</v>
      </c>
      <c r="B114" s="312"/>
      <c r="C114" s="23"/>
      <c r="D114" s="317"/>
      <c r="E114" s="23"/>
      <c r="F114" s="24"/>
      <c r="G114" s="24"/>
      <c r="H114" s="322" t="s">
        <v>36</v>
      </c>
      <c r="I114" s="24">
        <f t="shared" si="2"/>
        <v>0</v>
      </c>
      <c r="J114" s="322" t="s">
        <v>36</v>
      </c>
      <c r="K114" s="25"/>
    </row>
    <row r="115" spans="1:11" ht="24.95" customHeight="1">
      <c r="A115" s="319">
        <v>113</v>
      </c>
      <c r="B115" s="312"/>
      <c r="C115" s="23"/>
      <c r="D115" s="317"/>
      <c r="E115" s="23"/>
      <c r="F115" s="24"/>
      <c r="G115" s="24"/>
      <c r="H115" s="322" t="s">
        <v>36</v>
      </c>
      <c r="I115" s="24">
        <f t="shared" si="2"/>
        <v>0</v>
      </c>
      <c r="J115" s="322" t="s">
        <v>36</v>
      </c>
      <c r="K115" s="25"/>
    </row>
    <row r="116" spans="1:11" ht="24.95" customHeight="1">
      <c r="A116" s="319">
        <v>114</v>
      </c>
      <c r="B116" s="312"/>
      <c r="C116" s="23"/>
      <c r="D116" s="317"/>
      <c r="E116" s="23"/>
      <c r="F116" s="24"/>
      <c r="G116" s="24"/>
      <c r="H116" s="322" t="s">
        <v>36</v>
      </c>
      <c r="I116" s="24">
        <f t="shared" si="2"/>
        <v>0</v>
      </c>
      <c r="J116" s="322" t="s">
        <v>36</v>
      </c>
      <c r="K116" s="25"/>
    </row>
    <row r="117" spans="1:11" ht="24.95" customHeight="1">
      <c r="A117" s="319">
        <v>115</v>
      </c>
      <c r="B117" s="312"/>
      <c r="C117" s="23"/>
      <c r="D117" s="317"/>
      <c r="E117" s="23"/>
      <c r="F117" s="24"/>
      <c r="G117" s="24"/>
      <c r="H117" s="322" t="s">
        <v>36</v>
      </c>
      <c r="I117" s="24">
        <f t="shared" si="2"/>
        <v>0</v>
      </c>
      <c r="J117" s="322" t="s">
        <v>36</v>
      </c>
      <c r="K117" s="25"/>
    </row>
    <row r="118" spans="1:11" ht="24.95" customHeight="1">
      <c r="A118" s="319">
        <v>116</v>
      </c>
      <c r="B118" s="312"/>
      <c r="C118" s="23"/>
      <c r="D118" s="317"/>
      <c r="E118" s="23"/>
      <c r="F118" s="24"/>
      <c r="G118" s="24"/>
      <c r="H118" s="322" t="s">
        <v>36</v>
      </c>
      <c r="I118" s="24">
        <f t="shared" si="2"/>
        <v>0</v>
      </c>
      <c r="J118" s="322" t="s">
        <v>36</v>
      </c>
      <c r="K118" s="25"/>
    </row>
    <row r="119" spans="1:11" ht="24.95" customHeight="1">
      <c r="A119" s="319">
        <v>117</v>
      </c>
      <c r="B119" s="312"/>
      <c r="C119" s="23"/>
      <c r="D119" s="317"/>
      <c r="E119" s="23"/>
      <c r="F119" s="24"/>
      <c r="G119" s="24"/>
      <c r="H119" s="322" t="s">
        <v>36</v>
      </c>
      <c r="I119" s="24">
        <f t="shared" si="2"/>
        <v>0</v>
      </c>
      <c r="J119" s="322" t="s">
        <v>36</v>
      </c>
      <c r="K119" s="25"/>
    </row>
    <row r="120" spans="1:11" ht="24.95" customHeight="1">
      <c r="A120" s="319">
        <v>118</v>
      </c>
      <c r="B120" s="312"/>
      <c r="C120" s="23"/>
      <c r="D120" s="317"/>
      <c r="E120" s="23"/>
      <c r="F120" s="24"/>
      <c r="G120" s="24"/>
      <c r="H120" s="322" t="s">
        <v>36</v>
      </c>
      <c r="I120" s="24">
        <f t="shared" si="2"/>
        <v>0</v>
      </c>
      <c r="J120" s="322" t="s">
        <v>36</v>
      </c>
      <c r="K120" s="25"/>
    </row>
    <row r="121" spans="1:11" ht="24.95" customHeight="1">
      <c r="A121" s="319">
        <v>119</v>
      </c>
      <c r="B121" s="312"/>
      <c r="C121" s="23"/>
      <c r="D121" s="317"/>
      <c r="E121" s="23"/>
      <c r="F121" s="24"/>
      <c r="G121" s="24"/>
      <c r="H121" s="322" t="s">
        <v>36</v>
      </c>
      <c r="I121" s="24">
        <f t="shared" si="2"/>
        <v>0</v>
      </c>
      <c r="J121" s="322" t="s">
        <v>36</v>
      </c>
      <c r="K121" s="25"/>
    </row>
    <row r="122" spans="1:11" ht="24.95" customHeight="1">
      <c r="A122" s="319">
        <v>120</v>
      </c>
      <c r="B122" s="312"/>
      <c r="C122" s="23"/>
      <c r="D122" s="317"/>
      <c r="E122" s="23"/>
      <c r="F122" s="24"/>
      <c r="G122" s="24"/>
      <c r="H122" s="322" t="s">
        <v>36</v>
      </c>
      <c r="I122" s="24">
        <f t="shared" si="2"/>
        <v>0</v>
      </c>
      <c r="J122" s="322" t="s">
        <v>36</v>
      </c>
      <c r="K122" s="25"/>
    </row>
    <row r="123" spans="1:11" ht="24.95" customHeight="1">
      <c r="A123" s="319">
        <v>121</v>
      </c>
      <c r="B123" s="312"/>
      <c r="C123" s="23"/>
      <c r="D123" s="317"/>
      <c r="E123" s="23"/>
      <c r="F123" s="24"/>
      <c r="G123" s="24"/>
      <c r="H123" s="322" t="s">
        <v>36</v>
      </c>
      <c r="I123" s="24">
        <f t="shared" si="2"/>
        <v>0</v>
      </c>
      <c r="J123" s="322" t="s">
        <v>36</v>
      </c>
      <c r="K123" s="25"/>
    </row>
    <row r="124" spans="1:11" ht="24.95" customHeight="1">
      <c r="A124" s="319">
        <v>122</v>
      </c>
      <c r="B124" s="312"/>
      <c r="C124" s="23"/>
      <c r="D124" s="317"/>
      <c r="E124" s="23"/>
      <c r="F124" s="24"/>
      <c r="G124" s="24"/>
      <c r="H124" s="322" t="s">
        <v>36</v>
      </c>
      <c r="I124" s="24">
        <f t="shared" si="2"/>
        <v>0</v>
      </c>
      <c r="J124" s="322" t="s">
        <v>36</v>
      </c>
      <c r="K124" s="25"/>
    </row>
    <row r="125" spans="1:11" ht="24.95" customHeight="1">
      <c r="A125" s="319">
        <v>123</v>
      </c>
      <c r="B125" s="312"/>
      <c r="C125" s="23"/>
      <c r="D125" s="317"/>
      <c r="E125" s="23"/>
      <c r="F125" s="24"/>
      <c r="G125" s="24"/>
      <c r="H125" s="322" t="s">
        <v>36</v>
      </c>
      <c r="I125" s="24">
        <f t="shared" si="2"/>
        <v>0</v>
      </c>
      <c r="J125" s="322" t="s">
        <v>36</v>
      </c>
      <c r="K125" s="25"/>
    </row>
    <row r="126" spans="1:11" ht="24.95" customHeight="1">
      <c r="A126" s="319">
        <v>124</v>
      </c>
      <c r="B126" s="312"/>
      <c r="C126" s="23"/>
      <c r="D126" s="317"/>
      <c r="E126" s="23"/>
      <c r="F126" s="24"/>
      <c r="G126" s="24"/>
      <c r="H126" s="322" t="s">
        <v>36</v>
      </c>
      <c r="I126" s="24">
        <f t="shared" si="2"/>
        <v>0</v>
      </c>
      <c r="J126" s="322" t="s">
        <v>36</v>
      </c>
      <c r="K126" s="25"/>
    </row>
    <row r="127" spans="1:11" ht="24.95" customHeight="1">
      <c r="A127" s="319">
        <v>125</v>
      </c>
      <c r="B127" s="312"/>
      <c r="C127" s="23"/>
      <c r="D127" s="317"/>
      <c r="E127" s="23"/>
      <c r="F127" s="24"/>
      <c r="G127" s="24"/>
      <c r="H127" s="322" t="s">
        <v>36</v>
      </c>
      <c r="I127" s="24">
        <f t="shared" si="2"/>
        <v>0</v>
      </c>
      <c r="J127" s="322" t="s">
        <v>36</v>
      </c>
      <c r="K127" s="25"/>
    </row>
    <row r="128" spans="1:11" ht="24.95" customHeight="1">
      <c r="A128" s="319">
        <v>126</v>
      </c>
      <c r="B128" s="312"/>
      <c r="C128" s="23"/>
      <c r="D128" s="317"/>
      <c r="E128" s="23"/>
      <c r="F128" s="24"/>
      <c r="G128" s="24"/>
      <c r="H128" s="322" t="s">
        <v>36</v>
      </c>
      <c r="I128" s="24">
        <f t="shared" si="2"/>
        <v>0</v>
      </c>
      <c r="J128" s="322" t="s">
        <v>36</v>
      </c>
      <c r="K128" s="25"/>
    </row>
    <row r="129" spans="1:11" ht="24.95" customHeight="1">
      <c r="A129" s="319">
        <v>127</v>
      </c>
      <c r="B129" s="312"/>
      <c r="C129" s="23"/>
      <c r="D129" s="317"/>
      <c r="E129" s="23"/>
      <c r="F129" s="24"/>
      <c r="G129" s="24"/>
      <c r="H129" s="322" t="s">
        <v>36</v>
      </c>
      <c r="I129" s="24">
        <f t="shared" si="2"/>
        <v>0</v>
      </c>
      <c r="J129" s="322" t="s">
        <v>36</v>
      </c>
      <c r="K129" s="25"/>
    </row>
    <row r="130" spans="1:11" ht="24.95" customHeight="1">
      <c r="A130" s="319">
        <v>128</v>
      </c>
      <c r="B130" s="312"/>
      <c r="C130" s="23"/>
      <c r="D130" s="317"/>
      <c r="E130" s="23"/>
      <c r="F130" s="24"/>
      <c r="G130" s="24"/>
      <c r="H130" s="322" t="s">
        <v>36</v>
      </c>
      <c r="I130" s="24">
        <f t="shared" si="2"/>
        <v>0</v>
      </c>
      <c r="J130" s="322" t="s">
        <v>36</v>
      </c>
      <c r="K130" s="25"/>
    </row>
    <row r="131" spans="1:11" ht="24.95" customHeight="1">
      <c r="A131" s="319">
        <v>129</v>
      </c>
      <c r="B131" s="312"/>
      <c r="C131" s="23"/>
      <c r="D131" s="317"/>
      <c r="E131" s="23"/>
      <c r="F131" s="24"/>
      <c r="G131" s="24"/>
      <c r="H131" s="322" t="s">
        <v>36</v>
      </c>
      <c r="I131" s="24">
        <f t="shared" si="2"/>
        <v>0</v>
      </c>
      <c r="J131" s="322" t="s">
        <v>36</v>
      </c>
      <c r="K131" s="25"/>
    </row>
    <row r="132" spans="1:11" ht="24.95" customHeight="1">
      <c r="A132" s="319">
        <v>130</v>
      </c>
      <c r="B132" s="312"/>
      <c r="C132" s="23"/>
      <c r="D132" s="317"/>
      <c r="E132" s="23"/>
      <c r="F132" s="24"/>
      <c r="G132" s="24"/>
      <c r="H132" s="322" t="s">
        <v>36</v>
      </c>
      <c r="I132" s="24">
        <f t="shared" si="2"/>
        <v>0</v>
      </c>
      <c r="J132" s="322" t="s">
        <v>36</v>
      </c>
      <c r="K132" s="25"/>
    </row>
    <row r="133" spans="1:11" ht="24.95" customHeight="1">
      <c r="A133" s="319">
        <v>131</v>
      </c>
      <c r="B133" s="312"/>
      <c r="C133" s="23"/>
      <c r="D133" s="317"/>
      <c r="E133" s="23"/>
      <c r="F133" s="24"/>
      <c r="G133" s="24"/>
      <c r="H133" s="322" t="s">
        <v>36</v>
      </c>
      <c r="I133" s="24">
        <f t="shared" si="2"/>
        <v>0</v>
      </c>
      <c r="J133" s="322" t="s">
        <v>36</v>
      </c>
      <c r="K133" s="25"/>
    </row>
    <row r="134" spans="1:11" ht="24.95" customHeight="1">
      <c r="A134" s="319">
        <v>132</v>
      </c>
      <c r="B134" s="312"/>
      <c r="C134" s="23"/>
      <c r="D134" s="317"/>
      <c r="E134" s="23"/>
      <c r="F134" s="24"/>
      <c r="G134" s="24"/>
      <c r="H134" s="322" t="s">
        <v>36</v>
      </c>
      <c r="I134" s="24">
        <f t="shared" si="2"/>
        <v>0</v>
      </c>
      <c r="J134" s="322" t="s">
        <v>36</v>
      </c>
      <c r="K134" s="25"/>
    </row>
    <row r="135" spans="1:11" ht="24.95" customHeight="1">
      <c r="A135" s="319">
        <v>133</v>
      </c>
      <c r="B135" s="312"/>
      <c r="C135" s="23"/>
      <c r="D135" s="317"/>
      <c r="E135" s="23"/>
      <c r="F135" s="24"/>
      <c r="G135" s="24"/>
      <c r="H135" s="322" t="s">
        <v>36</v>
      </c>
      <c r="I135" s="24">
        <f t="shared" si="2"/>
        <v>0</v>
      </c>
      <c r="J135" s="322" t="s">
        <v>36</v>
      </c>
      <c r="K135" s="25"/>
    </row>
    <row r="136" spans="1:11" ht="24.95" customHeight="1">
      <c r="A136" s="319">
        <v>134</v>
      </c>
      <c r="B136" s="312"/>
      <c r="C136" s="23"/>
      <c r="D136" s="317"/>
      <c r="E136" s="23"/>
      <c r="F136" s="24"/>
      <c r="G136" s="24"/>
      <c r="H136" s="322" t="s">
        <v>36</v>
      </c>
      <c r="I136" s="24">
        <f t="shared" si="2"/>
        <v>0</v>
      </c>
      <c r="J136" s="322" t="s">
        <v>36</v>
      </c>
      <c r="K136" s="25"/>
    </row>
    <row r="137" spans="1:11" ht="24.95" customHeight="1">
      <c r="A137" s="319">
        <v>135</v>
      </c>
      <c r="B137" s="312"/>
      <c r="C137" s="23"/>
      <c r="D137" s="317"/>
      <c r="E137" s="23"/>
      <c r="F137" s="24"/>
      <c r="G137" s="24"/>
      <c r="H137" s="322" t="s">
        <v>36</v>
      </c>
      <c r="I137" s="24">
        <f t="shared" si="2"/>
        <v>0</v>
      </c>
      <c r="J137" s="322" t="s">
        <v>36</v>
      </c>
      <c r="K137" s="25"/>
    </row>
    <row r="138" spans="1:11" ht="24.95" customHeight="1">
      <c r="A138" s="319">
        <v>136</v>
      </c>
      <c r="B138" s="312"/>
      <c r="C138" s="23"/>
      <c r="D138" s="317"/>
      <c r="E138" s="23"/>
      <c r="F138" s="24"/>
      <c r="G138" s="24"/>
      <c r="H138" s="322" t="s">
        <v>36</v>
      </c>
      <c r="I138" s="24">
        <f t="shared" si="2"/>
        <v>0</v>
      </c>
      <c r="J138" s="322" t="s">
        <v>36</v>
      </c>
      <c r="K138" s="25"/>
    </row>
    <row r="139" spans="1:11" ht="24.95" customHeight="1">
      <c r="A139" s="319">
        <v>137</v>
      </c>
      <c r="B139" s="312"/>
      <c r="C139" s="23"/>
      <c r="D139" s="317"/>
      <c r="E139" s="23"/>
      <c r="F139" s="24"/>
      <c r="G139" s="24"/>
      <c r="H139" s="322" t="s">
        <v>36</v>
      </c>
      <c r="I139" s="24">
        <f t="shared" si="2"/>
        <v>0</v>
      </c>
      <c r="J139" s="322" t="s">
        <v>36</v>
      </c>
      <c r="K139" s="25"/>
    </row>
    <row r="140" spans="1:11" ht="24.95" customHeight="1">
      <c r="A140" s="319">
        <v>138</v>
      </c>
      <c r="B140" s="312"/>
      <c r="C140" s="23"/>
      <c r="D140" s="317"/>
      <c r="E140" s="23"/>
      <c r="F140" s="24"/>
      <c r="G140" s="24"/>
      <c r="H140" s="322" t="s">
        <v>36</v>
      </c>
      <c r="I140" s="24">
        <f t="shared" si="2"/>
        <v>0</v>
      </c>
      <c r="J140" s="322" t="s">
        <v>36</v>
      </c>
      <c r="K140" s="25"/>
    </row>
    <row r="141" spans="1:11" ht="24.95" customHeight="1">
      <c r="A141" s="319">
        <v>139</v>
      </c>
      <c r="B141" s="312"/>
      <c r="C141" s="23"/>
      <c r="D141" s="317"/>
      <c r="E141" s="23"/>
      <c r="F141" s="24"/>
      <c r="G141" s="24"/>
      <c r="H141" s="322" t="s">
        <v>36</v>
      </c>
      <c r="I141" s="24">
        <f t="shared" si="2"/>
        <v>0</v>
      </c>
      <c r="J141" s="322" t="s">
        <v>36</v>
      </c>
      <c r="K141" s="25"/>
    </row>
    <row r="142" spans="1:11" ht="24.95" customHeight="1">
      <c r="A142" s="319">
        <v>140</v>
      </c>
      <c r="B142" s="312"/>
      <c r="C142" s="23"/>
      <c r="D142" s="317"/>
      <c r="E142" s="23"/>
      <c r="F142" s="24"/>
      <c r="G142" s="24"/>
      <c r="H142" s="322" t="s">
        <v>36</v>
      </c>
      <c r="I142" s="24">
        <f t="shared" si="2"/>
        <v>0</v>
      </c>
      <c r="J142" s="322" t="s">
        <v>36</v>
      </c>
      <c r="K142" s="25"/>
    </row>
    <row r="143" spans="1:11" ht="24.95" customHeight="1">
      <c r="A143" s="319">
        <v>141</v>
      </c>
      <c r="B143" s="312"/>
      <c r="C143" s="23"/>
      <c r="D143" s="317"/>
      <c r="E143" s="23"/>
      <c r="F143" s="24"/>
      <c r="G143" s="24"/>
      <c r="H143" s="322" t="s">
        <v>36</v>
      </c>
      <c r="I143" s="24">
        <f t="shared" si="2"/>
        <v>0</v>
      </c>
      <c r="J143" s="322" t="s">
        <v>36</v>
      </c>
      <c r="K143" s="25"/>
    </row>
    <row r="144" spans="1:11" ht="24.95" customHeight="1">
      <c r="A144" s="319">
        <v>142</v>
      </c>
      <c r="B144" s="312"/>
      <c r="C144" s="23"/>
      <c r="D144" s="317"/>
      <c r="E144" s="23"/>
      <c r="F144" s="24"/>
      <c r="G144" s="24"/>
      <c r="H144" s="322" t="s">
        <v>36</v>
      </c>
      <c r="I144" s="24">
        <f t="shared" si="2"/>
        <v>0</v>
      </c>
      <c r="J144" s="322" t="s">
        <v>36</v>
      </c>
      <c r="K144" s="25"/>
    </row>
    <row r="145" spans="1:11" ht="24.95" customHeight="1">
      <c r="A145" s="319">
        <v>143</v>
      </c>
      <c r="B145" s="312"/>
      <c r="C145" s="23"/>
      <c r="D145" s="317"/>
      <c r="E145" s="23"/>
      <c r="F145" s="24"/>
      <c r="G145" s="24"/>
      <c r="H145" s="322" t="s">
        <v>36</v>
      </c>
      <c r="I145" s="24">
        <f t="shared" si="2"/>
        <v>0</v>
      </c>
      <c r="J145" s="322" t="s">
        <v>36</v>
      </c>
      <c r="K145" s="25"/>
    </row>
    <row r="146" spans="1:11" ht="24.95" customHeight="1">
      <c r="A146" s="319">
        <v>144</v>
      </c>
      <c r="B146" s="312"/>
      <c r="C146" s="23"/>
      <c r="D146" s="317"/>
      <c r="E146" s="23"/>
      <c r="F146" s="24"/>
      <c r="G146" s="24"/>
      <c r="H146" s="322" t="s">
        <v>36</v>
      </c>
      <c r="I146" s="24">
        <f t="shared" si="2"/>
        <v>0</v>
      </c>
      <c r="J146" s="322" t="s">
        <v>36</v>
      </c>
      <c r="K146" s="25"/>
    </row>
    <row r="147" spans="1:11" ht="24.95" customHeight="1">
      <c r="A147" s="319">
        <v>145</v>
      </c>
      <c r="B147" s="312"/>
      <c r="C147" s="23"/>
      <c r="D147" s="317"/>
      <c r="E147" s="23"/>
      <c r="F147" s="24"/>
      <c r="G147" s="24"/>
      <c r="H147" s="322" t="s">
        <v>36</v>
      </c>
      <c r="I147" s="24">
        <f t="shared" si="2"/>
        <v>0</v>
      </c>
      <c r="J147" s="322" t="s">
        <v>36</v>
      </c>
      <c r="K147" s="25"/>
    </row>
    <row r="148" spans="1:11" ht="24.95" customHeight="1">
      <c r="A148" s="319">
        <v>146</v>
      </c>
      <c r="B148" s="312"/>
      <c r="C148" s="23"/>
      <c r="D148" s="317"/>
      <c r="E148" s="23"/>
      <c r="F148" s="24"/>
      <c r="G148" s="24"/>
      <c r="H148" s="322" t="s">
        <v>36</v>
      </c>
      <c r="I148" s="24">
        <f t="shared" si="2"/>
        <v>0</v>
      </c>
      <c r="J148" s="322" t="s">
        <v>36</v>
      </c>
      <c r="K148" s="25"/>
    </row>
    <row r="149" spans="1:11" ht="24.95" customHeight="1">
      <c r="A149" s="319">
        <v>147</v>
      </c>
      <c r="B149" s="312"/>
      <c r="C149" s="23"/>
      <c r="D149" s="317"/>
      <c r="E149" s="23"/>
      <c r="F149" s="24"/>
      <c r="G149" s="24"/>
      <c r="H149" s="322" t="s">
        <v>36</v>
      </c>
      <c r="I149" s="24">
        <f t="shared" si="2"/>
        <v>0</v>
      </c>
      <c r="J149" s="322" t="s">
        <v>36</v>
      </c>
      <c r="K149" s="25"/>
    </row>
    <row r="150" spans="1:11" ht="24.95" customHeight="1">
      <c r="A150" s="319">
        <v>148</v>
      </c>
      <c r="B150" s="312"/>
      <c r="C150" s="23"/>
      <c r="D150" s="317"/>
      <c r="E150" s="23"/>
      <c r="F150" s="24"/>
      <c r="G150" s="24"/>
      <c r="H150" s="322" t="s">
        <v>36</v>
      </c>
      <c r="I150" s="24">
        <f t="shared" si="2"/>
        <v>0</v>
      </c>
      <c r="J150" s="322" t="s">
        <v>36</v>
      </c>
      <c r="K150" s="25"/>
    </row>
    <row r="151" spans="1:11" ht="24.95" customHeight="1">
      <c r="A151" s="319">
        <v>149</v>
      </c>
      <c r="B151" s="312"/>
      <c r="C151" s="23"/>
      <c r="D151" s="317"/>
      <c r="E151" s="23"/>
      <c r="F151" s="24"/>
      <c r="G151" s="24"/>
      <c r="H151" s="322" t="s">
        <v>36</v>
      </c>
      <c r="I151" s="24">
        <f t="shared" si="2"/>
        <v>0</v>
      </c>
      <c r="J151" s="322" t="s">
        <v>36</v>
      </c>
      <c r="K151" s="25"/>
    </row>
    <row r="152" spans="1:11" ht="24.95" customHeight="1">
      <c r="A152" s="319">
        <v>150</v>
      </c>
      <c r="B152" s="312"/>
      <c r="C152" s="23"/>
      <c r="D152" s="317"/>
      <c r="E152" s="23"/>
      <c r="F152" s="24"/>
      <c r="G152" s="24"/>
      <c r="H152" s="322" t="s">
        <v>36</v>
      </c>
      <c r="I152" s="24">
        <f t="shared" si="2"/>
        <v>0</v>
      </c>
      <c r="J152" s="322" t="s">
        <v>36</v>
      </c>
      <c r="K152" s="25"/>
    </row>
    <row r="153" spans="1:11" ht="24.95" customHeight="1">
      <c r="A153" s="319">
        <v>151</v>
      </c>
      <c r="B153" s="312"/>
      <c r="C153" s="23"/>
      <c r="D153" s="317"/>
      <c r="E153" s="23"/>
      <c r="F153" s="24"/>
      <c r="G153" s="24"/>
      <c r="H153" s="322" t="s">
        <v>36</v>
      </c>
      <c r="I153" s="24">
        <f t="shared" ref="I153:I216" si="3">F153-G153</f>
        <v>0</v>
      </c>
      <c r="J153" s="322" t="s">
        <v>36</v>
      </c>
      <c r="K153" s="25"/>
    </row>
    <row r="154" spans="1:11" ht="24.95" customHeight="1">
      <c r="A154" s="319">
        <v>152</v>
      </c>
      <c r="B154" s="312"/>
      <c r="C154" s="23"/>
      <c r="D154" s="317"/>
      <c r="E154" s="23"/>
      <c r="F154" s="24"/>
      <c r="G154" s="24"/>
      <c r="H154" s="322" t="s">
        <v>36</v>
      </c>
      <c r="I154" s="24">
        <f t="shared" si="3"/>
        <v>0</v>
      </c>
      <c r="J154" s="322" t="s">
        <v>36</v>
      </c>
      <c r="K154" s="25"/>
    </row>
    <row r="155" spans="1:11" ht="24.95" customHeight="1">
      <c r="A155" s="319">
        <v>153</v>
      </c>
      <c r="B155" s="312"/>
      <c r="C155" s="23"/>
      <c r="D155" s="317"/>
      <c r="E155" s="23"/>
      <c r="F155" s="24"/>
      <c r="G155" s="24"/>
      <c r="H155" s="322" t="s">
        <v>36</v>
      </c>
      <c r="I155" s="24">
        <f t="shared" si="3"/>
        <v>0</v>
      </c>
      <c r="J155" s="322" t="s">
        <v>36</v>
      </c>
      <c r="K155" s="25"/>
    </row>
    <row r="156" spans="1:11" ht="24.95" customHeight="1">
      <c r="A156" s="319">
        <v>154</v>
      </c>
      <c r="B156" s="312"/>
      <c r="C156" s="23"/>
      <c r="D156" s="317"/>
      <c r="E156" s="23"/>
      <c r="F156" s="24"/>
      <c r="G156" s="24"/>
      <c r="H156" s="322" t="s">
        <v>36</v>
      </c>
      <c r="I156" s="24">
        <f t="shared" si="3"/>
        <v>0</v>
      </c>
      <c r="J156" s="322" t="s">
        <v>36</v>
      </c>
      <c r="K156" s="25"/>
    </row>
    <row r="157" spans="1:11" ht="24.95" customHeight="1">
      <c r="A157" s="319">
        <v>155</v>
      </c>
      <c r="B157" s="312"/>
      <c r="C157" s="23"/>
      <c r="D157" s="317"/>
      <c r="E157" s="23"/>
      <c r="F157" s="24"/>
      <c r="G157" s="24"/>
      <c r="H157" s="322" t="s">
        <v>36</v>
      </c>
      <c r="I157" s="24">
        <f t="shared" si="3"/>
        <v>0</v>
      </c>
      <c r="J157" s="322" t="s">
        <v>36</v>
      </c>
      <c r="K157" s="25"/>
    </row>
    <row r="158" spans="1:11" ht="24.95" customHeight="1">
      <c r="A158" s="319">
        <v>156</v>
      </c>
      <c r="B158" s="312"/>
      <c r="C158" s="23"/>
      <c r="D158" s="317"/>
      <c r="E158" s="23"/>
      <c r="F158" s="24"/>
      <c r="G158" s="24"/>
      <c r="H158" s="322" t="s">
        <v>36</v>
      </c>
      <c r="I158" s="24">
        <f t="shared" si="3"/>
        <v>0</v>
      </c>
      <c r="J158" s="322" t="s">
        <v>36</v>
      </c>
      <c r="K158" s="25"/>
    </row>
    <row r="159" spans="1:11" ht="24.95" customHeight="1">
      <c r="A159" s="319">
        <v>157</v>
      </c>
      <c r="B159" s="312"/>
      <c r="C159" s="23"/>
      <c r="D159" s="317"/>
      <c r="E159" s="23"/>
      <c r="F159" s="24"/>
      <c r="G159" s="24"/>
      <c r="H159" s="322" t="s">
        <v>36</v>
      </c>
      <c r="I159" s="24">
        <f t="shared" si="3"/>
        <v>0</v>
      </c>
      <c r="J159" s="322" t="s">
        <v>36</v>
      </c>
      <c r="K159" s="25"/>
    </row>
    <row r="160" spans="1:11" ht="24.95" customHeight="1">
      <c r="A160" s="319">
        <v>158</v>
      </c>
      <c r="B160" s="312"/>
      <c r="C160" s="23"/>
      <c r="D160" s="317"/>
      <c r="E160" s="23"/>
      <c r="F160" s="24"/>
      <c r="G160" s="24"/>
      <c r="H160" s="322" t="s">
        <v>36</v>
      </c>
      <c r="I160" s="24">
        <f t="shared" si="3"/>
        <v>0</v>
      </c>
      <c r="J160" s="322" t="s">
        <v>36</v>
      </c>
      <c r="K160" s="25"/>
    </row>
    <row r="161" spans="1:11" ht="24.95" customHeight="1">
      <c r="A161" s="319">
        <v>159</v>
      </c>
      <c r="B161" s="312"/>
      <c r="C161" s="23"/>
      <c r="D161" s="317"/>
      <c r="E161" s="23"/>
      <c r="F161" s="24"/>
      <c r="G161" s="24"/>
      <c r="H161" s="322" t="s">
        <v>36</v>
      </c>
      <c r="I161" s="24">
        <f t="shared" si="3"/>
        <v>0</v>
      </c>
      <c r="J161" s="322" t="s">
        <v>36</v>
      </c>
      <c r="K161" s="25"/>
    </row>
    <row r="162" spans="1:11" ht="24.95" customHeight="1">
      <c r="A162" s="319">
        <v>160</v>
      </c>
      <c r="B162" s="312"/>
      <c r="C162" s="23"/>
      <c r="D162" s="317"/>
      <c r="E162" s="23"/>
      <c r="F162" s="24"/>
      <c r="G162" s="24"/>
      <c r="H162" s="322" t="s">
        <v>36</v>
      </c>
      <c r="I162" s="24">
        <f t="shared" si="3"/>
        <v>0</v>
      </c>
      <c r="J162" s="322" t="s">
        <v>36</v>
      </c>
      <c r="K162" s="25"/>
    </row>
    <row r="163" spans="1:11" ht="24.95" customHeight="1">
      <c r="A163" s="319">
        <v>161</v>
      </c>
      <c r="B163" s="312"/>
      <c r="C163" s="23"/>
      <c r="D163" s="317"/>
      <c r="E163" s="23"/>
      <c r="F163" s="24"/>
      <c r="G163" s="24"/>
      <c r="H163" s="322" t="s">
        <v>36</v>
      </c>
      <c r="I163" s="24">
        <f t="shared" si="3"/>
        <v>0</v>
      </c>
      <c r="J163" s="322" t="s">
        <v>36</v>
      </c>
      <c r="K163" s="25"/>
    </row>
    <row r="164" spans="1:11" ht="24.95" customHeight="1">
      <c r="A164" s="319">
        <v>162</v>
      </c>
      <c r="B164" s="312"/>
      <c r="C164" s="23"/>
      <c r="D164" s="317"/>
      <c r="E164" s="23"/>
      <c r="F164" s="24"/>
      <c r="G164" s="24"/>
      <c r="H164" s="322" t="s">
        <v>36</v>
      </c>
      <c r="I164" s="24">
        <f t="shared" si="3"/>
        <v>0</v>
      </c>
      <c r="J164" s="322" t="s">
        <v>36</v>
      </c>
      <c r="K164" s="25"/>
    </row>
    <row r="165" spans="1:11" ht="24.95" customHeight="1">
      <c r="A165" s="319">
        <v>163</v>
      </c>
      <c r="B165" s="312"/>
      <c r="C165" s="23"/>
      <c r="D165" s="317"/>
      <c r="E165" s="23"/>
      <c r="F165" s="24"/>
      <c r="G165" s="24"/>
      <c r="H165" s="322" t="s">
        <v>36</v>
      </c>
      <c r="I165" s="24">
        <f t="shared" si="3"/>
        <v>0</v>
      </c>
      <c r="J165" s="322" t="s">
        <v>36</v>
      </c>
      <c r="K165" s="25"/>
    </row>
    <row r="166" spans="1:11" ht="24.95" customHeight="1">
      <c r="A166" s="319">
        <v>164</v>
      </c>
      <c r="B166" s="312"/>
      <c r="C166" s="23"/>
      <c r="D166" s="317"/>
      <c r="E166" s="23"/>
      <c r="F166" s="24"/>
      <c r="G166" s="24"/>
      <c r="H166" s="322" t="s">
        <v>36</v>
      </c>
      <c r="I166" s="24">
        <f t="shared" si="3"/>
        <v>0</v>
      </c>
      <c r="J166" s="322" t="s">
        <v>36</v>
      </c>
      <c r="K166" s="25"/>
    </row>
    <row r="167" spans="1:11" ht="24.95" customHeight="1">
      <c r="A167" s="319">
        <v>165</v>
      </c>
      <c r="B167" s="312"/>
      <c r="C167" s="23"/>
      <c r="D167" s="317"/>
      <c r="E167" s="23"/>
      <c r="F167" s="24"/>
      <c r="G167" s="24"/>
      <c r="H167" s="322" t="s">
        <v>36</v>
      </c>
      <c r="I167" s="24">
        <f t="shared" si="3"/>
        <v>0</v>
      </c>
      <c r="J167" s="322" t="s">
        <v>36</v>
      </c>
      <c r="K167" s="25"/>
    </row>
    <row r="168" spans="1:11" ht="24.95" customHeight="1">
      <c r="A168" s="319">
        <v>166</v>
      </c>
      <c r="B168" s="312"/>
      <c r="C168" s="23"/>
      <c r="D168" s="317"/>
      <c r="E168" s="23"/>
      <c r="F168" s="24"/>
      <c r="G168" s="24"/>
      <c r="H168" s="322" t="s">
        <v>36</v>
      </c>
      <c r="I168" s="24">
        <f t="shared" si="3"/>
        <v>0</v>
      </c>
      <c r="J168" s="322" t="s">
        <v>36</v>
      </c>
      <c r="K168" s="25"/>
    </row>
    <row r="169" spans="1:11" ht="24.95" customHeight="1">
      <c r="A169" s="319">
        <v>167</v>
      </c>
      <c r="B169" s="312"/>
      <c r="C169" s="23"/>
      <c r="D169" s="317"/>
      <c r="E169" s="23"/>
      <c r="F169" s="24"/>
      <c r="G169" s="24"/>
      <c r="H169" s="322" t="s">
        <v>36</v>
      </c>
      <c r="I169" s="24">
        <f t="shared" si="3"/>
        <v>0</v>
      </c>
      <c r="J169" s="322" t="s">
        <v>36</v>
      </c>
      <c r="K169" s="25"/>
    </row>
    <row r="170" spans="1:11" ht="24.95" customHeight="1">
      <c r="A170" s="319">
        <v>168</v>
      </c>
      <c r="B170" s="312"/>
      <c r="C170" s="23"/>
      <c r="D170" s="317"/>
      <c r="E170" s="23"/>
      <c r="F170" s="24"/>
      <c r="G170" s="24"/>
      <c r="H170" s="322" t="s">
        <v>36</v>
      </c>
      <c r="I170" s="24">
        <f t="shared" si="3"/>
        <v>0</v>
      </c>
      <c r="J170" s="322" t="s">
        <v>36</v>
      </c>
      <c r="K170" s="25"/>
    </row>
    <row r="171" spans="1:11" ht="24.95" customHeight="1">
      <c r="A171" s="319">
        <v>169</v>
      </c>
      <c r="B171" s="312"/>
      <c r="C171" s="23"/>
      <c r="D171" s="317"/>
      <c r="E171" s="23"/>
      <c r="F171" s="24"/>
      <c r="G171" s="24"/>
      <c r="H171" s="322" t="s">
        <v>36</v>
      </c>
      <c r="I171" s="24">
        <f t="shared" si="3"/>
        <v>0</v>
      </c>
      <c r="J171" s="322" t="s">
        <v>36</v>
      </c>
      <c r="K171" s="25"/>
    </row>
    <row r="172" spans="1:11" ht="24.95" customHeight="1">
      <c r="A172" s="319">
        <v>170</v>
      </c>
      <c r="B172" s="312"/>
      <c r="C172" s="23"/>
      <c r="D172" s="317"/>
      <c r="E172" s="23"/>
      <c r="F172" s="24"/>
      <c r="G172" s="24"/>
      <c r="H172" s="322" t="s">
        <v>36</v>
      </c>
      <c r="I172" s="24">
        <f t="shared" si="3"/>
        <v>0</v>
      </c>
      <c r="J172" s="322" t="s">
        <v>36</v>
      </c>
      <c r="K172" s="25"/>
    </row>
    <row r="173" spans="1:11" ht="24.95" customHeight="1">
      <c r="A173" s="319">
        <v>171</v>
      </c>
      <c r="B173" s="312"/>
      <c r="C173" s="23"/>
      <c r="D173" s="317"/>
      <c r="E173" s="23"/>
      <c r="F173" s="24"/>
      <c r="G173" s="24"/>
      <c r="H173" s="322" t="s">
        <v>36</v>
      </c>
      <c r="I173" s="24">
        <f t="shared" si="3"/>
        <v>0</v>
      </c>
      <c r="J173" s="322" t="s">
        <v>36</v>
      </c>
      <c r="K173" s="25"/>
    </row>
    <row r="174" spans="1:11" ht="24.95" customHeight="1">
      <c r="A174" s="319">
        <v>172</v>
      </c>
      <c r="B174" s="312"/>
      <c r="C174" s="23"/>
      <c r="D174" s="317"/>
      <c r="E174" s="23"/>
      <c r="F174" s="24"/>
      <c r="G174" s="24"/>
      <c r="H174" s="322" t="s">
        <v>36</v>
      </c>
      <c r="I174" s="24">
        <f t="shared" si="3"/>
        <v>0</v>
      </c>
      <c r="J174" s="322" t="s">
        <v>36</v>
      </c>
      <c r="K174" s="25"/>
    </row>
    <row r="175" spans="1:11" ht="24.95" customHeight="1">
      <c r="A175" s="319">
        <v>173</v>
      </c>
      <c r="B175" s="312"/>
      <c r="C175" s="23"/>
      <c r="D175" s="317"/>
      <c r="E175" s="23"/>
      <c r="F175" s="24"/>
      <c r="G175" s="24"/>
      <c r="H175" s="322" t="s">
        <v>36</v>
      </c>
      <c r="I175" s="24">
        <f t="shared" si="3"/>
        <v>0</v>
      </c>
      <c r="J175" s="322" t="s">
        <v>36</v>
      </c>
      <c r="K175" s="25"/>
    </row>
    <row r="176" spans="1:11" ht="24.95" customHeight="1">
      <c r="A176" s="319">
        <v>174</v>
      </c>
      <c r="B176" s="312"/>
      <c r="C176" s="23"/>
      <c r="D176" s="317"/>
      <c r="E176" s="23"/>
      <c r="F176" s="24"/>
      <c r="G176" s="24"/>
      <c r="H176" s="322" t="s">
        <v>36</v>
      </c>
      <c r="I176" s="24">
        <f t="shared" si="3"/>
        <v>0</v>
      </c>
      <c r="J176" s="322" t="s">
        <v>36</v>
      </c>
      <c r="K176" s="25"/>
    </row>
    <row r="177" spans="1:11" ht="24.95" customHeight="1">
      <c r="A177" s="319">
        <v>175</v>
      </c>
      <c r="B177" s="312"/>
      <c r="C177" s="23"/>
      <c r="D177" s="317"/>
      <c r="E177" s="23"/>
      <c r="F177" s="24"/>
      <c r="G177" s="24"/>
      <c r="H177" s="322" t="s">
        <v>36</v>
      </c>
      <c r="I177" s="24">
        <f t="shared" si="3"/>
        <v>0</v>
      </c>
      <c r="J177" s="322" t="s">
        <v>36</v>
      </c>
      <c r="K177" s="25"/>
    </row>
    <row r="178" spans="1:11" ht="24.95" customHeight="1">
      <c r="A178" s="319">
        <v>176</v>
      </c>
      <c r="B178" s="312"/>
      <c r="C178" s="23"/>
      <c r="D178" s="317"/>
      <c r="E178" s="23"/>
      <c r="F178" s="24"/>
      <c r="G178" s="24"/>
      <c r="H178" s="322" t="s">
        <v>36</v>
      </c>
      <c r="I178" s="24">
        <f t="shared" si="3"/>
        <v>0</v>
      </c>
      <c r="J178" s="322" t="s">
        <v>36</v>
      </c>
      <c r="K178" s="25"/>
    </row>
    <row r="179" spans="1:11" ht="24.95" customHeight="1">
      <c r="A179" s="319">
        <v>177</v>
      </c>
      <c r="B179" s="312"/>
      <c r="C179" s="23"/>
      <c r="D179" s="317"/>
      <c r="E179" s="23"/>
      <c r="F179" s="24"/>
      <c r="G179" s="24"/>
      <c r="H179" s="322" t="s">
        <v>36</v>
      </c>
      <c r="I179" s="24">
        <f t="shared" si="3"/>
        <v>0</v>
      </c>
      <c r="J179" s="322" t="s">
        <v>36</v>
      </c>
      <c r="K179" s="25"/>
    </row>
    <row r="180" spans="1:11" ht="24.95" customHeight="1">
      <c r="A180" s="319">
        <v>178</v>
      </c>
      <c r="B180" s="312"/>
      <c r="C180" s="23"/>
      <c r="D180" s="317"/>
      <c r="E180" s="23"/>
      <c r="F180" s="24"/>
      <c r="G180" s="24"/>
      <c r="H180" s="322" t="s">
        <v>36</v>
      </c>
      <c r="I180" s="24">
        <f t="shared" si="3"/>
        <v>0</v>
      </c>
      <c r="J180" s="322" t="s">
        <v>36</v>
      </c>
      <c r="K180" s="25"/>
    </row>
    <row r="181" spans="1:11" ht="24.95" customHeight="1">
      <c r="A181" s="319">
        <v>179</v>
      </c>
      <c r="B181" s="312"/>
      <c r="C181" s="23"/>
      <c r="D181" s="317"/>
      <c r="E181" s="23"/>
      <c r="F181" s="24"/>
      <c r="G181" s="24"/>
      <c r="H181" s="322" t="s">
        <v>36</v>
      </c>
      <c r="I181" s="24">
        <f t="shared" si="3"/>
        <v>0</v>
      </c>
      <c r="J181" s="322" t="s">
        <v>36</v>
      </c>
      <c r="K181" s="25"/>
    </row>
    <row r="182" spans="1:11" ht="24.95" customHeight="1">
      <c r="A182" s="319">
        <v>180</v>
      </c>
      <c r="B182" s="312"/>
      <c r="C182" s="23"/>
      <c r="D182" s="317"/>
      <c r="E182" s="23"/>
      <c r="F182" s="24"/>
      <c r="G182" s="24"/>
      <c r="H182" s="322" t="s">
        <v>36</v>
      </c>
      <c r="I182" s="24">
        <f t="shared" si="3"/>
        <v>0</v>
      </c>
      <c r="J182" s="322" t="s">
        <v>36</v>
      </c>
      <c r="K182" s="25"/>
    </row>
    <row r="183" spans="1:11" ht="24.95" customHeight="1">
      <c r="A183" s="319">
        <v>181</v>
      </c>
      <c r="B183" s="312"/>
      <c r="C183" s="23"/>
      <c r="D183" s="317"/>
      <c r="E183" s="23"/>
      <c r="F183" s="24"/>
      <c r="G183" s="24"/>
      <c r="H183" s="322" t="s">
        <v>36</v>
      </c>
      <c r="I183" s="24">
        <f t="shared" si="3"/>
        <v>0</v>
      </c>
      <c r="J183" s="322" t="s">
        <v>36</v>
      </c>
      <c r="K183" s="25"/>
    </row>
    <row r="184" spans="1:11" ht="24.95" customHeight="1">
      <c r="A184" s="319">
        <v>182</v>
      </c>
      <c r="B184" s="312"/>
      <c r="C184" s="23"/>
      <c r="D184" s="317"/>
      <c r="E184" s="23"/>
      <c r="F184" s="24"/>
      <c r="G184" s="24"/>
      <c r="H184" s="322" t="s">
        <v>36</v>
      </c>
      <c r="I184" s="24">
        <f t="shared" si="3"/>
        <v>0</v>
      </c>
      <c r="J184" s="322" t="s">
        <v>36</v>
      </c>
      <c r="K184" s="25"/>
    </row>
    <row r="185" spans="1:11" ht="24.95" customHeight="1">
      <c r="A185" s="319">
        <v>183</v>
      </c>
      <c r="B185" s="312"/>
      <c r="C185" s="23"/>
      <c r="D185" s="317"/>
      <c r="E185" s="23"/>
      <c r="F185" s="24"/>
      <c r="G185" s="24"/>
      <c r="H185" s="322" t="s">
        <v>36</v>
      </c>
      <c r="I185" s="24">
        <f t="shared" si="3"/>
        <v>0</v>
      </c>
      <c r="J185" s="322" t="s">
        <v>36</v>
      </c>
      <c r="K185" s="25"/>
    </row>
    <row r="186" spans="1:11" ht="24.95" customHeight="1">
      <c r="A186" s="319">
        <v>184</v>
      </c>
      <c r="B186" s="312"/>
      <c r="C186" s="23"/>
      <c r="D186" s="317"/>
      <c r="E186" s="23"/>
      <c r="F186" s="24"/>
      <c r="G186" s="24"/>
      <c r="H186" s="322" t="s">
        <v>36</v>
      </c>
      <c r="I186" s="24">
        <f t="shared" si="3"/>
        <v>0</v>
      </c>
      <c r="J186" s="322" t="s">
        <v>36</v>
      </c>
      <c r="K186" s="25"/>
    </row>
    <row r="187" spans="1:11" ht="24.95" customHeight="1">
      <c r="A187" s="319">
        <v>185</v>
      </c>
      <c r="B187" s="312"/>
      <c r="C187" s="23"/>
      <c r="D187" s="317"/>
      <c r="E187" s="23"/>
      <c r="F187" s="24"/>
      <c r="G187" s="24"/>
      <c r="H187" s="322" t="s">
        <v>36</v>
      </c>
      <c r="I187" s="24">
        <f t="shared" si="3"/>
        <v>0</v>
      </c>
      <c r="J187" s="322" t="s">
        <v>36</v>
      </c>
      <c r="K187" s="25"/>
    </row>
    <row r="188" spans="1:11" ht="24.95" customHeight="1">
      <c r="A188" s="319">
        <v>186</v>
      </c>
      <c r="B188" s="312"/>
      <c r="C188" s="23"/>
      <c r="D188" s="317"/>
      <c r="E188" s="23"/>
      <c r="F188" s="24"/>
      <c r="G188" s="24"/>
      <c r="H188" s="322" t="s">
        <v>36</v>
      </c>
      <c r="I188" s="24">
        <f t="shared" si="3"/>
        <v>0</v>
      </c>
      <c r="J188" s="322" t="s">
        <v>36</v>
      </c>
      <c r="K188" s="25"/>
    </row>
    <row r="189" spans="1:11" ht="24.95" customHeight="1">
      <c r="A189" s="319">
        <v>187</v>
      </c>
      <c r="B189" s="312"/>
      <c r="C189" s="23"/>
      <c r="D189" s="317"/>
      <c r="E189" s="23"/>
      <c r="F189" s="24"/>
      <c r="G189" s="24"/>
      <c r="H189" s="322" t="s">
        <v>36</v>
      </c>
      <c r="I189" s="24">
        <f t="shared" si="3"/>
        <v>0</v>
      </c>
      <c r="J189" s="322" t="s">
        <v>36</v>
      </c>
      <c r="K189" s="25"/>
    </row>
    <row r="190" spans="1:11" ht="24.95" customHeight="1">
      <c r="A190" s="319">
        <v>188</v>
      </c>
      <c r="B190" s="312"/>
      <c r="C190" s="23"/>
      <c r="D190" s="317"/>
      <c r="E190" s="23"/>
      <c r="F190" s="24"/>
      <c r="G190" s="24"/>
      <c r="H190" s="322" t="s">
        <v>36</v>
      </c>
      <c r="I190" s="24">
        <f t="shared" si="3"/>
        <v>0</v>
      </c>
      <c r="J190" s="322" t="s">
        <v>36</v>
      </c>
      <c r="K190" s="25"/>
    </row>
    <row r="191" spans="1:11" ht="24.95" customHeight="1">
      <c r="A191" s="319">
        <v>189</v>
      </c>
      <c r="B191" s="312"/>
      <c r="C191" s="23"/>
      <c r="D191" s="317"/>
      <c r="E191" s="23"/>
      <c r="F191" s="24"/>
      <c r="G191" s="24"/>
      <c r="H191" s="322" t="s">
        <v>36</v>
      </c>
      <c r="I191" s="24">
        <f t="shared" si="3"/>
        <v>0</v>
      </c>
      <c r="J191" s="322" t="s">
        <v>36</v>
      </c>
      <c r="K191" s="25"/>
    </row>
    <row r="192" spans="1:11" ht="24.95" customHeight="1">
      <c r="A192" s="319">
        <v>190</v>
      </c>
      <c r="B192" s="312"/>
      <c r="C192" s="23"/>
      <c r="D192" s="317"/>
      <c r="E192" s="23"/>
      <c r="F192" s="24"/>
      <c r="G192" s="24"/>
      <c r="H192" s="322" t="s">
        <v>36</v>
      </c>
      <c r="I192" s="24">
        <f t="shared" si="3"/>
        <v>0</v>
      </c>
      <c r="J192" s="322" t="s">
        <v>36</v>
      </c>
      <c r="K192" s="25"/>
    </row>
    <row r="193" spans="1:11" ht="24.95" customHeight="1">
      <c r="A193" s="319">
        <v>191</v>
      </c>
      <c r="B193" s="312"/>
      <c r="C193" s="23"/>
      <c r="D193" s="317"/>
      <c r="E193" s="23"/>
      <c r="F193" s="24"/>
      <c r="G193" s="24"/>
      <c r="H193" s="322" t="s">
        <v>36</v>
      </c>
      <c r="I193" s="24">
        <f t="shared" si="3"/>
        <v>0</v>
      </c>
      <c r="J193" s="322" t="s">
        <v>36</v>
      </c>
      <c r="K193" s="25"/>
    </row>
    <row r="194" spans="1:11" ht="24.95" customHeight="1">
      <c r="A194" s="319">
        <v>192</v>
      </c>
      <c r="B194" s="312"/>
      <c r="C194" s="23"/>
      <c r="D194" s="317"/>
      <c r="E194" s="23"/>
      <c r="F194" s="24"/>
      <c r="G194" s="24"/>
      <c r="H194" s="322" t="s">
        <v>36</v>
      </c>
      <c r="I194" s="24">
        <f t="shared" si="3"/>
        <v>0</v>
      </c>
      <c r="J194" s="322" t="s">
        <v>36</v>
      </c>
      <c r="K194" s="25"/>
    </row>
    <row r="195" spans="1:11" ht="24.95" customHeight="1">
      <c r="A195" s="319">
        <v>193</v>
      </c>
      <c r="B195" s="312"/>
      <c r="C195" s="23"/>
      <c r="D195" s="317"/>
      <c r="E195" s="23"/>
      <c r="F195" s="24"/>
      <c r="G195" s="24"/>
      <c r="H195" s="322" t="s">
        <v>36</v>
      </c>
      <c r="I195" s="24">
        <f t="shared" si="3"/>
        <v>0</v>
      </c>
      <c r="J195" s="322" t="s">
        <v>36</v>
      </c>
      <c r="K195" s="25"/>
    </row>
    <row r="196" spans="1:11" ht="24.95" customHeight="1">
      <c r="A196" s="319">
        <v>194</v>
      </c>
      <c r="B196" s="312"/>
      <c r="C196" s="23"/>
      <c r="D196" s="317"/>
      <c r="E196" s="23"/>
      <c r="F196" s="24"/>
      <c r="G196" s="24"/>
      <c r="H196" s="322" t="s">
        <v>36</v>
      </c>
      <c r="I196" s="24">
        <f t="shared" si="3"/>
        <v>0</v>
      </c>
      <c r="J196" s="322" t="s">
        <v>36</v>
      </c>
      <c r="K196" s="25"/>
    </row>
    <row r="197" spans="1:11" ht="24.95" customHeight="1">
      <c r="A197" s="319">
        <v>195</v>
      </c>
      <c r="B197" s="312"/>
      <c r="C197" s="23"/>
      <c r="D197" s="317"/>
      <c r="E197" s="23"/>
      <c r="F197" s="24"/>
      <c r="G197" s="24"/>
      <c r="H197" s="322" t="s">
        <v>36</v>
      </c>
      <c r="I197" s="24">
        <f t="shared" si="3"/>
        <v>0</v>
      </c>
      <c r="J197" s="322" t="s">
        <v>36</v>
      </c>
      <c r="K197" s="25"/>
    </row>
    <row r="198" spans="1:11" ht="24.95" customHeight="1">
      <c r="A198" s="319">
        <v>196</v>
      </c>
      <c r="B198" s="312"/>
      <c r="C198" s="23"/>
      <c r="D198" s="317"/>
      <c r="E198" s="23"/>
      <c r="F198" s="24"/>
      <c r="G198" s="24"/>
      <c r="H198" s="322" t="s">
        <v>36</v>
      </c>
      <c r="I198" s="24">
        <f t="shared" si="3"/>
        <v>0</v>
      </c>
      <c r="J198" s="322" t="s">
        <v>36</v>
      </c>
      <c r="K198" s="25"/>
    </row>
    <row r="199" spans="1:11" ht="24.95" customHeight="1">
      <c r="A199" s="319">
        <v>197</v>
      </c>
      <c r="B199" s="312"/>
      <c r="C199" s="23"/>
      <c r="D199" s="317"/>
      <c r="E199" s="23"/>
      <c r="F199" s="24"/>
      <c r="G199" s="24"/>
      <c r="H199" s="322" t="s">
        <v>36</v>
      </c>
      <c r="I199" s="24">
        <f t="shared" si="3"/>
        <v>0</v>
      </c>
      <c r="J199" s="322" t="s">
        <v>36</v>
      </c>
      <c r="K199" s="25"/>
    </row>
    <row r="200" spans="1:11" ht="24.95" customHeight="1">
      <c r="A200" s="319">
        <v>198</v>
      </c>
      <c r="B200" s="312"/>
      <c r="C200" s="23"/>
      <c r="D200" s="317"/>
      <c r="E200" s="23"/>
      <c r="F200" s="24"/>
      <c r="G200" s="24"/>
      <c r="H200" s="322" t="s">
        <v>36</v>
      </c>
      <c r="I200" s="24">
        <f t="shared" si="3"/>
        <v>0</v>
      </c>
      <c r="J200" s="322" t="s">
        <v>36</v>
      </c>
      <c r="K200" s="25"/>
    </row>
    <row r="201" spans="1:11" ht="24.95" customHeight="1">
      <c r="A201" s="319">
        <v>199</v>
      </c>
      <c r="B201" s="312"/>
      <c r="C201" s="23"/>
      <c r="D201" s="317"/>
      <c r="E201" s="23"/>
      <c r="F201" s="24"/>
      <c r="G201" s="24"/>
      <c r="H201" s="322" t="s">
        <v>36</v>
      </c>
      <c r="I201" s="24">
        <f t="shared" si="3"/>
        <v>0</v>
      </c>
      <c r="J201" s="322" t="s">
        <v>36</v>
      </c>
      <c r="K201" s="25"/>
    </row>
    <row r="202" spans="1:11" ht="24.95" customHeight="1">
      <c r="A202" s="319">
        <v>200</v>
      </c>
      <c r="B202" s="312"/>
      <c r="C202" s="23"/>
      <c r="D202" s="317"/>
      <c r="E202" s="23"/>
      <c r="F202" s="24"/>
      <c r="G202" s="24"/>
      <c r="H202" s="322" t="s">
        <v>36</v>
      </c>
      <c r="I202" s="24">
        <f t="shared" si="3"/>
        <v>0</v>
      </c>
      <c r="J202" s="322" t="s">
        <v>36</v>
      </c>
      <c r="K202" s="25"/>
    </row>
    <row r="203" spans="1:11" ht="24.95" customHeight="1">
      <c r="A203" s="319">
        <v>201</v>
      </c>
      <c r="B203" s="312"/>
      <c r="C203" s="23"/>
      <c r="D203" s="317"/>
      <c r="E203" s="23"/>
      <c r="F203" s="24"/>
      <c r="G203" s="24"/>
      <c r="H203" s="322" t="s">
        <v>36</v>
      </c>
      <c r="I203" s="24">
        <f t="shared" si="3"/>
        <v>0</v>
      </c>
      <c r="J203" s="322" t="s">
        <v>36</v>
      </c>
      <c r="K203" s="25"/>
    </row>
    <row r="204" spans="1:11" ht="24.95" customHeight="1">
      <c r="A204" s="319">
        <v>202</v>
      </c>
      <c r="B204" s="312"/>
      <c r="C204" s="23"/>
      <c r="D204" s="317"/>
      <c r="E204" s="23"/>
      <c r="F204" s="24"/>
      <c r="G204" s="24"/>
      <c r="H204" s="322" t="s">
        <v>36</v>
      </c>
      <c r="I204" s="24">
        <f t="shared" si="3"/>
        <v>0</v>
      </c>
      <c r="J204" s="322" t="s">
        <v>36</v>
      </c>
      <c r="K204" s="25"/>
    </row>
    <row r="205" spans="1:11" ht="24.95" customHeight="1">
      <c r="A205" s="319">
        <v>203</v>
      </c>
      <c r="B205" s="312"/>
      <c r="C205" s="23"/>
      <c r="D205" s="317"/>
      <c r="E205" s="23"/>
      <c r="F205" s="24"/>
      <c r="G205" s="24"/>
      <c r="H205" s="322" t="s">
        <v>36</v>
      </c>
      <c r="I205" s="24">
        <f t="shared" si="3"/>
        <v>0</v>
      </c>
      <c r="J205" s="322" t="s">
        <v>36</v>
      </c>
      <c r="K205" s="25"/>
    </row>
    <row r="206" spans="1:11" ht="24.95" customHeight="1">
      <c r="A206" s="319">
        <v>204</v>
      </c>
      <c r="B206" s="312"/>
      <c r="C206" s="23"/>
      <c r="D206" s="317"/>
      <c r="E206" s="23"/>
      <c r="F206" s="24"/>
      <c r="G206" s="24"/>
      <c r="H206" s="322" t="s">
        <v>36</v>
      </c>
      <c r="I206" s="24">
        <f t="shared" si="3"/>
        <v>0</v>
      </c>
      <c r="J206" s="322" t="s">
        <v>36</v>
      </c>
      <c r="K206" s="25"/>
    </row>
    <row r="207" spans="1:11" ht="24.95" customHeight="1">
      <c r="A207" s="319">
        <v>205</v>
      </c>
      <c r="B207" s="312"/>
      <c r="C207" s="23"/>
      <c r="D207" s="317"/>
      <c r="E207" s="23"/>
      <c r="F207" s="24"/>
      <c r="G207" s="24"/>
      <c r="H207" s="322" t="s">
        <v>36</v>
      </c>
      <c r="I207" s="24">
        <f t="shared" si="3"/>
        <v>0</v>
      </c>
      <c r="J207" s="322" t="s">
        <v>36</v>
      </c>
      <c r="K207" s="25"/>
    </row>
    <row r="208" spans="1:11" ht="24.95" customHeight="1">
      <c r="A208" s="319">
        <v>206</v>
      </c>
      <c r="B208" s="312"/>
      <c r="C208" s="23"/>
      <c r="D208" s="317"/>
      <c r="E208" s="23"/>
      <c r="F208" s="24"/>
      <c r="G208" s="24"/>
      <c r="H208" s="322" t="s">
        <v>36</v>
      </c>
      <c r="I208" s="24">
        <f t="shared" si="3"/>
        <v>0</v>
      </c>
      <c r="J208" s="322" t="s">
        <v>36</v>
      </c>
      <c r="K208" s="25"/>
    </row>
    <row r="209" spans="1:11" ht="24.95" customHeight="1">
      <c r="A209" s="319">
        <v>207</v>
      </c>
      <c r="B209" s="312"/>
      <c r="C209" s="23"/>
      <c r="D209" s="317"/>
      <c r="E209" s="23"/>
      <c r="F209" s="24"/>
      <c r="G209" s="24"/>
      <c r="H209" s="322" t="s">
        <v>36</v>
      </c>
      <c r="I209" s="24">
        <f t="shared" si="3"/>
        <v>0</v>
      </c>
      <c r="J209" s="322" t="s">
        <v>36</v>
      </c>
      <c r="K209" s="25"/>
    </row>
    <row r="210" spans="1:11" ht="24.95" customHeight="1">
      <c r="A210" s="319">
        <v>208</v>
      </c>
      <c r="B210" s="312"/>
      <c r="C210" s="23"/>
      <c r="D210" s="317"/>
      <c r="E210" s="23"/>
      <c r="F210" s="24"/>
      <c r="G210" s="24"/>
      <c r="H210" s="322" t="s">
        <v>36</v>
      </c>
      <c r="I210" s="24">
        <f t="shared" si="3"/>
        <v>0</v>
      </c>
      <c r="J210" s="322" t="s">
        <v>36</v>
      </c>
      <c r="K210" s="25"/>
    </row>
    <row r="211" spans="1:11" ht="24.95" customHeight="1">
      <c r="A211" s="319">
        <v>209</v>
      </c>
      <c r="B211" s="312"/>
      <c r="C211" s="23"/>
      <c r="D211" s="317"/>
      <c r="E211" s="23"/>
      <c r="F211" s="24"/>
      <c r="G211" s="24"/>
      <c r="H211" s="322" t="s">
        <v>36</v>
      </c>
      <c r="I211" s="24">
        <f t="shared" si="3"/>
        <v>0</v>
      </c>
      <c r="J211" s="322" t="s">
        <v>36</v>
      </c>
      <c r="K211" s="25"/>
    </row>
    <row r="212" spans="1:11" ht="24.95" customHeight="1">
      <c r="A212" s="319">
        <v>210</v>
      </c>
      <c r="B212" s="312"/>
      <c r="C212" s="23"/>
      <c r="D212" s="317"/>
      <c r="E212" s="23"/>
      <c r="F212" s="24"/>
      <c r="G212" s="24"/>
      <c r="H212" s="322" t="s">
        <v>36</v>
      </c>
      <c r="I212" s="24">
        <f t="shared" si="3"/>
        <v>0</v>
      </c>
      <c r="J212" s="322" t="s">
        <v>36</v>
      </c>
      <c r="K212" s="25"/>
    </row>
    <row r="213" spans="1:11" ht="24.95" customHeight="1">
      <c r="A213" s="319">
        <v>211</v>
      </c>
      <c r="B213" s="312"/>
      <c r="C213" s="23"/>
      <c r="D213" s="317"/>
      <c r="E213" s="23"/>
      <c r="F213" s="24"/>
      <c r="G213" s="24"/>
      <c r="H213" s="322" t="s">
        <v>36</v>
      </c>
      <c r="I213" s="24">
        <f t="shared" si="3"/>
        <v>0</v>
      </c>
      <c r="J213" s="322" t="s">
        <v>36</v>
      </c>
      <c r="K213" s="25"/>
    </row>
    <row r="214" spans="1:11" ht="24.95" customHeight="1">
      <c r="A214" s="319">
        <v>212</v>
      </c>
      <c r="B214" s="312"/>
      <c r="C214" s="23"/>
      <c r="D214" s="317"/>
      <c r="E214" s="23"/>
      <c r="F214" s="24"/>
      <c r="G214" s="24"/>
      <c r="H214" s="322" t="s">
        <v>36</v>
      </c>
      <c r="I214" s="24">
        <f t="shared" si="3"/>
        <v>0</v>
      </c>
      <c r="J214" s="322" t="s">
        <v>36</v>
      </c>
      <c r="K214" s="25"/>
    </row>
    <row r="215" spans="1:11" ht="24.95" customHeight="1">
      <c r="A215" s="319">
        <v>213</v>
      </c>
      <c r="B215" s="312"/>
      <c r="C215" s="23"/>
      <c r="D215" s="317"/>
      <c r="E215" s="23"/>
      <c r="F215" s="24"/>
      <c r="G215" s="24"/>
      <c r="H215" s="322" t="s">
        <v>36</v>
      </c>
      <c r="I215" s="24">
        <f t="shared" si="3"/>
        <v>0</v>
      </c>
      <c r="J215" s="322" t="s">
        <v>36</v>
      </c>
      <c r="K215" s="25"/>
    </row>
    <row r="216" spans="1:11" ht="24.95" customHeight="1">
      <c r="A216" s="319">
        <v>214</v>
      </c>
      <c r="B216" s="312"/>
      <c r="C216" s="23"/>
      <c r="D216" s="317"/>
      <c r="E216" s="23"/>
      <c r="F216" s="24"/>
      <c r="G216" s="24"/>
      <c r="H216" s="322" t="s">
        <v>36</v>
      </c>
      <c r="I216" s="24">
        <f t="shared" si="3"/>
        <v>0</v>
      </c>
      <c r="J216" s="322" t="s">
        <v>36</v>
      </c>
      <c r="K216" s="25"/>
    </row>
    <row r="217" spans="1:11" ht="24.95" customHeight="1">
      <c r="A217" s="319">
        <v>215</v>
      </c>
      <c r="B217" s="312"/>
      <c r="C217" s="23"/>
      <c r="D217" s="317"/>
      <c r="E217" s="23"/>
      <c r="F217" s="24"/>
      <c r="G217" s="24"/>
      <c r="H217" s="322" t="s">
        <v>36</v>
      </c>
      <c r="I217" s="24">
        <f t="shared" ref="I217:I280" si="4">F217-G217</f>
        <v>0</v>
      </c>
      <c r="J217" s="322" t="s">
        <v>36</v>
      </c>
      <c r="K217" s="25"/>
    </row>
    <row r="218" spans="1:11" ht="24.95" customHeight="1">
      <c r="A218" s="319">
        <v>216</v>
      </c>
      <c r="B218" s="312"/>
      <c r="C218" s="23"/>
      <c r="D218" s="317"/>
      <c r="E218" s="23"/>
      <c r="F218" s="24"/>
      <c r="G218" s="24"/>
      <c r="H218" s="322" t="s">
        <v>36</v>
      </c>
      <c r="I218" s="24">
        <f t="shared" si="4"/>
        <v>0</v>
      </c>
      <c r="J218" s="322" t="s">
        <v>36</v>
      </c>
      <c r="K218" s="25"/>
    </row>
    <row r="219" spans="1:11" ht="24.95" customHeight="1">
      <c r="A219" s="319">
        <v>217</v>
      </c>
      <c r="B219" s="312"/>
      <c r="C219" s="23"/>
      <c r="D219" s="317"/>
      <c r="E219" s="23"/>
      <c r="F219" s="24"/>
      <c r="G219" s="24"/>
      <c r="H219" s="322" t="s">
        <v>36</v>
      </c>
      <c r="I219" s="24">
        <f t="shared" si="4"/>
        <v>0</v>
      </c>
      <c r="J219" s="322" t="s">
        <v>36</v>
      </c>
      <c r="K219" s="25"/>
    </row>
    <row r="220" spans="1:11" ht="24.95" customHeight="1">
      <c r="A220" s="319">
        <v>218</v>
      </c>
      <c r="B220" s="312"/>
      <c r="C220" s="23"/>
      <c r="D220" s="317"/>
      <c r="E220" s="23"/>
      <c r="F220" s="24"/>
      <c r="G220" s="24"/>
      <c r="H220" s="322" t="s">
        <v>36</v>
      </c>
      <c r="I220" s="24">
        <f t="shared" si="4"/>
        <v>0</v>
      </c>
      <c r="J220" s="322" t="s">
        <v>36</v>
      </c>
      <c r="K220" s="25"/>
    </row>
    <row r="221" spans="1:11" ht="24.95" customHeight="1">
      <c r="A221" s="319">
        <v>219</v>
      </c>
      <c r="B221" s="312"/>
      <c r="C221" s="23"/>
      <c r="D221" s="317"/>
      <c r="E221" s="23"/>
      <c r="F221" s="24"/>
      <c r="G221" s="24"/>
      <c r="H221" s="322" t="s">
        <v>36</v>
      </c>
      <c r="I221" s="24">
        <f t="shared" si="4"/>
        <v>0</v>
      </c>
      <c r="J221" s="322" t="s">
        <v>36</v>
      </c>
      <c r="K221" s="25"/>
    </row>
    <row r="222" spans="1:11" ht="24.95" customHeight="1">
      <c r="A222" s="319">
        <v>220</v>
      </c>
      <c r="B222" s="312"/>
      <c r="C222" s="23"/>
      <c r="D222" s="317"/>
      <c r="E222" s="23"/>
      <c r="F222" s="24"/>
      <c r="G222" s="24"/>
      <c r="H222" s="322" t="s">
        <v>36</v>
      </c>
      <c r="I222" s="24">
        <f t="shared" si="4"/>
        <v>0</v>
      </c>
      <c r="J222" s="322" t="s">
        <v>36</v>
      </c>
      <c r="K222" s="25"/>
    </row>
    <row r="223" spans="1:11" ht="24.95" customHeight="1">
      <c r="A223" s="319">
        <v>221</v>
      </c>
      <c r="B223" s="312"/>
      <c r="C223" s="23"/>
      <c r="D223" s="317"/>
      <c r="E223" s="23"/>
      <c r="F223" s="24"/>
      <c r="G223" s="24"/>
      <c r="H223" s="322" t="s">
        <v>36</v>
      </c>
      <c r="I223" s="24">
        <f t="shared" si="4"/>
        <v>0</v>
      </c>
      <c r="J223" s="322" t="s">
        <v>36</v>
      </c>
      <c r="K223" s="25"/>
    </row>
    <row r="224" spans="1:11" ht="24.95" customHeight="1">
      <c r="A224" s="319">
        <v>222</v>
      </c>
      <c r="B224" s="312"/>
      <c r="C224" s="23"/>
      <c r="D224" s="317"/>
      <c r="E224" s="23"/>
      <c r="F224" s="24"/>
      <c r="G224" s="24"/>
      <c r="H224" s="322" t="s">
        <v>36</v>
      </c>
      <c r="I224" s="24">
        <f t="shared" si="4"/>
        <v>0</v>
      </c>
      <c r="J224" s="322" t="s">
        <v>36</v>
      </c>
      <c r="K224" s="25"/>
    </row>
    <row r="225" spans="1:11" ht="24.95" customHeight="1">
      <c r="A225" s="319">
        <v>223</v>
      </c>
      <c r="B225" s="312"/>
      <c r="C225" s="23"/>
      <c r="D225" s="317"/>
      <c r="E225" s="23"/>
      <c r="F225" s="24"/>
      <c r="G225" s="24"/>
      <c r="H225" s="322" t="s">
        <v>36</v>
      </c>
      <c r="I225" s="24">
        <f t="shared" si="4"/>
        <v>0</v>
      </c>
      <c r="J225" s="322" t="s">
        <v>36</v>
      </c>
      <c r="K225" s="25"/>
    </row>
    <row r="226" spans="1:11" ht="24.95" customHeight="1">
      <c r="A226" s="319">
        <v>224</v>
      </c>
      <c r="B226" s="312"/>
      <c r="C226" s="23"/>
      <c r="D226" s="317"/>
      <c r="E226" s="23"/>
      <c r="F226" s="24"/>
      <c r="G226" s="24"/>
      <c r="H226" s="322" t="s">
        <v>36</v>
      </c>
      <c r="I226" s="24">
        <f t="shared" si="4"/>
        <v>0</v>
      </c>
      <c r="J226" s="322" t="s">
        <v>36</v>
      </c>
      <c r="K226" s="25"/>
    </row>
    <row r="227" spans="1:11" ht="24.95" customHeight="1">
      <c r="A227" s="319">
        <v>225</v>
      </c>
      <c r="B227" s="312"/>
      <c r="C227" s="23"/>
      <c r="D227" s="317"/>
      <c r="E227" s="23"/>
      <c r="F227" s="24"/>
      <c r="G227" s="24"/>
      <c r="H227" s="322" t="s">
        <v>36</v>
      </c>
      <c r="I227" s="24">
        <f t="shared" si="4"/>
        <v>0</v>
      </c>
      <c r="J227" s="322" t="s">
        <v>36</v>
      </c>
      <c r="K227" s="25"/>
    </row>
    <row r="228" spans="1:11" ht="24.95" customHeight="1">
      <c r="A228" s="319">
        <v>226</v>
      </c>
      <c r="B228" s="312"/>
      <c r="C228" s="23"/>
      <c r="D228" s="317"/>
      <c r="E228" s="23"/>
      <c r="F228" s="24"/>
      <c r="G228" s="24"/>
      <c r="H228" s="322" t="s">
        <v>36</v>
      </c>
      <c r="I228" s="24">
        <f t="shared" si="4"/>
        <v>0</v>
      </c>
      <c r="J228" s="322" t="s">
        <v>36</v>
      </c>
      <c r="K228" s="25"/>
    </row>
    <row r="229" spans="1:11" ht="24.95" customHeight="1">
      <c r="A229" s="319">
        <v>227</v>
      </c>
      <c r="B229" s="312"/>
      <c r="C229" s="23"/>
      <c r="D229" s="317"/>
      <c r="E229" s="23"/>
      <c r="F229" s="24"/>
      <c r="G229" s="24"/>
      <c r="H229" s="322" t="s">
        <v>36</v>
      </c>
      <c r="I229" s="24">
        <f t="shared" si="4"/>
        <v>0</v>
      </c>
      <c r="J229" s="322" t="s">
        <v>36</v>
      </c>
      <c r="K229" s="25"/>
    </row>
    <row r="230" spans="1:11" ht="24.95" customHeight="1">
      <c r="A230" s="319">
        <v>228</v>
      </c>
      <c r="B230" s="312"/>
      <c r="C230" s="23"/>
      <c r="D230" s="317"/>
      <c r="E230" s="23"/>
      <c r="F230" s="24"/>
      <c r="G230" s="24"/>
      <c r="H230" s="322" t="s">
        <v>36</v>
      </c>
      <c r="I230" s="24">
        <f t="shared" si="4"/>
        <v>0</v>
      </c>
      <c r="J230" s="322" t="s">
        <v>36</v>
      </c>
      <c r="K230" s="25"/>
    </row>
    <row r="231" spans="1:11" ht="24.95" customHeight="1">
      <c r="A231" s="319">
        <v>229</v>
      </c>
      <c r="B231" s="312"/>
      <c r="C231" s="23"/>
      <c r="D231" s="317"/>
      <c r="E231" s="23"/>
      <c r="F231" s="24"/>
      <c r="G231" s="24"/>
      <c r="H231" s="322" t="s">
        <v>36</v>
      </c>
      <c r="I231" s="24">
        <f t="shared" si="4"/>
        <v>0</v>
      </c>
      <c r="J231" s="322" t="s">
        <v>36</v>
      </c>
      <c r="K231" s="25"/>
    </row>
    <row r="232" spans="1:11" ht="24.95" customHeight="1">
      <c r="A232" s="319">
        <v>230</v>
      </c>
      <c r="B232" s="312"/>
      <c r="C232" s="23"/>
      <c r="D232" s="317"/>
      <c r="E232" s="23"/>
      <c r="F232" s="24"/>
      <c r="G232" s="24"/>
      <c r="H232" s="322" t="s">
        <v>36</v>
      </c>
      <c r="I232" s="24">
        <f t="shared" si="4"/>
        <v>0</v>
      </c>
      <c r="J232" s="322" t="s">
        <v>36</v>
      </c>
      <c r="K232" s="25"/>
    </row>
    <row r="233" spans="1:11" ht="24.95" customHeight="1">
      <c r="A233" s="319">
        <v>231</v>
      </c>
      <c r="B233" s="312"/>
      <c r="C233" s="23"/>
      <c r="D233" s="317"/>
      <c r="E233" s="23"/>
      <c r="F233" s="24"/>
      <c r="G233" s="24"/>
      <c r="H233" s="322" t="s">
        <v>36</v>
      </c>
      <c r="I233" s="24">
        <f t="shared" si="4"/>
        <v>0</v>
      </c>
      <c r="J233" s="322" t="s">
        <v>36</v>
      </c>
      <c r="K233" s="25"/>
    </row>
    <row r="234" spans="1:11" ht="24.95" customHeight="1">
      <c r="A234" s="319">
        <v>232</v>
      </c>
      <c r="B234" s="312"/>
      <c r="C234" s="23"/>
      <c r="D234" s="317"/>
      <c r="E234" s="23"/>
      <c r="F234" s="24"/>
      <c r="G234" s="24"/>
      <c r="H234" s="322" t="s">
        <v>36</v>
      </c>
      <c r="I234" s="24">
        <f t="shared" si="4"/>
        <v>0</v>
      </c>
      <c r="J234" s="322" t="s">
        <v>36</v>
      </c>
      <c r="K234" s="25"/>
    </row>
    <row r="235" spans="1:11" ht="24.95" customHeight="1">
      <c r="A235" s="319">
        <v>233</v>
      </c>
      <c r="B235" s="312"/>
      <c r="C235" s="23"/>
      <c r="D235" s="317"/>
      <c r="E235" s="23"/>
      <c r="F235" s="24"/>
      <c r="G235" s="24"/>
      <c r="H235" s="322" t="s">
        <v>36</v>
      </c>
      <c r="I235" s="24">
        <f t="shared" si="4"/>
        <v>0</v>
      </c>
      <c r="J235" s="322" t="s">
        <v>36</v>
      </c>
      <c r="K235" s="25"/>
    </row>
    <row r="236" spans="1:11" ht="24.95" customHeight="1">
      <c r="A236" s="319">
        <v>234</v>
      </c>
      <c r="B236" s="312"/>
      <c r="C236" s="23"/>
      <c r="D236" s="317"/>
      <c r="E236" s="23"/>
      <c r="F236" s="24"/>
      <c r="G236" s="24"/>
      <c r="H236" s="322" t="s">
        <v>36</v>
      </c>
      <c r="I236" s="24">
        <f t="shared" si="4"/>
        <v>0</v>
      </c>
      <c r="J236" s="322" t="s">
        <v>36</v>
      </c>
      <c r="K236" s="25"/>
    </row>
    <row r="237" spans="1:11" ht="24.95" customHeight="1">
      <c r="A237" s="319">
        <v>235</v>
      </c>
      <c r="B237" s="312"/>
      <c r="C237" s="23"/>
      <c r="D237" s="317"/>
      <c r="E237" s="23"/>
      <c r="F237" s="24"/>
      <c r="G237" s="24"/>
      <c r="H237" s="322" t="s">
        <v>36</v>
      </c>
      <c r="I237" s="24">
        <f t="shared" si="4"/>
        <v>0</v>
      </c>
      <c r="J237" s="322" t="s">
        <v>36</v>
      </c>
      <c r="K237" s="25"/>
    </row>
    <row r="238" spans="1:11" ht="24.95" customHeight="1">
      <c r="A238" s="319">
        <v>236</v>
      </c>
      <c r="B238" s="312"/>
      <c r="C238" s="23"/>
      <c r="D238" s="317"/>
      <c r="E238" s="23"/>
      <c r="F238" s="24"/>
      <c r="G238" s="24"/>
      <c r="H238" s="322" t="s">
        <v>36</v>
      </c>
      <c r="I238" s="24">
        <f t="shared" si="4"/>
        <v>0</v>
      </c>
      <c r="J238" s="322" t="s">
        <v>36</v>
      </c>
      <c r="K238" s="25"/>
    </row>
    <row r="239" spans="1:11" ht="24.95" customHeight="1">
      <c r="A239" s="319">
        <v>237</v>
      </c>
      <c r="B239" s="312"/>
      <c r="C239" s="23"/>
      <c r="D239" s="317"/>
      <c r="E239" s="23"/>
      <c r="F239" s="24"/>
      <c r="G239" s="24"/>
      <c r="H239" s="322" t="s">
        <v>36</v>
      </c>
      <c r="I239" s="24">
        <f t="shared" si="4"/>
        <v>0</v>
      </c>
      <c r="J239" s="322" t="s">
        <v>36</v>
      </c>
      <c r="K239" s="25"/>
    </row>
    <row r="240" spans="1:11" ht="24.95" customHeight="1">
      <c r="A240" s="319">
        <v>238</v>
      </c>
      <c r="B240" s="312"/>
      <c r="C240" s="23"/>
      <c r="D240" s="317"/>
      <c r="E240" s="23"/>
      <c r="F240" s="24"/>
      <c r="G240" s="24"/>
      <c r="H240" s="322" t="s">
        <v>36</v>
      </c>
      <c r="I240" s="24">
        <f t="shared" si="4"/>
        <v>0</v>
      </c>
      <c r="J240" s="322" t="s">
        <v>36</v>
      </c>
      <c r="K240" s="25"/>
    </row>
    <row r="241" spans="1:11" ht="24.95" customHeight="1">
      <c r="A241" s="319">
        <v>239</v>
      </c>
      <c r="B241" s="312"/>
      <c r="C241" s="23"/>
      <c r="D241" s="317"/>
      <c r="E241" s="23"/>
      <c r="F241" s="24"/>
      <c r="G241" s="24"/>
      <c r="H241" s="322" t="s">
        <v>36</v>
      </c>
      <c r="I241" s="24">
        <f t="shared" si="4"/>
        <v>0</v>
      </c>
      <c r="J241" s="322" t="s">
        <v>36</v>
      </c>
      <c r="K241" s="25"/>
    </row>
    <row r="242" spans="1:11" ht="24.95" customHeight="1">
      <c r="A242" s="319">
        <v>240</v>
      </c>
      <c r="B242" s="312"/>
      <c r="C242" s="23"/>
      <c r="D242" s="317"/>
      <c r="E242" s="23"/>
      <c r="F242" s="24"/>
      <c r="G242" s="24"/>
      <c r="H242" s="322" t="s">
        <v>36</v>
      </c>
      <c r="I242" s="24">
        <f t="shared" si="4"/>
        <v>0</v>
      </c>
      <c r="J242" s="322" t="s">
        <v>36</v>
      </c>
      <c r="K242" s="25"/>
    </row>
    <row r="243" spans="1:11" ht="24.95" customHeight="1">
      <c r="A243" s="319">
        <v>241</v>
      </c>
      <c r="B243" s="312"/>
      <c r="C243" s="23"/>
      <c r="D243" s="317"/>
      <c r="E243" s="23"/>
      <c r="F243" s="24"/>
      <c r="G243" s="24"/>
      <c r="H243" s="322" t="s">
        <v>36</v>
      </c>
      <c r="I243" s="24">
        <f t="shared" si="4"/>
        <v>0</v>
      </c>
      <c r="J243" s="322" t="s">
        <v>36</v>
      </c>
      <c r="K243" s="25"/>
    </row>
    <row r="244" spans="1:11" ht="24.95" customHeight="1">
      <c r="A244" s="319">
        <v>242</v>
      </c>
      <c r="B244" s="312"/>
      <c r="C244" s="23"/>
      <c r="D244" s="317"/>
      <c r="E244" s="23"/>
      <c r="F244" s="24"/>
      <c r="G244" s="24"/>
      <c r="H244" s="322" t="s">
        <v>36</v>
      </c>
      <c r="I244" s="24">
        <f t="shared" si="4"/>
        <v>0</v>
      </c>
      <c r="J244" s="322" t="s">
        <v>36</v>
      </c>
      <c r="K244" s="25"/>
    </row>
    <row r="245" spans="1:11" ht="24.95" customHeight="1">
      <c r="A245" s="319">
        <v>243</v>
      </c>
      <c r="B245" s="312"/>
      <c r="C245" s="23"/>
      <c r="D245" s="317"/>
      <c r="E245" s="23"/>
      <c r="F245" s="24"/>
      <c r="G245" s="24"/>
      <c r="H245" s="322" t="s">
        <v>36</v>
      </c>
      <c r="I245" s="24">
        <f t="shared" si="4"/>
        <v>0</v>
      </c>
      <c r="J245" s="322" t="s">
        <v>36</v>
      </c>
      <c r="K245" s="25"/>
    </row>
    <row r="246" spans="1:11" ht="24.95" customHeight="1">
      <c r="A246" s="319">
        <v>244</v>
      </c>
      <c r="B246" s="312"/>
      <c r="C246" s="23"/>
      <c r="D246" s="317"/>
      <c r="E246" s="23"/>
      <c r="F246" s="24"/>
      <c r="G246" s="24"/>
      <c r="H246" s="322" t="s">
        <v>36</v>
      </c>
      <c r="I246" s="24">
        <f t="shared" si="4"/>
        <v>0</v>
      </c>
      <c r="J246" s="322" t="s">
        <v>36</v>
      </c>
      <c r="K246" s="25"/>
    </row>
    <row r="247" spans="1:11" ht="24.95" customHeight="1">
      <c r="A247" s="319">
        <v>245</v>
      </c>
      <c r="B247" s="312"/>
      <c r="C247" s="23"/>
      <c r="D247" s="317"/>
      <c r="E247" s="23"/>
      <c r="F247" s="24"/>
      <c r="G247" s="24"/>
      <c r="H247" s="322" t="s">
        <v>36</v>
      </c>
      <c r="I247" s="24">
        <f t="shared" si="4"/>
        <v>0</v>
      </c>
      <c r="J247" s="322" t="s">
        <v>36</v>
      </c>
      <c r="K247" s="25"/>
    </row>
    <row r="248" spans="1:11" ht="24.95" customHeight="1">
      <c r="A248" s="319">
        <v>246</v>
      </c>
      <c r="B248" s="312"/>
      <c r="C248" s="23"/>
      <c r="D248" s="317"/>
      <c r="E248" s="23"/>
      <c r="F248" s="24"/>
      <c r="G248" s="24"/>
      <c r="H248" s="322" t="s">
        <v>36</v>
      </c>
      <c r="I248" s="24">
        <f t="shared" si="4"/>
        <v>0</v>
      </c>
      <c r="J248" s="322" t="s">
        <v>36</v>
      </c>
      <c r="K248" s="25"/>
    </row>
    <row r="249" spans="1:11" ht="24.95" customHeight="1">
      <c r="A249" s="319">
        <v>247</v>
      </c>
      <c r="B249" s="312"/>
      <c r="C249" s="23"/>
      <c r="D249" s="317"/>
      <c r="E249" s="23"/>
      <c r="F249" s="24"/>
      <c r="G249" s="24"/>
      <c r="H249" s="322" t="s">
        <v>36</v>
      </c>
      <c r="I249" s="24">
        <f t="shared" si="4"/>
        <v>0</v>
      </c>
      <c r="J249" s="322" t="s">
        <v>36</v>
      </c>
      <c r="K249" s="25"/>
    </row>
    <row r="250" spans="1:11" ht="24.95" customHeight="1">
      <c r="A250" s="319">
        <v>248</v>
      </c>
      <c r="B250" s="312"/>
      <c r="C250" s="23"/>
      <c r="D250" s="317"/>
      <c r="E250" s="23"/>
      <c r="F250" s="24"/>
      <c r="G250" s="24"/>
      <c r="H250" s="322" t="s">
        <v>36</v>
      </c>
      <c r="I250" s="24">
        <f t="shared" si="4"/>
        <v>0</v>
      </c>
      <c r="J250" s="322" t="s">
        <v>36</v>
      </c>
      <c r="K250" s="25"/>
    </row>
    <row r="251" spans="1:11" ht="24.95" customHeight="1">
      <c r="A251" s="319">
        <v>249</v>
      </c>
      <c r="B251" s="312"/>
      <c r="C251" s="23"/>
      <c r="D251" s="317"/>
      <c r="E251" s="23"/>
      <c r="F251" s="24"/>
      <c r="G251" s="24"/>
      <c r="H251" s="322" t="s">
        <v>36</v>
      </c>
      <c r="I251" s="24">
        <f t="shared" si="4"/>
        <v>0</v>
      </c>
      <c r="J251" s="322" t="s">
        <v>36</v>
      </c>
      <c r="K251" s="25"/>
    </row>
    <row r="252" spans="1:11" ht="24.95" customHeight="1">
      <c r="A252" s="319">
        <v>250</v>
      </c>
      <c r="B252" s="312"/>
      <c r="C252" s="23"/>
      <c r="D252" s="317"/>
      <c r="E252" s="23"/>
      <c r="F252" s="24"/>
      <c r="G252" s="24"/>
      <c r="H252" s="322" t="s">
        <v>36</v>
      </c>
      <c r="I252" s="24">
        <f t="shared" si="4"/>
        <v>0</v>
      </c>
      <c r="J252" s="322" t="s">
        <v>36</v>
      </c>
      <c r="K252" s="25"/>
    </row>
    <row r="253" spans="1:11" ht="24.95" customHeight="1">
      <c r="A253" s="319">
        <v>251</v>
      </c>
      <c r="B253" s="312"/>
      <c r="C253" s="23"/>
      <c r="D253" s="317"/>
      <c r="E253" s="23"/>
      <c r="F253" s="24"/>
      <c r="G253" s="24"/>
      <c r="H253" s="322" t="s">
        <v>36</v>
      </c>
      <c r="I253" s="24">
        <f t="shared" si="4"/>
        <v>0</v>
      </c>
      <c r="J253" s="322" t="s">
        <v>36</v>
      </c>
      <c r="K253" s="25"/>
    </row>
    <row r="254" spans="1:11" ht="24.95" customHeight="1">
      <c r="A254" s="319">
        <v>252</v>
      </c>
      <c r="B254" s="312"/>
      <c r="C254" s="23"/>
      <c r="D254" s="317"/>
      <c r="E254" s="23"/>
      <c r="F254" s="24"/>
      <c r="G254" s="24"/>
      <c r="H254" s="322" t="s">
        <v>36</v>
      </c>
      <c r="I254" s="24">
        <f t="shared" si="4"/>
        <v>0</v>
      </c>
      <c r="J254" s="322" t="s">
        <v>36</v>
      </c>
      <c r="K254" s="25"/>
    </row>
    <row r="255" spans="1:11" ht="24.95" customHeight="1">
      <c r="A255" s="319">
        <v>253</v>
      </c>
      <c r="B255" s="312"/>
      <c r="C255" s="23"/>
      <c r="D255" s="317"/>
      <c r="E255" s="23"/>
      <c r="F255" s="24"/>
      <c r="G255" s="24"/>
      <c r="H255" s="322" t="s">
        <v>36</v>
      </c>
      <c r="I255" s="24">
        <f t="shared" si="4"/>
        <v>0</v>
      </c>
      <c r="J255" s="322" t="s">
        <v>36</v>
      </c>
      <c r="K255" s="25"/>
    </row>
    <row r="256" spans="1:11" ht="24.95" customHeight="1">
      <c r="A256" s="319">
        <v>254</v>
      </c>
      <c r="B256" s="312"/>
      <c r="C256" s="23"/>
      <c r="D256" s="317"/>
      <c r="E256" s="23"/>
      <c r="F256" s="24"/>
      <c r="G256" s="24"/>
      <c r="H256" s="322" t="s">
        <v>36</v>
      </c>
      <c r="I256" s="24">
        <f t="shared" si="4"/>
        <v>0</v>
      </c>
      <c r="J256" s="322" t="s">
        <v>36</v>
      </c>
      <c r="K256" s="25"/>
    </row>
    <row r="257" spans="1:11" ht="24.95" customHeight="1">
      <c r="A257" s="319">
        <v>255</v>
      </c>
      <c r="B257" s="312"/>
      <c r="C257" s="23"/>
      <c r="D257" s="317"/>
      <c r="E257" s="23"/>
      <c r="F257" s="24"/>
      <c r="G257" s="24"/>
      <c r="H257" s="322" t="s">
        <v>36</v>
      </c>
      <c r="I257" s="24">
        <f t="shared" si="4"/>
        <v>0</v>
      </c>
      <c r="J257" s="322" t="s">
        <v>36</v>
      </c>
      <c r="K257" s="25"/>
    </row>
    <row r="258" spans="1:11" ht="24.95" customHeight="1">
      <c r="A258" s="319">
        <v>256</v>
      </c>
      <c r="B258" s="312"/>
      <c r="C258" s="23"/>
      <c r="D258" s="317"/>
      <c r="E258" s="23"/>
      <c r="F258" s="24"/>
      <c r="G258" s="24"/>
      <c r="H258" s="322" t="s">
        <v>36</v>
      </c>
      <c r="I258" s="24">
        <f t="shared" si="4"/>
        <v>0</v>
      </c>
      <c r="J258" s="322" t="s">
        <v>36</v>
      </c>
      <c r="K258" s="25"/>
    </row>
    <row r="259" spans="1:11" ht="24.95" customHeight="1">
      <c r="A259" s="319">
        <v>257</v>
      </c>
      <c r="B259" s="312"/>
      <c r="C259" s="23"/>
      <c r="D259" s="317"/>
      <c r="E259" s="23"/>
      <c r="F259" s="24"/>
      <c r="G259" s="24"/>
      <c r="H259" s="322" t="s">
        <v>36</v>
      </c>
      <c r="I259" s="24">
        <f t="shared" si="4"/>
        <v>0</v>
      </c>
      <c r="J259" s="322" t="s">
        <v>36</v>
      </c>
      <c r="K259" s="25"/>
    </row>
    <row r="260" spans="1:11" ht="24.95" customHeight="1">
      <c r="A260" s="319">
        <v>258</v>
      </c>
      <c r="B260" s="312"/>
      <c r="C260" s="23"/>
      <c r="D260" s="317"/>
      <c r="E260" s="23"/>
      <c r="F260" s="24"/>
      <c r="G260" s="24"/>
      <c r="H260" s="322" t="s">
        <v>36</v>
      </c>
      <c r="I260" s="24">
        <f t="shared" si="4"/>
        <v>0</v>
      </c>
      <c r="J260" s="322" t="s">
        <v>36</v>
      </c>
      <c r="K260" s="25"/>
    </row>
    <row r="261" spans="1:11" ht="24.95" customHeight="1">
      <c r="A261" s="319">
        <v>259</v>
      </c>
      <c r="B261" s="312"/>
      <c r="C261" s="23"/>
      <c r="D261" s="317"/>
      <c r="E261" s="23"/>
      <c r="F261" s="24"/>
      <c r="G261" s="24"/>
      <c r="H261" s="322" t="s">
        <v>36</v>
      </c>
      <c r="I261" s="24">
        <f t="shared" si="4"/>
        <v>0</v>
      </c>
      <c r="J261" s="322" t="s">
        <v>36</v>
      </c>
      <c r="K261" s="25"/>
    </row>
    <row r="262" spans="1:11" ht="24.95" customHeight="1">
      <c r="A262" s="319">
        <v>260</v>
      </c>
      <c r="B262" s="312"/>
      <c r="C262" s="23"/>
      <c r="D262" s="317"/>
      <c r="E262" s="23"/>
      <c r="F262" s="24"/>
      <c r="G262" s="24"/>
      <c r="H262" s="322" t="s">
        <v>36</v>
      </c>
      <c r="I262" s="24">
        <f t="shared" si="4"/>
        <v>0</v>
      </c>
      <c r="J262" s="322" t="s">
        <v>36</v>
      </c>
      <c r="K262" s="25"/>
    </row>
    <row r="263" spans="1:11" ht="24.95" customHeight="1">
      <c r="A263" s="319">
        <v>261</v>
      </c>
      <c r="B263" s="312"/>
      <c r="C263" s="23"/>
      <c r="D263" s="317"/>
      <c r="E263" s="23"/>
      <c r="F263" s="24"/>
      <c r="G263" s="24"/>
      <c r="H263" s="322" t="s">
        <v>36</v>
      </c>
      <c r="I263" s="24">
        <f t="shared" si="4"/>
        <v>0</v>
      </c>
      <c r="J263" s="322" t="s">
        <v>36</v>
      </c>
      <c r="K263" s="25"/>
    </row>
    <row r="264" spans="1:11" ht="24.95" customHeight="1">
      <c r="A264" s="319">
        <v>262</v>
      </c>
      <c r="B264" s="312"/>
      <c r="C264" s="23"/>
      <c r="D264" s="317"/>
      <c r="E264" s="23"/>
      <c r="F264" s="24"/>
      <c r="G264" s="24"/>
      <c r="H264" s="322" t="s">
        <v>36</v>
      </c>
      <c r="I264" s="24">
        <f t="shared" si="4"/>
        <v>0</v>
      </c>
      <c r="J264" s="322" t="s">
        <v>36</v>
      </c>
      <c r="K264" s="25"/>
    </row>
    <row r="265" spans="1:11" ht="24.95" customHeight="1">
      <c r="A265" s="319">
        <v>263</v>
      </c>
      <c r="B265" s="312"/>
      <c r="C265" s="23"/>
      <c r="D265" s="317"/>
      <c r="E265" s="23"/>
      <c r="F265" s="24"/>
      <c r="G265" s="24"/>
      <c r="H265" s="322" t="s">
        <v>36</v>
      </c>
      <c r="I265" s="24">
        <f t="shared" si="4"/>
        <v>0</v>
      </c>
      <c r="J265" s="322" t="s">
        <v>36</v>
      </c>
      <c r="K265" s="25"/>
    </row>
    <row r="266" spans="1:11" ht="24.95" customHeight="1">
      <c r="A266" s="319">
        <v>264</v>
      </c>
      <c r="B266" s="312"/>
      <c r="C266" s="23"/>
      <c r="D266" s="317"/>
      <c r="E266" s="23"/>
      <c r="F266" s="24"/>
      <c r="G266" s="24"/>
      <c r="H266" s="322" t="s">
        <v>36</v>
      </c>
      <c r="I266" s="24">
        <f t="shared" si="4"/>
        <v>0</v>
      </c>
      <c r="J266" s="322" t="s">
        <v>36</v>
      </c>
      <c r="K266" s="25"/>
    </row>
    <row r="267" spans="1:11" ht="24.95" customHeight="1">
      <c r="A267" s="319">
        <v>265</v>
      </c>
      <c r="B267" s="312"/>
      <c r="C267" s="23"/>
      <c r="D267" s="317"/>
      <c r="E267" s="23"/>
      <c r="F267" s="24"/>
      <c r="G267" s="24"/>
      <c r="H267" s="322" t="s">
        <v>36</v>
      </c>
      <c r="I267" s="24">
        <f t="shared" si="4"/>
        <v>0</v>
      </c>
      <c r="J267" s="322" t="s">
        <v>36</v>
      </c>
      <c r="K267" s="25"/>
    </row>
    <row r="268" spans="1:11" ht="24.95" customHeight="1">
      <c r="A268" s="319">
        <v>266</v>
      </c>
      <c r="B268" s="312"/>
      <c r="C268" s="23"/>
      <c r="D268" s="317"/>
      <c r="E268" s="23"/>
      <c r="F268" s="24"/>
      <c r="G268" s="24"/>
      <c r="H268" s="322" t="s">
        <v>36</v>
      </c>
      <c r="I268" s="24">
        <f t="shared" si="4"/>
        <v>0</v>
      </c>
      <c r="J268" s="322" t="s">
        <v>36</v>
      </c>
      <c r="K268" s="25"/>
    </row>
    <row r="269" spans="1:11" ht="24.95" customHeight="1">
      <c r="A269" s="319">
        <v>267</v>
      </c>
      <c r="B269" s="312"/>
      <c r="C269" s="23"/>
      <c r="D269" s="317"/>
      <c r="E269" s="23"/>
      <c r="F269" s="24"/>
      <c r="G269" s="24"/>
      <c r="H269" s="322" t="s">
        <v>36</v>
      </c>
      <c r="I269" s="24">
        <f t="shared" si="4"/>
        <v>0</v>
      </c>
      <c r="J269" s="322" t="s">
        <v>36</v>
      </c>
      <c r="K269" s="25"/>
    </row>
    <row r="270" spans="1:11" ht="24.95" customHeight="1">
      <c r="A270" s="319">
        <v>268</v>
      </c>
      <c r="B270" s="312"/>
      <c r="C270" s="23"/>
      <c r="D270" s="317"/>
      <c r="E270" s="23"/>
      <c r="F270" s="24"/>
      <c r="G270" s="24"/>
      <c r="H270" s="322" t="s">
        <v>36</v>
      </c>
      <c r="I270" s="24">
        <f t="shared" si="4"/>
        <v>0</v>
      </c>
      <c r="J270" s="322" t="s">
        <v>36</v>
      </c>
      <c r="K270" s="25"/>
    </row>
    <row r="271" spans="1:11" ht="24.95" customHeight="1">
      <c r="A271" s="319">
        <v>269</v>
      </c>
      <c r="B271" s="312"/>
      <c r="C271" s="23"/>
      <c r="D271" s="317"/>
      <c r="E271" s="23"/>
      <c r="F271" s="24"/>
      <c r="G271" s="24"/>
      <c r="H271" s="322" t="s">
        <v>36</v>
      </c>
      <c r="I271" s="24">
        <f t="shared" si="4"/>
        <v>0</v>
      </c>
      <c r="J271" s="322" t="s">
        <v>36</v>
      </c>
      <c r="K271" s="25"/>
    </row>
    <row r="272" spans="1:11" ht="24.95" customHeight="1">
      <c r="A272" s="319">
        <v>270</v>
      </c>
      <c r="B272" s="312"/>
      <c r="C272" s="23"/>
      <c r="D272" s="317"/>
      <c r="E272" s="23"/>
      <c r="F272" s="24"/>
      <c r="G272" s="24"/>
      <c r="H272" s="322" t="s">
        <v>36</v>
      </c>
      <c r="I272" s="24">
        <f t="shared" si="4"/>
        <v>0</v>
      </c>
      <c r="J272" s="322" t="s">
        <v>36</v>
      </c>
      <c r="K272" s="25"/>
    </row>
    <row r="273" spans="1:11" ht="24.95" customHeight="1">
      <c r="A273" s="319">
        <v>271</v>
      </c>
      <c r="B273" s="312"/>
      <c r="C273" s="23"/>
      <c r="D273" s="317"/>
      <c r="E273" s="23"/>
      <c r="F273" s="24"/>
      <c r="G273" s="24"/>
      <c r="H273" s="322" t="s">
        <v>36</v>
      </c>
      <c r="I273" s="24">
        <f t="shared" si="4"/>
        <v>0</v>
      </c>
      <c r="J273" s="322" t="s">
        <v>36</v>
      </c>
      <c r="K273" s="25"/>
    </row>
    <row r="274" spans="1:11" ht="24.95" customHeight="1">
      <c r="A274" s="319">
        <v>272</v>
      </c>
      <c r="B274" s="312"/>
      <c r="C274" s="23"/>
      <c r="D274" s="317"/>
      <c r="E274" s="23"/>
      <c r="F274" s="24"/>
      <c r="G274" s="24"/>
      <c r="H274" s="322" t="s">
        <v>36</v>
      </c>
      <c r="I274" s="24">
        <f t="shared" si="4"/>
        <v>0</v>
      </c>
      <c r="J274" s="322" t="s">
        <v>36</v>
      </c>
      <c r="K274" s="25"/>
    </row>
    <row r="275" spans="1:11" ht="24.95" customHeight="1">
      <c r="A275" s="319">
        <v>273</v>
      </c>
      <c r="B275" s="312"/>
      <c r="C275" s="23"/>
      <c r="D275" s="317"/>
      <c r="E275" s="23"/>
      <c r="F275" s="24"/>
      <c r="G275" s="24"/>
      <c r="H275" s="322" t="s">
        <v>36</v>
      </c>
      <c r="I275" s="24">
        <f t="shared" si="4"/>
        <v>0</v>
      </c>
      <c r="J275" s="322" t="s">
        <v>36</v>
      </c>
      <c r="K275" s="25"/>
    </row>
    <row r="276" spans="1:11" ht="24.95" customHeight="1">
      <c r="A276" s="319">
        <v>274</v>
      </c>
      <c r="B276" s="312"/>
      <c r="C276" s="23"/>
      <c r="D276" s="317"/>
      <c r="E276" s="23"/>
      <c r="F276" s="24"/>
      <c r="G276" s="24"/>
      <c r="H276" s="322" t="s">
        <v>36</v>
      </c>
      <c r="I276" s="24">
        <f t="shared" si="4"/>
        <v>0</v>
      </c>
      <c r="J276" s="322" t="s">
        <v>36</v>
      </c>
      <c r="K276" s="25"/>
    </row>
    <row r="277" spans="1:11" ht="24.95" customHeight="1">
      <c r="A277" s="319">
        <v>275</v>
      </c>
      <c r="B277" s="312"/>
      <c r="C277" s="23"/>
      <c r="D277" s="317"/>
      <c r="E277" s="23"/>
      <c r="F277" s="24"/>
      <c r="G277" s="24"/>
      <c r="H277" s="322" t="s">
        <v>36</v>
      </c>
      <c r="I277" s="24">
        <f t="shared" si="4"/>
        <v>0</v>
      </c>
      <c r="J277" s="322" t="s">
        <v>36</v>
      </c>
      <c r="K277" s="25"/>
    </row>
    <row r="278" spans="1:11" ht="24.95" customHeight="1">
      <c r="A278" s="319">
        <v>276</v>
      </c>
      <c r="B278" s="312"/>
      <c r="C278" s="23"/>
      <c r="D278" s="317"/>
      <c r="E278" s="23"/>
      <c r="F278" s="24"/>
      <c r="G278" s="24"/>
      <c r="H278" s="322" t="s">
        <v>36</v>
      </c>
      <c r="I278" s="24">
        <f t="shared" si="4"/>
        <v>0</v>
      </c>
      <c r="J278" s="322" t="s">
        <v>36</v>
      </c>
      <c r="K278" s="25"/>
    </row>
    <row r="279" spans="1:11" ht="24.95" customHeight="1">
      <c r="A279" s="319">
        <v>277</v>
      </c>
      <c r="B279" s="312"/>
      <c r="C279" s="23"/>
      <c r="D279" s="317"/>
      <c r="E279" s="23"/>
      <c r="F279" s="24"/>
      <c r="G279" s="24"/>
      <c r="H279" s="322" t="s">
        <v>36</v>
      </c>
      <c r="I279" s="24">
        <f t="shared" si="4"/>
        <v>0</v>
      </c>
      <c r="J279" s="322" t="s">
        <v>36</v>
      </c>
      <c r="K279" s="25"/>
    </row>
    <row r="280" spans="1:11" ht="24.95" customHeight="1">
      <c r="A280" s="319">
        <v>278</v>
      </c>
      <c r="B280" s="312"/>
      <c r="C280" s="23"/>
      <c r="D280" s="317"/>
      <c r="E280" s="23"/>
      <c r="F280" s="24"/>
      <c r="G280" s="24"/>
      <c r="H280" s="322" t="s">
        <v>36</v>
      </c>
      <c r="I280" s="24">
        <f t="shared" si="4"/>
        <v>0</v>
      </c>
      <c r="J280" s="322" t="s">
        <v>36</v>
      </c>
      <c r="K280" s="25"/>
    </row>
    <row r="281" spans="1:11" ht="24.95" customHeight="1">
      <c r="A281" s="319">
        <v>279</v>
      </c>
      <c r="B281" s="312"/>
      <c r="C281" s="23"/>
      <c r="D281" s="317"/>
      <c r="E281" s="23"/>
      <c r="F281" s="24"/>
      <c r="G281" s="24"/>
      <c r="H281" s="322" t="s">
        <v>36</v>
      </c>
      <c r="I281" s="24">
        <f t="shared" ref="I281:I344" si="5">F281-G281</f>
        <v>0</v>
      </c>
      <c r="J281" s="322" t="s">
        <v>36</v>
      </c>
      <c r="K281" s="25"/>
    </row>
    <row r="282" spans="1:11" ht="24.95" customHeight="1">
      <c r="A282" s="319">
        <v>280</v>
      </c>
      <c r="B282" s="312"/>
      <c r="C282" s="23"/>
      <c r="D282" s="317"/>
      <c r="E282" s="23"/>
      <c r="F282" s="24"/>
      <c r="G282" s="24"/>
      <c r="H282" s="322" t="s">
        <v>36</v>
      </c>
      <c r="I282" s="24">
        <f t="shared" si="5"/>
        <v>0</v>
      </c>
      <c r="J282" s="322" t="s">
        <v>36</v>
      </c>
      <c r="K282" s="25"/>
    </row>
    <row r="283" spans="1:11" ht="24.95" customHeight="1">
      <c r="A283" s="319">
        <v>281</v>
      </c>
      <c r="B283" s="312"/>
      <c r="C283" s="23"/>
      <c r="D283" s="317"/>
      <c r="E283" s="23"/>
      <c r="F283" s="24"/>
      <c r="G283" s="24"/>
      <c r="H283" s="322" t="s">
        <v>36</v>
      </c>
      <c r="I283" s="24">
        <f t="shared" si="5"/>
        <v>0</v>
      </c>
      <c r="J283" s="322" t="s">
        <v>36</v>
      </c>
      <c r="K283" s="25"/>
    </row>
    <row r="284" spans="1:11" ht="24.95" customHeight="1">
      <c r="A284" s="319">
        <v>282</v>
      </c>
      <c r="B284" s="312"/>
      <c r="C284" s="23"/>
      <c r="D284" s="317"/>
      <c r="E284" s="23"/>
      <c r="F284" s="24"/>
      <c r="G284" s="24"/>
      <c r="H284" s="322" t="s">
        <v>36</v>
      </c>
      <c r="I284" s="24">
        <f t="shared" si="5"/>
        <v>0</v>
      </c>
      <c r="J284" s="322" t="s">
        <v>36</v>
      </c>
      <c r="K284" s="25"/>
    </row>
    <row r="285" spans="1:11" ht="24.95" customHeight="1">
      <c r="A285" s="319">
        <v>283</v>
      </c>
      <c r="B285" s="312"/>
      <c r="C285" s="23"/>
      <c r="D285" s="317"/>
      <c r="E285" s="23"/>
      <c r="F285" s="24"/>
      <c r="G285" s="24"/>
      <c r="H285" s="322" t="s">
        <v>36</v>
      </c>
      <c r="I285" s="24">
        <f t="shared" si="5"/>
        <v>0</v>
      </c>
      <c r="J285" s="322" t="s">
        <v>36</v>
      </c>
      <c r="K285" s="25"/>
    </row>
    <row r="286" spans="1:11" ht="24.95" customHeight="1">
      <c r="A286" s="319">
        <v>284</v>
      </c>
      <c r="B286" s="312"/>
      <c r="C286" s="23"/>
      <c r="D286" s="317"/>
      <c r="E286" s="23"/>
      <c r="F286" s="24"/>
      <c r="G286" s="24"/>
      <c r="H286" s="322" t="s">
        <v>36</v>
      </c>
      <c r="I286" s="24">
        <f t="shared" si="5"/>
        <v>0</v>
      </c>
      <c r="J286" s="322" t="s">
        <v>36</v>
      </c>
      <c r="K286" s="25"/>
    </row>
    <row r="287" spans="1:11" ht="24.95" customHeight="1">
      <c r="A287" s="319">
        <v>285</v>
      </c>
      <c r="B287" s="312"/>
      <c r="C287" s="23"/>
      <c r="D287" s="317"/>
      <c r="E287" s="23"/>
      <c r="F287" s="24"/>
      <c r="G287" s="24"/>
      <c r="H287" s="322" t="s">
        <v>36</v>
      </c>
      <c r="I287" s="24">
        <f t="shared" si="5"/>
        <v>0</v>
      </c>
      <c r="J287" s="322" t="s">
        <v>36</v>
      </c>
      <c r="K287" s="25"/>
    </row>
    <row r="288" spans="1:11" ht="24.95" customHeight="1">
      <c r="A288" s="319">
        <v>286</v>
      </c>
      <c r="B288" s="312"/>
      <c r="C288" s="23"/>
      <c r="D288" s="317"/>
      <c r="E288" s="23"/>
      <c r="F288" s="24"/>
      <c r="G288" s="24"/>
      <c r="H288" s="322" t="s">
        <v>36</v>
      </c>
      <c r="I288" s="24">
        <f t="shared" si="5"/>
        <v>0</v>
      </c>
      <c r="J288" s="322" t="s">
        <v>36</v>
      </c>
      <c r="K288" s="25"/>
    </row>
    <row r="289" spans="1:11" ht="24.95" customHeight="1">
      <c r="A289" s="319">
        <v>287</v>
      </c>
      <c r="B289" s="312"/>
      <c r="C289" s="23"/>
      <c r="D289" s="317"/>
      <c r="E289" s="23"/>
      <c r="F289" s="24"/>
      <c r="G289" s="24"/>
      <c r="H289" s="322" t="s">
        <v>36</v>
      </c>
      <c r="I289" s="24">
        <f t="shared" si="5"/>
        <v>0</v>
      </c>
      <c r="J289" s="322" t="s">
        <v>36</v>
      </c>
      <c r="K289" s="25"/>
    </row>
    <row r="290" spans="1:11" ht="24.95" customHeight="1">
      <c r="A290" s="319">
        <v>288</v>
      </c>
      <c r="B290" s="312"/>
      <c r="C290" s="23"/>
      <c r="D290" s="317"/>
      <c r="E290" s="23"/>
      <c r="F290" s="24"/>
      <c r="G290" s="24"/>
      <c r="H290" s="322" t="s">
        <v>36</v>
      </c>
      <c r="I290" s="24">
        <f t="shared" si="5"/>
        <v>0</v>
      </c>
      <c r="J290" s="322" t="s">
        <v>36</v>
      </c>
      <c r="K290" s="25"/>
    </row>
    <row r="291" spans="1:11" ht="24.95" customHeight="1">
      <c r="A291" s="319">
        <v>289</v>
      </c>
      <c r="B291" s="312"/>
      <c r="C291" s="23"/>
      <c r="D291" s="317"/>
      <c r="E291" s="23"/>
      <c r="F291" s="24"/>
      <c r="G291" s="24"/>
      <c r="H291" s="322" t="s">
        <v>36</v>
      </c>
      <c r="I291" s="24">
        <f t="shared" si="5"/>
        <v>0</v>
      </c>
      <c r="J291" s="322" t="s">
        <v>36</v>
      </c>
      <c r="K291" s="25"/>
    </row>
    <row r="292" spans="1:11" ht="24.95" customHeight="1">
      <c r="A292" s="319">
        <v>290</v>
      </c>
      <c r="B292" s="312"/>
      <c r="C292" s="23"/>
      <c r="D292" s="317"/>
      <c r="E292" s="23"/>
      <c r="F292" s="24"/>
      <c r="G292" s="24"/>
      <c r="H292" s="322" t="s">
        <v>36</v>
      </c>
      <c r="I292" s="24">
        <f t="shared" si="5"/>
        <v>0</v>
      </c>
      <c r="J292" s="322" t="s">
        <v>36</v>
      </c>
      <c r="K292" s="25"/>
    </row>
    <row r="293" spans="1:11" ht="24.95" customHeight="1">
      <c r="A293" s="319">
        <v>291</v>
      </c>
      <c r="B293" s="312"/>
      <c r="C293" s="23"/>
      <c r="D293" s="317"/>
      <c r="E293" s="23"/>
      <c r="F293" s="24"/>
      <c r="G293" s="24"/>
      <c r="H293" s="322" t="s">
        <v>36</v>
      </c>
      <c r="I293" s="24">
        <f t="shared" si="5"/>
        <v>0</v>
      </c>
      <c r="J293" s="322" t="s">
        <v>36</v>
      </c>
      <c r="K293" s="25"/>
    </row>
    <row r="294" spans="1:11" ht="24.95" customHeight="1">
      <c r="A294" s="319">
        <v>292</v>
      </c>
      <c r="B294" s="312"/>
      <c r="C294" s="23"/>
      <c r="D294" s="317"/>
      <c r="E294" s="23"/>
      <c r="F294" s="24"/>
      <c r="G294" s="24"/>
      <c r="H294" s="322" t="s">
        <v>36</v>
      </c>
      <c r="I294" s="24">
        <f t="shared" si="5"/>
        <v>0</v>
      </c>
      <c r="J294" s="322" t="s">
        <v>36</v>
      </c>
      <c r="K294" s="25"/>
    </row>
    <row r="295" spans="1:11" ht="24.95" customHeight="1">
      <c r="A295" s="319">
        <v>293</v>
      </c>
      <c r="B295" s="312"/>
      <c r="C295" s="23"/>
      <c r="D295" s="317"/>
      <c r="E295" s="23"/>
      <c r="F295" s="24"/>
      <c r="G295" s="24"/>
      <c r="H295" s="322" t="s">
        <v>36</v>
      </c>
      <c r="I295" s="24">
        <f t="shared" si="5"/>
        <v>0</v>
      </c>
      <c r="J295" s="322" t="s">
        <v>36</v>
      </c>
      <c r="K295" s="25"/>
    </row>
    <row r="296" spans="1:11" ht="24.95" customHeight="1">
      <c r="A296" s="319">
        <v>294</v>
      </c>
      <c r="B296" s="312"/>
      <c r="C296" s="23"/>
      <c r="D296" s="317"/>
      <c r="E296" s="23"/>
      <c r="F296" s="24"/>
      <c r="G296" s="24"/>
      <c r="H296" s="322" t="s">
        <v>36</v>
      </c>
      <c r="I296" s="24">
        <f t="shared" si="5"/>
        <v>0</v>
      </c>
      <c r="J296" s="322" t="s">
        <v>36</v>
      </c>
      <c r="K296" s="25"/>
    </row>
    <row r="297" spans="1:11" ht="24.95" customHeight="1">
      <c r="A297" s="319">
        <v>295</v>
      </c>
      <c r="B297" s="312"/>
      <c r="C297" s="23"/>
      <c r="D297" s="317"/>
      <c r="E297" s="23"/>
      <c r="F297" s="24"/>
      <c r="G297" s="24"/>
      <c r="H297" s="322" t="s">
        <v>36</v>
      </c>
      <c r="I297" s="24">
        <f t="shared" si="5"/>
        <v>0</v>
      </c>
      <c r="J297" s="322" t="s">
        <v>36</v>
      </c>
      <c r="K297" s="25"/>
    </row>
    <row r="298" spans="1:11" ht="24.95" customHeight="1">
      <c r="A298" s="319">
        <v>296</v>
      </c>
      <c r="B298" s="312"/>
      <c r="C298" s="23"/>
      <c r="D298" s="317"/>
      <c r="E298" s="23"/>
      <c r="F298" s="24"/>
      <c r="G298" s="24"/>
      <c r="H298" s="322" t="s">
        <v>36</v>
      </c>
      <c r="I298" s="24">
        <f t="shared" si="5"/>
        <v>0</v>
      </c>
      <c r="J298" s="322" t="s">
        <v>36</v>
      </c>
      <c r="K298" s="25"/>
    </row>
    <row r="299" spans="1:11" ht="24.95" customHeight="1">
      <c r="A299" s="319">
        <v>297</v>
      </c>
      <c r="B299" s="312"/>
      <c r="C299" s="23"/>
      <c r="D299" s="317"/>
      <c r="E299" s="23"/>
      <c r="F299" s="24"/>
      <c r="G299" s="24"/>
      <c r="H299" s="322" t="s">
        <v>36</v>
      </c>
      <c r="I299" s="24">
        <f t="shared" si="5"/>
        <v>0</v>
      </c>
      <c r="J299" s="322" t="s">
        <v>36</v>
      </c>
      <c r="K299" s="25"/>
    </row>
    <row r="300" spans="1:11" ht="24.95" customHeight="1">
      <c r="A300" s="319">
        <v>298</v>
      </c>
      <c r="B300" s="312"/>
      <c r="C300" s="23"/>
      <c r="D300" s="317"/>
      <c r="E300" s="23"/>
      <c r="F300" s="24"/>
      <c r="G300" s="24"/>
      <c r="H300" s="322" t="s">
        <v>36</v>
      </c>
      <c r="I300" s="24">
        <f t="shared" si="5"/>
        <v>0</v>
      </c>
      <c r="J300" s="322" t="s">
        <v>36</v>
      </c>
      <c r="K300" s="25"/>
    </row>
    <row r="301" spans="1:11" ht="24.95" customHeight="1">
      <c r="A301" s="319">
        <v>299</v>
      </c>
      <c r="B301" s="312"/>
      <c r="C301" s="23"/>
      <c r="D301" s="317"/>
      <c r="E301" s="23"/>
      <c r="F301" s="24"/>
      <c r="G301" s="24"/>
      <c r="H301" s="322" t="s">
        <v>36</v>
      </c>
      <c r="I301" s="24">
        <f t="shared" si="5"/>
        <v>0</v>
      </c>
      <c r="J301" s="322" t="s">
        <v>36</v>
      </c>
      <c r="K301" s="25"/>
    </row>
    <row r="302" spans="1:11" ht="24.95" customHeight="1">
      <c r="A302" s="319">
        <v>300</v>
      </c>
      <c r="B302" s="312"/>
      <c r="C302" s="23"/>
      <c r="D302" s="317"/>
      <c r="E302" s="23"/>
      <c r="F302" s="24"/>
      <c r="G302" s="24"/>
      <c r="H302" s="322" t="s">
        <v>36</v>
      </c>
      <c r="I302" s="24">
        <f t="shared" si="5"/>
        <v>0</v>
      </c>
      <c r="J302" s="322" t="s">
        <v>36</v>
      </c>
      <c r="K302" s="25"/>
    </row>
    <row r="303" spans="1:11" ht="24.95" customHeight="1">
      <c r="A303" s="319">
        <v>301</v>
      </c>
      <c r="B303" s="312"/>
      <c r="C303" s="23"/>
      <c r="D303" s="317"/>
      <c r="E303" s="23"/>
      <c r="F303" s="24"/>
      <c r="G303" s="24"/>
      <c r="H303" s="322" t="s">
        <v>36</v>
      </c>
      <c r="I303" s="24">
        <f t="shared" si="5"/>
        <v>0</v>
      </c>
      <c r="J303" s="322" t="s">
        <v>36</v>
      </c>
      <c r="K303" s="25"/>
    </row>
    <row r="304" spans="1:11" ht="24.95" customHeight="1">
      <c r="A304" s="319">
        <v>302</v>
      </c>
      <c r="B304" s="312"/>
      <c r="C304" s="23"/>
      <c r="D304" s="317"/>
      <c r="E304" s="23"/>
      <c r="F304" s="24"/>
      <c r="G304" s="24"/>
      <c r="H304" s="322" t="s">
        <v>36</v>
      </c>
      <c r="I304" s="24">
        <f t="shared" si="5"/>
        <v>0</v>
      </c>
      <c r="J304" s="322" t="s">
        <v>36</v>
      </c>
      <c r="K304" s="25"/>
    </row>
    <row r="305" spans="1:11" ht="24.95" customHeight="1">
      <c r="A305" s="319">
        <v>303</v>
      </c>
      <c r="B305" s="312"/>
      <c r="C305" s="23"/>
      <c r="D305" s="317"/>
      <c r="E305" s="23"/>
      <c r="F305" s="24"/>
      <c r="G305" s="24"/>
      <c r="H305" s="322" t="s">
        <v>36</v>
      </c>
      <c r="I305" s="24">
        <f t="shared" si="5"/>
        <v>0</v>
      </c>
      <c r="J305" s="322" t="s">
        <v>36</v>
      </c>
      <c r="K305" s="25"/>
    </row>
    <row r="306" spans="1:11" ht="24.95" customHeight="1">
      <c r="A306" s="319">
        <v>304</v>
      </c>
      <c r="B306" s="312"/>
      <c r="C306" s="23"/>
      <c r="D306" s="317"/>
      <c r="E306" s="23"/>
      <c r="F306" s="24"/>
      <c r="G306" s="24"/>
      <c r="H306" s="322" t="s">
        <v>36</v>
      </c>
      <c r="I306" s="24">
        <f t="shared" si="5"/>
        <v>0</v>
      </c>
      <c r="J306" s="322" t="s">
        <v>36</v>
      </c>
      <c r="K306" s="25"/>
    </row>
    <row r="307" spans="1:11" ht="24.95" customHeight="1">
      <c r="A307" s="319">
        <v>305</v>
      </c>
      <c r="B307" s="312"/>
      <c r="C307" s="23"/>
      <c r="D307" s="317"/>
      <c r="E307" s="23"/>
      <c r="F307" s="24"/>
      <c r="G307" s="24"/>
      <c r="H307" s="322" t="s">
        <v>36</v>
      </c>
      <c r="I307" s="24">
        <f t="shared" si="5"/>
        <v>0</v>
      </c>
      <c r="J307" s="322" t="s">
        <v>36</v>
      </c>
      <c r="K307" s="25"/>
    </row>
    <row r="308" spans="1:11" ht="24.95" customHeight="1">
      <c r="A308" s="319">
        <v>306</v>
      </c>
      <c r="B308" s="312"/>
      <c r="C308" s="23"/>
      <c r="D308" s="317"/>
      <c r="E308" s="23"/>
      <c r="F308" s="24"/>
      <c r="G308" s="24"/>
      <c r="H308" s="322" t="s">
        <v>36</v>
      </c>
      <c r="I308" s="24">
        <f t="shared" si="5"/>
        <v>0</v>
      </c>
      <c r="J308" s="322" t="s">
        <v>36</v>
      </c>
      <c r="K308" s="25"/>
    </row>
    <row r="309" spans="1:11" ht="24.95" customHeight="1">
      <c r="A309" s="319">
        <v>307</v>
      </c>
      <c r="B309" s="312"/>
      <c r="C309" s="23"/>
      <c r="D309" s="317"/>
      <c r="E309" s="23"/>
      <c r="F309" s="24"/>
      <c r="G309" s="24"/>
      <c r="H309" s="322" t="s">
        <v>36</v>
      </c>
      <c r="I309" s="24">
        <f t="shared" si="5"/>
        <v>0</v>
      </c>
      <c r="J309" s="322" t="s">
        <v>36</v>
      </c>
      <c r="K309" s="25"/>
    </row>
    <row r="310" spans="1:11" ht="24.95" customHeight="1">
      <c r="A310" s="319">
        <v>308</v>
      </c>
      <c r="B310" s="312"/>
      <c r="C310" s="23"/>
      <c r="D310" s="317"/>
      <c r="E310" s="23"/>
      <c r="F310" s="24"/>
      <c r="G310" s="24"/>
      <c r="H310" s="322" t="s">
        <v>36</v>
      </c>
      <c r="I310" s="24">
        <f t="shared" si="5"/>
        <v>0</v>
      </c>
      <c r="J310" s="322" t="s">
        <v>36</v>
      </c>
      <c r="K310" s="25"/>
    </row>
    <row r="311" spans="1:11" ht="24.95" customHeight="1">
      <c r="A311" s="319">
        <v>309</v>
      </c>
      <c r="B311" s="312"/>
      <c r="C311" s="23"/>
      <c r="D311" s="317"/>
      <c r="E311" s="23"/>
      <c r="F311" s="24"/>
      <c r="G311" s="24"/>
      <c r="H311" s="322" t="s">
        <v>36</v>
      </c>
      <c r="I311" s="24">
        <f t="shared" si="5"/>
        <v>0</v>
      </c>
      <c r="J311" s="322" t="s">
        <v>36</v>
      </c>
      <c r="K311" s="25"/>
    </row>
    <row r="312" spans="1:11" ht="24.95" customHeight="1">
      <c r="A312" s="319">
        <v>310</v>
      </c>
      <c r="B312" s="312"/>
      <c r="C312" s="23"/>
      <c r="D312" s="317"/>
      <c r="E312" s="23"/>
      <c r="F312" s="24"/>
      <c r="G312" s="24"/>
      <c r="H312" s="322" t="s">
        <v>36</v>
      </c>
      <c r="I312" s="24">
        <f t="shared" si="5"/>
        <v>0</v>
      </c>
      <c r="J312" s="322" t="s">
        <v>36</v>
      </c>
      <c r="K312" s="25"/>
    </row>
    <row r="313" spans="1:11" ht="24.95" customHeight="1">
      <c r="A313" s="319">
        <v>311</v>
      </c>
      <c r="B313" s="312"/>
      <c r="C313" s="23"/>
      <c r="D313" s="317"/>
      <c r="E313" s="23"/>
      <c r="F313" s="24"/>
      <c r="G313" s="24"/>
      <c r="H313" s="322" t="s">
        <v>36</v>
      </c>
      <c r="I313" s="24">
        <f t="shared" si="5"/>
        <v>0</v>
      </c>
      <c r="J313" s="322" t="s">
        <v>36</v>
      </c>
      <c r="K313" s="25"/>
    </row>
    <row r="314" spans="1:11" ht="24.95" customHeight="1">
      <c r="A314" s="319">
        <v>312</v>
      </c>
      <c r="B314" s="312"/>
      <c r="C314" s="23"/>
      <c r="D314" s="317"/>
      <c r="E314" s="23"/>
      <c r="F314" s="24"/>
      <c r="G314" s="24"/>
      <c r="H314" s="322" t="s">
        <v>36</v>
      </c>
      <c r="I314" s="24">
        <f t="shared" si="5"/>
        <v>0</v>
      </c>
      <c r="J314" s="322" t="s">
        <v>36</v>
      </c>
      <c r="K314" s="25"/>
    </row>
    <row r="315" spans="1:11" ht="24.95" customHeight="1">
      <c r="A315" s="319">
        <v>313</v>
      </c>
      <c r="B315" s="312"/>
      <c r="C315" s="23"/>
      <c r="D315" s="317"/>
      <c r="E315" s="23"/>
      <c r="F315" s="24"/>
      <c r="G315" s="24"/>
      <c r="H315" s="322" t="s">
        <v>36</v>
      </c>
      <c r="I315" s="24">
        <f t="shared" si="5"/>
        <v>0</v>
      </c>
      <c r="J315" s="322" t="s">
        <v>36</v>
      </c>
      <c r="K315" s="25"/>
    </row>
    <row r="316" spans="1:11" ht="24.95" customHeight="1">
      <c r="A316" s="319">
        <v>314</v>
      </c>
      <c r="B316" s="312"/>
      <c r="C316" s="23"/>
      <c r="D316" s="317"/>
      <c r="E316" s="23"/>
      <c r="F316" s="24"/>
      <c r="G316" s="24"/>
      <c r="H316" s="322" t="s">
        <v>36</v>
      </c>
      <c r="I316" s="24">
        <f t="shared" si="5"/>
        <v>0</v>
      </c>
      <c r="J316" s="322" t="s">
        <v>36</v>
      </c>
      <c r="K316" s="25"/>
    </row>
    <row r="317" spans="1:11" ht="24.95" customHeight="1">
      <c r="A317" s="319">
        <v>315</v>
      </c>
      <c r="B317" s="312"/>
      <c r="C317" s="23"/>
      <c r="D317" s="317"/>
      <c r="E317" s="23"/>
      <c r="F317" s="24"/>
      <c r="G317" s="24"/>
      <c r="H317" s="322" t="s">
        <v>36</v>
      </c>
      <c r="I317" s="24">
        <f t="shared" si="5"/>
        <v>0</v>
      </c>
      <c r="J317" s="322" t="s">
        <v>36</v>
      </c>
      <c r="K317" s="25"/>
    </row>
    <row r="318" spans="1:11" ht="24.95" customHeight="1">
      <c r="A318" s="319">
        <v>316</v>
      </c>
      <c r="B318" s="312"/>
      <c r="C318" s="23"/>
      <c r="D318" s="317"/>
      <c r="E318" s="23"/>
      <c r="F318" s="24"/>
      <c r="G318" s="24"/>
      <c r="H318" s="322" t="s">
        <v>36</v>
      </c>
      <c r="I318" s="24">
        <f t="shared" si="5"/>
        <v>0</v>
      </c>
      <c r="J318" s="322" t="s">
        <v>36</v>
      </c>
      <c r="K318" s="25"/>
    </row>
    <row r="319" spans="1:11" ht="24.95" customHeight="1">
      <c r="A319" s="319">
        <v>317</v>
      </c>
      <c r="B319" s="312"/>
      <c r="C319" s="23"/>
      <c r="D319" s="317"/>
      <c r="E319" s="23"/>
      <c r="F319" s="24"/>
      <c r="G319" s="24"/>
      <c r="H319" s="322" t="s">
        <v>36</v>
      </c>
      <c r="I319" s="24">
        <f t="shared" si="5"/>
        <v>0</v>
      </c>
      <c r="J319" s="322" t="s">
        <v>36</v>
      </c>
      <c r="K319" s="25"/>
    </row>
    <row r="320" spans="1:11" ht="24.95" customHeight="1">
      <c r="A320" s="319">
        <v>318</v>
      </c>
      <c r="B320" s="312"/>
      <c r="C320" s="23"/>
      <c r="D320" s="317"/>
      <c r="E320" s="23"/>
      <c r="F320" s="24"/>
      <c r="G320" s="24"/>
      <c r="H320" s="322" t="s">
        <v>36</v>
      </c>
      <c r="I320" s="24">
        <f t="shared" si="5"/>
        <v>0</v>
      </c>
      <c r="J320" s="322" t="s">
        <v>36</v>
      </c>
      <c r="K320" s="25"/>
    </row>
    <row r="321" spans="1:11" ht="24.95" customHeight="1">
      <c r="A321" s="319">
        <v>319</v>
      </c>
      <c r="B321" s="312"/>
      <c r="C321" s="23"/>
      <c r="D321" s="317"/>
      <c r="E321" s="23"/>
      <c r="F321" s="24"/>
      <c r="G321" s="24"/>
      <c r="H321" s="322" t="s">
        <v>36</v>
      </c>
      <c r="I321" s="24">
        <f t="shared" si="5"/>
        <v>0</v>
      </c>
      <c r="J321" s="322" t="s">
        <v>36</v>
      </c>
      <c r="K321" s="25"/>
    </row>
    <row r="322" spans="1:11" ht="24.95" customHeight="1">
      <c r="A322" s="319">
        <v>320</v>
      </c>
      <c r="B322" s="312"/>
      <c r="C322" s="23"/>
      <c r="D322" s="317"/>
      <c r="E322" s="23"/>
      <c r="F322" s="24"/>
      <c r="G322" s="24"/>
      <c r="H322" s="322" t="s">
        <v>36</v>
      </c>
      <c r="I322" s="24">
        <f t="shared" si="5"/>
        <v>0</v>
      </c>
      <c r="J322" s="322" t="s">
        <v>36</v>
      </c>
      <c r="K322" s="25"/>
    </row>
    <row r="323" spans="1:11" ht="24.95" customHeight="1">
      <c r="A323" s="319">
        <v>321</v>
      </c>
      <c r="B323" s="312"/>
      <c r="C323" s="23"/>
      <c r="D323" s="317"/>
      <c r="E323" s="23"/>
      <c r="F323" s="24"/>
      <c r="G323" s="24"/>
      <c r="H323" s="322" t="s">
        <v>36</v>
      </c>
      <c r="I323" s="24">
        <f t="shared" si="5"/>
        <v>0</v>
      </c>
      <c r="J323" s="322" t="s">
        <v>36</v>
      </c>
      <c r="K323" s="25"/>
    </row>
    <row r="324" spans="1:11" ht="24.95" customHeight="1">
      <c r="A324" s="319">
        <v>322</v>
      </c>
      <c r="B324" s="312"/>
      <c r="C324" s="23"/>
      <c r="D324" s="317"/>
      <c r="E324" s="23"/>
      <c r="F324" s="24"/>
      <c r="G324" s="24"/>
      <c r="H324" s="322" t="s">
        <v>36</v>
      </c>
      <c r="I324" s="24">
        <f t="shared" si="5"/>
        <v>0</v>
      </c>
      <c r="J324" s="322" t="s">
        <v>36</v>
      </c>
      <c r="K324" s="25"/>
    </row>
    <row r="325" spans="1:11" ht="24.95" customHeight="1">
      <c r="A325" s="319">
        <v>323</v>
      </c>
      <c r="B325" s="312"/>
      <c r="C325" s="23"/>
      <c r="D325" s="317"/>
      <c r="E325" s="23"/>
      <c r="F325" s="24"/>
      <c r="G325" s="24"/>
      <c r="H325" s="322" t="s">
        <v>36</v>
      </c>
      <c r="I325" s="24">
        <f t="shared" si="5"/>
        <v>0</v>
      </c>
      <c r="J325" s="322" t="s">
        <v>36</v>
      </c>
      <c r="K325" s="25"/>
    </row>
    <row r="326" spans="1:11" ht="24.95" customHeight="1">
      <c r="A326" s="319">
        <v>324</v>
      </c>
      <c r="B326" s="312"/>
      <c r="C326" s="23"/>
      <c r="D326" s="317"/>
      <c r="E326" s="23"/>
      <c r="F326" s="24"/>
      <c r="G326" s="24"/>
      <c r="H326" s="322" t="s">
        <v>36</v>
      </c>
      <c r="I326" s="24">
        <f t="shared" si="5"/>
        <v>0</v>
      </c>
      <c r="J326" s="322" t="s">
        <v>36</v>
      </c>
      <c r="K326" s="25"/>
    </row>
    <row r="327" spans="1:11" ht="24.95" customHeight="1">
      <c r="A327" s="319">
        <v>325</v>
      </c>
      <c r="B327" s="312"/>
      <c r="C327" s="23"/>
      <c r="D327" s="317"/>
      <c r="E327" s="23"/>
      <c r="F327" s="24"/>
      <c r="G327" s="24"/>
      <c r="H327" s="322" t="s">
        <v>36</v>
      </c>
      <c r="I327" s="24">
        <f t="shared" si="5"/>
        <v>0</v>
      </c>
      <c r="J327" s="322" t="s">
        <v>36</v>
      </c>
      <c r="K327" s="25"/>
    </row>
    <row r="328" spans="1:11" ht="24.95" customHeight="1">
      <c r="A328" s="319">
        <v>326</v>
      </c>
      <c r="B328" s="312"/>
      <c r="C328" s="23"/>
      <c r="D328" s="317"/>
      <c r="E328" s="23"/>
      <c r="F328" s="24"/>
      <c r="G328" s="24"/>
      <c r="H328" s="322" t="s">
        <v>36</v>
      </c>
      <c r="I328" s="24">
        <f t="shared" si="5"/>
        <v>0</v>
      </c>
      <c r="J328" s="322" t="s">
        <v>36</v>
      </c>
      <c r="K328" s="25"/>
    </row>
    <row r="329" spans="1:11" ht="24.95" customHeight="1">
      <c r="A329" s="319">
        <v>327</v>
      </c>
      <c r="B329" s="312"/>
      <c r="C329" s="23"/>
      <c r="D329" s="317"/>
      <c r="E329" s="23"/>
      <c r="F329" s="24"/>
      <c r="G329" s="24"/>
      <c r="H329" s="322" t="s">
        <v>36</v>
      </c>
      <c r="I329" s="24">
        <f t="shared" si="5"/>
        <v>0</v>
      </c>
      <c r="J329" s="322" t="s">
        <v>36</v>
      </c>
      <c r="K329" s="25"/>
    </row>
    <row r="330" spans="1:11" ht="24.95" customHeight="1">
      <c r="A330" s="319">
        <v>328</v>
      </c>
      <c r="B330" s="312"/>
      <c r="C330" s="23"/>
      <c r="D330" s="317"/>
      <c r="E330" s="23"/>
      <c r="F330" s="24"/>
      <c r="G330" s="24"/>
      <c r="H330" s="322" t="s">
        <v>36</v>
      </c>
      <c r="I330" s="24">
        <f t="shared" si="5"/>
        <v>0</v>
      </c>
      <c r="J330" s="322" t="s">
        <v>36</v>
      </c>
      <c r="K330" s="25"/>
    </row>
    <row r="331" spans="1:11" ht="24.95" customHeight="1">
      <c r="A331" s="319">
        <v>329</v>
      </c>
      <c r="B331" s="312"/>
      <c r="C331" s="23"/>
      <c r="D331" s="317"/>
      <c r="E331" s="23"/>
      <c r="F331" s="24"/>
      <c r="G331" s="24"/>
      <c r="H331" s="322" t="s">
        <v>36</v>
      </c>
      <c r="I331" s="24">
        <f t="shared" si="5"/>
        <v>0</v>
      </c>
      <c r="J331" s="322" t="s">
        <v>36</v>
      </c>
      <c r="K331" s="25"/>
    </row>
    <row r="332" spans="1:11" ht="24.95" customHeight="1">
      <c r="A332" s="319">
        <v>330</v>
      </c>
      <c r="B332" s="312"/>
      <c r="C332" s="23"/>
      <c r="D332" s="317"/>
      <c r="E332" s="23"/>
      <c r="F332" s="24"/>
      <c r="G332" s="24"/>
      <c r="H332" s="322" t="s">
        <v>36</v>
      </c>
      <c r="I332" s="24">
        <f t="shared" si="5"/>
        <v>0</v>
      </c>
      <c r="J332" s="322" t="s">
        <v>36</v>
      </c>
      <c r="K332" s="25"/>
    </row>
    <row r="333" spans="1:11" ht="24.95" customHeight="1">
      <c r="A333" s="319">
        <v>331</v>
      </c>
      <c r="B333" s="312"/>
      <c r="C333" s="23"/>
      <c r="D333" s="317"/>
      <c r="E333" s="23"/>
      <c r="F333" s="24"/>
      <c r="G333" s="24"/>
      <c r="H333" s="322" t="s">
        <v>36</v>
      </c>
      <c r="I333" s="24">
        <f t="shared" si="5"/>
        <v>0</v>
      </c>
      <c r="J333" s="322" t="s">
        <v>36</v>
      </c>
      <c r="K333" s="25"/>
    </row>
    <row r="334" spans="1:11" ht="24.95" customHeight="1">
      <c r="A334" s="319">
        <v>332</v>
      </c>
      <c r="B334" s="312"/>
      <c r="C334" s="23"/>
      <c r="D334" s="317"/>
      <c r="E334" s="23"/>
      <c r="F334" s="24"/>
      <c r="G334" s="24"/>
      <c r="H334" s="322" t="s">
        <v>36</v>
      </c>
      <c r="I334" s="24">
        <f t="shared" si="5"/>
        <v>0</v>
      </c>
      <c r="J334" s="322" t="s">
        <v>36</v>
      </c>
      <c r="K334" s="25"/>
    </row>
    <row r="335" spans="1:11" ht="24.95" customHeight="1">
      <c r="A335" s="319">
        <v>333</v>
      </c>
      <c r="B335" s="312"/>
      <c r="C335" s="23"/>
      <c r="D335" s="317"/>
      <c r="E335" s="23"/>
      <c r="F335" s="24"/>
      <c r="G335" s="24"/>
      <c r="H335" s="322" t="s">
        <v>36</v>
      </c>
      <c r="I335" s="24">
        <f t="shared" si="5"/>
        <v>0</v>
      </c>
      <c r="J335" s="322" t="s">
        <v>36</v>
      </c>
      <c r="K335" s="25"/>
    </row>
    <row r="336" spans="1:11" ht="24.95" customHeight="1">
      <c r="A336" s="319">
        <v>334</v>
      </c>
      <c r="B336" s="312"/>
      <c r="C336" s="23"/>
      <c r="D336" s="317"/>
      <c r="E336" s="23"/>
      <c r="F336" s="24"/>
      <c r="G336" s="24"/>
      <c r="H336" s="322" t="s">
        <v>36</v>
      </c>
      <c r="I336" s="24">
        <f t="shared" si="5"/>
        <v>0</v>
      </c>
      <c r="J336" s="322" t="s">
        <v>36</v>
      </c>
      <c r="K336" s="25"/>
    </row>
    <row r="337" spans="1:11" ht="24.95" customHeight="1">
      <c r="A337" s="319">
        <v>335</v>
      </c>
      <c r="B337" s="312"/>
      <c r="C337" s="23"/>
      <c r="D337" s="317"/>
      <c r="E337" s="23"/>
      <c r="F337" s="24"/>
      <c r="G337" s="24"/>
      <c r="H337" s="322" t="s">
        <v>36</v>
      </c>
      <c r="I337" s="24">
        <f t="shared" si="5"/>
        <v>0</v>
      </c>
      <c r="J337" s="322" t="s">
        <v>36</v>
      </c>
      <c r="K337" s="25"/>
    </row>
    <row r="338" spans="1:11" ht="24.95" customHeight="1">
      <c r="A338" s="319">
        <v>336</v>
      </c>
      <c r="B338" s="312"/>
      <c r="C338" s="23"/>
      <c r="D338" s="317"/>
      <c r="E338" s="23"/>
      <c r="F338" s="24"/>
      <c r="G338" s="24"/>
      <c r="H338" s="322" t="s">
        <v>36</v>
      </c>
      <c r="I338" s="24">
        <f t="shared" si="5"/>
        <v>0</v>
      </c>
      <c r="J338" s="322" t="s">
        <v>36</v>
      </c>
      <c r="K338" s="25"/>
    </row>
    <row r="339" spans="1:11" ht="24.95" customHeight="1">
      <c r="A339" s="319">
        <v>337</v>
      </c>
      <c r="B339" s="312"/>
      <c r="C339" s="23"/>
      <c r="D339" s="317"/>
      <c r="E339" s="23"/>
      <c r="F339" s="24"/>
      <c r="G339" s="24"/>
      <c r="H339" s="322" t="s">
        <v>36</v>
      </c>
      <c r="I339" s="24">
        <f t="shared" si="5"/>
        <v>0</v>
      </c>
      <c r="J339" s="322" t="s">
        <v>36</v>
      </c>
      <c r="K339" s="25"/>
    </row>
    <row r="340" spans="1:11" ht="24.95" customHeight="1">
      <c r="A340" s="319">
        <v>338</v>
      </c>
      <c r="B340" s="312"/>
      <c r="C340" s="23"/>
      <c r="D340" s="317"/>
      <c r="E340" s="23"/>
      <c r="F340" s="24"/>
      <c r="G340" s="24"/>
      <c r="H340" s="322" t="s">
        <v>36</v>
      </c>
      <c r="I340" s="24">
        <f t="shared" si="5"/>
        <v>0</v>
      </c>
      <c r="J340" s="322" t="s">
        <v>36</v>
      </c>
      <c r="K340" s="25"/>
    </row>
    <row r="341" spans="1:11" ht="24.95" customHeight="1">
      <c r="A341" s="319">
        <v>339</v>
      </c>
      <c r="B341" s="312"/>
      <c r="C341" s="23"/>
      <c r="D341" s="317"/>
      <c r="E341" s="23"/>
      <c r="F341" s="24"/>
      <c r="G341" s="24"/>
      <c r="H341" s="322" t="s">
        <v>36</v>
      </c>
      <c r="I341" s="24">
        <f t="shared" si="5"/>
        <v>0</v>
      </c>
      <c r="J341" s="322" t="s">
        <v>36</v>
      </c>
      <c r="K341" s="25"/>
    </row>
    <row r="342" spans="1:11" ht="24.95" customHeight="1">
      <c r="A342" s="319">
        <v>340</v>
      </c>
      <c r="B342" s="312"/>
      <c r="C342" s="23"/>
      <c r="D342" s="317"/>
      <c r="E342" s="23"/>
      <c r="F342" s="24"/>
      <c r="G342" s="24"/>
      <c r="H342" s="322" t="s">
        <v>36</v>
      </c>
      <c r="I342" s="24">
        <f t="shared" si="5"/>
        <v>0</v>
      </c>
      <c r="J342" s="322" t="s">
        <v>36</v>
      </c>
      <c r="K342" s="25"/>
    </row>
    <row r="343" spans="1:11" ht="24.95" customHeight="1">
      <c r="A343" s="319">
        <v>341</v>
      </c>
      <c r="B343" s="312"/>
      <c r="C343" s="23"/>
      <c r="D343" s="317"/>
      <c r="E343" s="23"/>
      <c r="F343" s="24"/>
      <c r="G343" s="24"/>
      <c r="H343" s="322" t="s">
        <v>36</v>
      </c>
      <c r="I343" s="24">
        <f t="shared" si="5"/>
        <v>0</v>
      </c>
      <c r="J343" s="322" t="s">
        <v>36</v>
      </c>
      <c r="K343" s="25"/>
    </row>
    <row r="344" spans="1:11" ht="24.95" customHeight="1">
      <c r="A344" s="319">
        <v>342</v>
      </c>
      <c r="B344" s="312"/>
      <c r="C344" s="23"/>
      <c r="D344" s="317"/>
      <c r="E344" s="23"/>
      <c r="F344" s="24"/>
      <c r="G344" s="24"/>
      <c r="H344" s="322" t="s">
        <v>36</v>
      </c>
      <c r="I344" s="24">
        <f t="shared" si="5"/>
        <v>0</v>
      </c>
      <c r="J344" s="322" t="s">
        <v>36</v>
      </c>
      <c r="K344" s="25"/>
    </row>
    <row r="345" spans="1:11" ht="24.95" customHeight="1">
      <c r="A345" s="319">
        <v>343</v>
      </c>
      <c r="B345" s="312"/>
      <c r="C345" s="23"/>
      <c r="D345" s="317"/>
      <c r="E345" s="23"/>
      <c r="F345" s="24"/>
      <c r="G345" s="24"/>
      <c r="H345" s="322" t="s">
        <v>36</v>
      </c>
      <c r="I345" s="24">
        <f t="shared" ref="I345:I368" si="6">F345-G345</f>
        <v>0</v>
      </c>
      <c r="J345" s="322" t="s">
        <v>36</v>
      </c>
      <c r="K345" s="25"/>
    </row>
    <row r="346" spans="1:11" ht="24.95" customHeight="1">
      <c r="A346" s="319">
        <v>344</v>
      </c>
      <c r="B346" s="312"/>
      <c r="C346" s="23"/>
      <c r="D346" s="317"/>
      <c r="E346" s="23"/>
      <c r="F346" s="24"/>
      <c r="G346" s="24"/>
      <c r="H346" s="322" t="s">
        <v>36</v>
      </c>
      <c r="I346" s="24">
        <f t="shared" si="6"/>
        <v>0</v>
      </c>
      <c r="J346" s="322" t="s">
        <v>36</v>
      </c>
      <c r="K346" s="25"/>
    </row>
    <row r="347" spans="1:11" ht="24.95" customHeight="1">
      <c r="A347" s="319">
        <v>345</v>
      </c>
      <c r="B347" s="312"/>
      <c r="C347" s="23"/>
      <c r="D347" s="317"/>
      <c r="E347" s="23"/>
      <c r="F347" s="24"/>
      <c r="G347" s="24"/>
      <c r="H347" s="322" t="s">
        <v>36</v>
      </c>
      <c r="I347" s="24">
        <f t="shared" si="6"/>
        <v>0</v>
      </c>
      <c r="J347" s="322" t="s">
        <v>36</v>
      </c>
      <c r="K347" s="25"/>
    </row>
    <row r="348" spans="1:11" ht="24.95" customHeight="1">
      <c r="A348" s="319">
        <v>346</v>
      </c>
      <c r="B348" s="312"/>
      <c r="C348" s="23"/>
      <c r="D348" s="317"/>
      <c r="E348" s="23"/>
      <c r="F348" s="24"/>
      <c r="G348" s="24"/>
      <c r="H348" s="322" t="s">
        <v>36</v>
      </c>
      <c r="I348" s="24">
        <f t="shared" si="6"/>
        <v>0</v>
      </c>
      <c r="J348" s="322" t="s">
        <v>36</v>
      </c>
      <c r="K348" s="25"/>
    </row>
    <row r="349" spans="1:11" ht="24.95" customHeight="1">
      <c r="A349" s="319">
        <v>347</v>
      </c>
      <c r="B349" s="312"/>
      <c r="C349" s="23"/>
      <c r="D349" s="317"/>
      <c r="E349" s="23"/>
      <c r="F349" s="24"/>
      <c r="G349" s="24"/>
      <c r="H349" s="322" t="s">
        <v>36</v>
      </c>
      <c r="I349" s="24">
        <f t="shared" si="6"/>
        <v>0</v>
      </c>
      <c r="J349" s="322" t="s">
        <v>36</v>
      </c>
      <c r="K349" s="25"/>
    </row>
    <row r="350" spans="1:11" ht="24.95" customHeight="1">
      <c r="A350" s="319">
        <v>348</v>
      </c>
      <c r="B350" s="312"/>
      <c r="C350" s="23"/>
      <c r="D350" s="317"/>
      <c r="E350" s="23"/>
      <c r="F350" s="24"/>
      <c r="G350" s="24"/>
      <c r="H350" s="322" t="s">
        <v>36</v>
      </c>
      <c r="I350" s="24">
        <f t="shared" si="6"/>
        <v>0</v>
      </c>
      <c r="J350" s="322" t="s">
        <v>36</v>
      </c>
      <c r="K350" s="25"/>
    </row>
    <row r="351" spans="1:11" ht="24.95" customHeight="1">
      <c r="A351" s="319">
        <v>349</v>
      </c>
      <c r="B351" s="312"/>
      <c r="C351" s="23"/>
      <c r="D351" s="317"/>
      <c r="E351" s="23"/>
      <c r="F351" s="24"/>
      <c r="G351" s="24"/>
      <c r="H351" s="322" t="s">
        <v>36</v>
      </c>
      <c r="I351" s="24">
        <f t="shared" si="6"/>
        <v>0</v>
      </c>
      <c r="J351" s="322" t="s">
        <v>36</v>
      </c>
      <c r="K351" s="25"/>
    </row>
    <row r="352" spans="1:11" ht="24.95" customHeight="1">
      <c r="A352" s="319">
        <v>350</v>
      </c>
      <c r="B352" s="312"/>
      <c r="C352" s="23"/>
      <c r="D352" s="317"/>
      <c r="E352" s="23"/>
      <c r="F352" s="24"/>
      <c r="G352" s="24"/>
      <c r="H352" s="322" t="s">
        <v>36</v>
      </c>
      <c r="I352" s="24">
        <f t="shared" si="6"/>
        <v>0</v>
      </c>
      <c r="J352" s="322" t="s">
        <v>36</v>
      </c>
      <c r="K352" s="25"/>
    </row>
    <row r="353" spans="1:11" ht="24.95" customHeight="1">
      <c r="A353" s="319">
        <v>351</v>
      </c>
      <c r="B353" s="312"/>
      <c r="C353" s="23"/>
      <c r="D353" s="317"/>
      <c r="E353" s="23"/>
      <c r="F353" s="24"/>
      <c r="G353" s="24"/>
      <c r="H353" s="322" t="s">
        <v>36</v>
      </c>
      <c r="I353" s="24">
        <f t="shared" si="6"/>
        <v>0</v>
      </c>
      <c r="J353" s="322" t="s">
        <v>36</v>
      </c>
      <c r="K353" s="25"/>
    </row>
    <row r="354" spans="1:11" ht="24.95" customHeight="1">
      <c r="A354" s="319">
        <v>352</v>
      </c>
      <c r="B354" s="312"/>
      <c r="C354" s="23"/>
      <c r="D354" s="317"/>
      <c r="E354" s="23"/>
      <c r="F354" s="24"/>
      <c r="G354" s="24"/>
      <c r="H354" s="322" t="s">
        <v>36</v>
      </c>
      <c r="I354" s="24">
        <f t="shared" si="6"/>
        <v>0</v>
      </c>
      <c r="J354" s="322" t="s">
        <v>36</v>
      </c>
      <c r="K354" s="25"/>
    </row>
    <row r="355" spans="1:11" ht="24.95" customHeight="1">
      <c r="A355" s="319">
        <v>353</v>
      </c>
      <c r="B355" s="312"/>
      <c r="C355" s="23"/>
      <c r="D355" s="317"/>
      <c r="E355" s="23"/>
      <c r="F355" s="24"/>
      <c r="G355" s="24"/>
      <c r="H355" s="322" t="s">
        <v>36</v>
      </c>
      <c r="I355" s="24">
        <f t="shared" si="6"/>
        <v>0</v>
      </c>
      <c r="J355" s="322" t="s">
        <v>36</v>
      </c>
      <c r="K355" s="25"/>
    </row>
    <row r="356" spans="1:11" ht="24.95" customHeight="1">
      <c r="A356" s="319">
        <v>354</v>
      </c>
      <c r="B356" s="312"/>
      <c r="C356" s="23"/>
      <c r="D356" s="317"/>
      <c r="E356" s="23"/>
      <c r="F356" s="24"/>
      <c r="G356" s="24"/>
      <c r="H356" s="322" t="s">
        <v>36</v>
      </c>
      <c r="I356" s="24">
        <f t="shared" si="6"/>
        <v>0</v>
      </c>
      <c r="J356" s="322" t="s">
        <v>36</v>
      </c>
      <c r="K356" s="25"/>
    </row>
    <row r="357" spans="1:11" ht="24.95" customHeight="1">
      <c r="A357" s="319">
        <v>355</v>
      </c>
      <c r="B357" s="312"/>
      <c r="C357" s="23"/>
      <c r="D357" s="317"/>
      <c r="E357" s="23"/>
      <c r="F357" s="24"/>
      <c r="G357" s="24"/>
      <c r="H357" s="322" t="s">
        <v>36</v>
      </c>
      <c r="I357" s="24">
        <f t="shared" si="6"/>
        <v>0</v>
      </c>
      <c r="J357" s="322" t="s">
        <v>36</v>
      </c>
      <c r="K357" s="25"/>
    </row>
    <row r="358" spans="1:11" ht="24.95" customHeight="1">
      <c r="A358" s="319">
        <v>356</v>
      </c>
      <c r="B358" s="312"/>
      <c r="C358" s="23"/>
      <c r="D358" s="317"/>
      <c r="E358" s="23"/>
      <c r="F358" s="24"/>
      <c r="G358" s="24"/>
      <c r="H358" s="322" t="s">
        <v>36</v>
      </c>
      <c r="I358" s="24">
        <f t="shared" si="6"/>
        <v>0</v>
      </c>
      <c r="J358" s="322" t="s">
        <v>36</v>
      </c>
      <c r="K358" s="25"/>
    </row>
    <row r="359" spans="1:11" ht="24.95" customHeight="1">
      <c r="A359" s="319">
        <v>357</v>
      </c>
      <c r="B359" s="312"/>
      <c r="C359" s="23"/>
      <c r="D359" s="317"/>
      <c r="E359" s="23"/>
      <c r="F359" s="24"/>
      <c r="G359" s="24"/>
      <c r="H359" s="322" t="s">
        <v>36</v>
      </c>
      <c r="I359" s="24">
        <f t="shared" si="6"/>
        <v>0</v>
      </c>
      <c r="J359" s="322" t="s">
        <v>36</v>
      </c>
      <c r="K359" s="25"/>
    </row>
    <row r="360" spans="1:11" ht="24.95" customHeight="1">
      <c r="A360" s="319">
        <v>358</v>
      </c>
      <c r="B360" s="312"/>
      <c r="C360" s="23"/>
      <c r="D360" s="317"/>
      <c r="E360" s="23"/>
      <c r="F360" s="24"/>
      <c r="G360" s="24"/>
      <c r="H360" s="322" t="s">
        <v>36</v>
      </c>
      <c r="I360" s="24">
        <f t="shared" si="6"/>
        <v>0</v>
      </c>
      <c r="J360" s="322" t="s">
        <v>36</v>
      </c>
      <c r="K360" s="25"/>
    </row>
    <row r="361" spans="1:11" ht="24.95" customHeight="1">
      <c r="A361" s="319">
        <v>359</v>
      </c>
      <c r="B361" s="312"/>
      <c r="C361" s="23"/>
      <c r="D361" s="317"/>
      <c r="E361" s="23"/>
      <c r="F361" s="24"/>
      <c r="G361" s="24"/>
      <c r="H361" s="322" t="s">
        <v>36</v>
      </c>
      <c r="I361" s="24">
        <f t="shared" si="6"/>
        <v>0</v>
      </c>
      <c r="J361" s="322" t="s">
        <v>36</v>
      </c>
      <c r="K361" s="25"/>
    </row>
    <row r="362" spans="1:11" ht="24.95" customHeight="1">
      <c r="A362" s="319">
        <v>360</v>
      </c>
      <c r="B362" s="312"/>
      <c r="C362" s="23"/>
      <c r="D362" s="317"/>
      <c r="E362" s="23"/>
      <c r="F362" s="24"/>
      <c r="G362" s="24"/>
      <c r="H362" s="322" t="s">
        <v>36</v>
      </c>
      <c r="I362" s="24">
        <f t="shared" si="6"/>
        <v>0</v>
      </c>
      <c r="J362" s="322" t="s">
        <v>36</v>
      </c>
      <c r="K362" s="25"/>
    </row>
    <row r="363" spans="1:11" ht="24.95" customHeight="1">
      <c r="A363" s="319">
        <v>361</v>
      </c>
      <c r="B363" s="312"/>
      <c r="C363" s="23"/>
      <c r="D363" s="317"/>
      <c r="E363" s="23"/>
      <c r="F363" s="24"/>
      <c r="G363" s="24"/>
      <c r="H363" s="322" t="s">
        <v>36</v>
      </c>
      <c r="I363" s="24">
        <f t="shared" si="6"/>
        <v>0</v>
      </c>
      <c r="J363" s="322" t="s">
        <v>36</v>
      </c>
      <c r="K363" s="25"/>
    </row>
    <row r="364" spans="1:11" ht="24.95" customHeight="1">
      <c r="A364" s="319">
        <v>362</v>
      </c>
      <c r="B364" s="312"/>
      <c r="C364" s="23"/>
      <c r="D364" s="317"/>
      <c r="E364" s="23"/>
      <c r="F364" s="24"/>
      <c r="G364" s="24"/>
      <c r="H364" s="322" t="s">
        <v>36</v>
      </c>
      <c r="I364" s="24">
        <f t="shared" si="6"/>
        <v>0</v>
      </c>
      <c r="J364" s="322" t="s">
        <v>36</v>
      </c>
      <c r="K364" s="25"/>
    </row>
    <row r="365" spans="1:11" ht="24.95" customHeight="1">
      <c r="A365" s="319">
        <v>363</v>
      </c>
      <c r="B365" s="312"/>
      <c r="C365" s="23"/>
      <c r="D365" s="317"/>
      <c r="E365" s="23"/>
      <c r="F365" s="24"/>
      <c r="G365" s="24"/>
      <c r="H365" s="322" t="s">
        <v>36</v>
      </c>
      <c r="I365" s="24">
        <f t="shared" si="6"/>
        <v>0</v>
      </c>
      <c r="J365" s="322" t="s">
        <v>36</v>
      </c>
      <c r="K365" s="25"/>
    </row>
    <row r="366" spans="1:11" ht="24.95" customHeight="1">
      <c r="A366" s="319">
        <v>364</v>
      </c>
      <c r="B366" s="312"/>
      <c r="C366" s="23"/>
      <c r="D366" s="317"/>
      <c r="E366" s="23"/>
      <c r="F366" s="24"/>
      <c r="G366" s="24"/>
      <c r="H366" s="322" t="s">
        <v>36</v>
      </c>
      <c r="I366" s="24">
        <f t="shared" si="6"/>
        <v>0</v>
      </c>
      <c r="J366" s="322" t="s">
        <v>36</v>
      </c>
      <c r="K366" s="25"/>
    </row>
    <row r="367" spans="1:11" ht="24.95" customHeight="1">
      <c r="A367" s="319">
        <v>365</v>
      </c>
      <c r="B367" s="312"/>
      <c r="C367" s="23"/>
      <c r="D367" s="317"/>
      <c r="E367" s="23"/>
      <c r="F367" s="24"/>
      <c r="G367" s="24"/>
      <c r="H367" s="322" t="s">
        <v>36</v>
      </c>
      <c r="I367" s="24">
        <f t="shared" si="6"/>
        <v>0</v>
      </c>
      <c r="J367" s="322" t="s">
        <v>36</v>
      </c>
      <c r="K367" s="25"/>
    </row>
    <row r="368" spans="1:11" ht="24.95" customHeight="1">
      <c r="A368" s="319">
        <v>366</v>
      </c>
      <c r="B368" s="312"/>
      <c r="C368" s="23"/>
      <c r="D368" s="317"/>
      <c r="E368" s="23"/>
      <c r="F368" s="24"/>
      <c r="G368" s="24"/>
      <c r="H368" s="322" t="s">
        <v>36</v>
      </c>
      <c r="I368" s="24">
        <f t="shared" si="6"/>
        <v>0</v>
      </c>
      <c r="J368" s="322" t="s">
        <v>36</v>
      </c>
      <c r="K368" s="25"/>
    </row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</sheetData>
  <customSheetViews>
    <customSheetView guid="{77B64F6F-4C8E-4C6D-8200-C8ACC9FB2978}" scale="80" showPageBreaks="1" fitToPage="1" view="pageBreakPreview">
      <pane ySplit="2" topLeftCell="A3" activePane="bottomLeft" state="frozen"/>
      <selection pane="bottomLeft" activeCell="C8" sqref="C8"/>
      <pageMargins left="0.75" right="0.75" top="1" bottom="1" header="0.5" footer="0.5"/>
      <pageSetup paperSize="9" scale="10" orientation="landscape" verticalDpi="0" r:id="rId1"/>
      <headerFooter alignWithMargins="0"/>
    </customSheetView>
  </customSheetViews>
  <mergeCells count="1">
    <mergeCell ref="A1:K1"/>
  </mergeCells>
  <phoneticPr fontId="2" type="noConversion"/>
  <pageMargins left="0.17" right="0.16" top="0.85" bottom="0.17" header="0.51181102362204722" footer="0.17"/>
  <pageSetup paperSize="9" scale="75" orientation="landscape" verticalDpi="0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1:J485"/>
  <sheetViews>
    <sheetView zoomScale="80" zoomScaleNormal="80" workbookViewId="0">
      <pane ySplit="2" topLeftCell="A3" activePane="bottomLeft" state="frozen"/>
      <selection pane="bottomLeft" activeCell="C21" sqref="C21"/>
    </sheetView>
  </sheetViews>
  <sheetFormatPr defaultColWidth="9.140625" defaultRowHeight="24.95" customHeight="1"/>
  <cols>
    <col min="1" max="1" width="5.85546875" style="340" bestFit="1" customWidth="1"/>
    <col min="2" max="2" width="29" style="341" bestFit="1" customWidth="1"/>
    <col min="3" max="3" width="20.5703125" style="342" customWidth="1"/>
    <col min="4" max="4" width="16.140625" style="341" customWidth="1"/>
    <col min="5" max="5" width="12" style="343" customWidth="1"/>
    <col min="6" max="6" width="12.85546875" style="343" customWidth="1"/>
    <col min="7" max="7" width="14.85546875" style="344" customWidth="1"/>
    <col min="8" max="8" width="10.85546875" style="343" bestFit="1" customWidth="1"/>
    <col min="9" max="9" width="14" style="344" customWidth="1"/>
    <col min="10" max="10" width="30.28515625" style="341" customWidth="1"/>
    <col min="11" max="16384" width="9.140625" style="1"/>
  </cols>
  <sheetData>
    <row r="1" spans="1:10" ht="34.5" thickBot="1">
      <c r="A1" s="932" t="s">
        <v>67</v>
      </c>
      <c r="B1" s="932"/>
      <c r="C1" s="932"/>
      <c r="D1" s="932"/>
      <c r="E1" s="932"/>
      <c r="F1" s="932"/>
      <c r="G1" s="932"/>
      <c r="H1" s="932"/>
      <c r="I1" s="932"/>
      <c r="J1" s="932"/>
    </row>
    <row r="2" spans="1:10" s="2" customFormat="1" ht="36">
      <c r="A2" s="324" t="s">
        <v>68</v>
      </c>
      <c r="B2" s="325" t="s">
        <v>29</v>
      </c>
      <c r="C2" s="326" t="s">
        <v>30</v>
      </c>
      <c r="D2" s="325" t="s">
        <v>38</v>
      </c>
      <c r="E2" s="327" t="s">
        <v>39</v>
      </c>
      <c r="F2" s="327" t="s">
        <v>40</v>
      </c>
      <c r="G2" s="328" t="s">
        <v>33</v>
      </c>
      <c r="H2" s="327" t="s">
        <v>34</v>
      </c>
      <c r="I2" s="328" t="s">
        <v>33</v>
      </c>
      <c r="J2" s="329" t="s">
        <v>35</v>
      </c>
    </row>
    <row r="3" spans="1:10" s="3" customFormat="1" ht="24.95" customHeight="1">
      <c r="A3" s="330">
        <v>1</v>
      </c>
      <c r="B3" s="331"/>
      <c r="C3" s="332"/>
      <c r="D3" s="331"/>
      <c r="E3" s="333"/>
      <c r="F3" s="333"/>
      <c r="G3" s="334"/>
      <c r="H3" s="333">
        <f>E3-F3</f>
        <v>0</v>
      </c>
      <c r="I3" s="334"/>
      <c r="J3" s="335"/>
    </row>
    <row r="4" spans="1:10" s="3" customFormat="1" ht="24.95" customHeight="1">
      <c r="A4" s="330">
        <v>2</v>
      </c>
      <c r="B4" s="331"/>
      <c r="C4" s="332"/>
      <c r="D4" s="331"/>
      <c r="E4" s="333"/>
      <c r="F4" s="333"/>
      <c r="G4" s="334" t="s">
        <v>70</v>
      </c>
      <c r="H4" s="333">
        <f>E4-F4</f>
        <v>0</v>
      </c>
      <c r="I4" s="334" t="s">
        <v>69</v>
      </c>
      <c r="J4" s="335"/>
    </row>
    <row r="5" spans="1:10" s="3" customFormat="1" ht="24.95" customHeight="1">
      <c r="A5" s="330">
        <v>3</v>
      </c>
      <c r="B5" s="331"/>
      <c r="C5" s="332"/>
      <c r="D5" s="331"/>
      <c r="E5" s="333"/>
      <c r="F5" s="333"/>
      <c r="G5" s="334" t="s">
        <v>70</v>
      </c>
      <c r="H5" s="333">
        <f t="shared" ref="H5:H68" si="0">E5-F5</f>
        <v>0</v>
      </c>
      <c r="I5" s="334" t="s">
        <v>69</v>
      </c>
      <c r="J5" s="335"/>
    </row>
    <row r="6" spans="1:10" s="3" customFormat="1" ht="24.95" customHeight="1">
      <c r="A6" s="330">
        <v>4</v>
      </c>
      <c r="B6" s="331"/>
      <c r="C6" s="332"/>
      <c r="D6" s="331"/>
      <c r="E6" s="333"/>
      <c r="F6" s="333"/>
      <c r="G6" s="334" t="s">
        <v>70</v>
      </c>
      <c r="H6" s="333">
        <f t="shared" si="0"/>
        <v>0</v>
      </c>
      <c r="I6" s="334" t="s">
        <v>69</v>
      </c>
      <c r="J6" s="335"/>
    </row>
    <row r="7" spans="1:10" s="3" customFormat="1" ht="24.95" customHeight="1">
      <c r="A7" s="330">
        <v>5</v>
      </c>
      <c r="B7" s="331"/>
      <c r="C7" s="332"/>
      <c r="D7" s="331"/>
      <c r="E7" s="333"/>
      <c r="F7" s="333"/>
      <c r="G7" s="334" t="s">
        <v>70</v>
      </c>
      <c r="H7" s="333">
        <f t="shared" si="0"/>
        <v>0</v>
      </c>
      <c r="I7" s="334" t="s">
        <v>69</v>
      </c>
      <c r="J7" s="335"/>
    </row>
    <row r="8" spans="1:10" s="3" customFormat="1" ht="24.95" customHeight="1">
      <c r="A8" s="330">
        <v>6</v>
      </c>
      <c r="B8" s="331"/>
      <c r="C8" s="332"/>
      <c r="D8" s="331"/>
      <c r="E8" s="333"/>
      <c r="F8" s="333"/>
      <c r="G8" s="334" t="s">
        <v>70</v>
      </c>
      <c r="H8" s="333">
        <f t="shared" si="0"/>
        <v>0</v>
      </c>
      <c r="I8" s="334" t="s">
        <v>69</v>
      </c>
      <c r="J8" s="335"/>
    </row>
    <row r="9" spans="1:10" s="3" customFormat="1" ht="24.95" customHeight="1">
      <c r="A9" s="330">
        <v>7</v>
      </c>
      <c r="B9" s="331"/>
      <c r="C9" s="332"/>
      <c r="D9" s="331"/>
      <c r="E9" s="333"/>
      <c r="F9" s="333"/>
      <c r="G9" s="334" t="s">
        <v>70</v>
      </c>
      <c r="H9" s="333">
        <f t="shared" si="0"/>
        <v>0</v>
      </c>
      <c r="I9" s="334" t="s">
        <v>69</v>
      </c>
      <c r="J9" s="335"/>
    </row>
    <row r="10" spans="1:10" s="3" customFormat="1" ht="24.95" customHeight="1">
      <c r="A10" s="330">
        <v>8</v>
      </c>
      <c r="B10" s="331"/>
      <c r="C10" s="332"/>
      <c r="D10" s="331"/>
      <c r="E10" s="333"/>
      <c r="F10" s="333"/>
      <c r="G10" s="334" t="s">
        <v>70</v>
      </c>
      <c r="H10" s="333">
        <f t="shared" si="0"/>
        <v>0</v>
      </c>
      <c r="I10" s="334" t="s">
        <v>69</v>
      </c>
      <c r="J10" s="335"/>
    </row>
    <row r="11" spans="1:10" s="3" customFormat="1" ht="24.95" customHeight="1">
      <c r="A11" s="330">
        <v>9</v>
      </c>
      <c r="B11" s="331"/>
      <c r="C11" s="332"/>
      <c r="D11" s="331"/>
      <c r="E11" s="333"/>
      <c r="F11" s="333"/>
      <c r="G11" s="334" t="s">
        <v>70</v>
      </c>
      <c r="H11" s="333">
        <f t="shared" si="0"/>
        <v>0</v>
      </c>
      <c r="I11" s="334" t="s">
        <v>69</v>
      </c>
      <c r="J11" s="335"/>
    </row>
    <row r="12" spans="1:10" s="3" customFormat="1" ht="24.95" customHeight="1">
      <c r="A12" s="330">
        <v>10</v>
      </c>
      <c r="B12" s="331"/>
      <c r="C12" s="332"/>
      <c r="D12" s="331"/>
      <c r="E12" s="333"/>
      <c r="F12" s="333"/>
      <c r="G12" s="334" t="s">
        <v>70</v>
      </c>
      <c r="H12" s="333">
        <f t="shared" si="0"/>
        <v>0</v>
      </c>
      <c r="I12" s="334" t="s">
        <v>69</v>
      </c>
      <c r="J12" s="335"/>
    </row>
    <row r="13" spans="1:10" s="3" customFormat="1" ht="24.95" customHeight="1">
      <c r="A13" s="330">
        <v>11</v>
      </c>
      <c r="B13" s="331"/>
      <c r="C13" s="332"/>
      <c r="D13" s="331"/>
      <c r="E13" s="333"/>
      <c r="F13" s="333"/>
      <c r="G13" s="334" t="s">
        <v>70</v>
      </c>
      <c r="H13" s="333">
        <f t="shared" si="0"/>
        <v>0</v>
      </c>
      <c r="I13" s="334" t="s">
        <v>69</v>
      </c>
      <c r="J13" s="335"/>
    </row>
    <row r="14" spans="1:10" s="3" customFormat="1" ht="24.95" customHeight="1">
      <c r="A14" s="330">
        <v>12</v>
      </c>
      <c r="B14" s="331"/>
      <c r="C14" s="332"/>
      <c r="D14" s="331"/>
      <c r="E14" s="333"/>
      <c r="F14" s="333"/>
      <c r="G14" s="334" t="s">
        <v>70</v>
      </c>
      <c r="H14" s="333">
        <f t="shared" si="0"/>
        <v>0</v>
      </c>
      <c r="I14" s="334" t="s">
        <v>69</v>
      </c>
      <c r="J14" s="335"/>
    </row>
    <row r="15" spans="1:10" s="3" customFormat="1" ht="24.95" customHeight="1">
      <c r="A15" s="330">
        <v>13</v>
      </c>
      <c r="B15" s="331"/>
      <c r="C15" s="332"/>
      <c r="D15" s="331"/>
      <c r="E15" s="333"/>
      <c r="F15" s="333"/>
      <c r="G15" s="334" t="s">
        <v>70</v>
      </c>
      <c r="H15" s="333">
        <f t="shared" si="0"/>
        <v>0</v>
      </c>
      <c r="I15" s="334" t="s">
        <v>69</v>
      </c>
      <c r="J15" s="335"/>
    </row>
    <row r="16" spans="1:10" s="3" customFormat="1" ht="24.95" customHeight="1">
      <c r="A16" s="330">
        <v>14</v>
      </c>
      <c r="B16" s="331"/>
      <c r="C16" s="332"/>
      <c r="D16" s="331"/>
      <c r="E16" s="333"/>
      <c r="F16" s="333"/>
      <c r="G16" s="334" t="s">
        <v>70</v>
      </c>
      <c r="H16" s="333">
        <f t="shared" si="0"/>
        <v>0</v>
      </c>
      <c r="I16" s="334" t="s">
        <v>69</v>
      </c>
      <c r="J16" s="335"/>
    </row>
    <row r="17" spans="1:10" s="3" customFormat="1" ht="24.95" customHeight="1">
      <c r="A17" s="330">
        <v>15</v>
      </c>
      <c r="B17" s="331"/>
      <c r="C17" s="332"/>
      <c r="D17" s="331"/>
      <c r="E17" s="333"/>
      <c r="F17" s="333"/>
      <c r="G17" s="334" t="s">
        <v>70</v>
      </c>
      <c r="H17" s="333">
        <f t="shared" si="0"/>
        <v>0</v>
      </c>
      <c r="I17" s="334" t="s">
        <v>69</v>
      </c>
      <c r="J17" s="335"/>
    </row>
    <row r="18" spans="1:10" s="3" customFormat="1" ht="24.95" customHeight="1">
      <c r="A18" s="330">
        <v>16</v>
      </c>
      <c r="B18" s="331"/>
      <c r="C18" s="332"/>
      <c r="D18" s="331"/>
      <c r="E18" s="333"/>
      <c r="F18" s="333"/>
      <c r="G18" s="334" t="s">
        <v>70</v>
      </c>
      <c r="H18" s="333">
        <f t="shared" si="0"/>
        <v>0</v>
      </c>
      <c r="I18" s="334" t="s">
        <v>69</v>
      </c>
      <c r="J18" s="335"/>
    </row>
    <row r="19" spans="1:10" s="3" customFormat="1" ht="24.95" customHeight="1">
      <c r="A19" s="330">
        <v>17</v>
      </c>
      <c r="B19" s="331"/>
      <c r="C19" s="332"/>
      <c r="D19" s="331"/>
      <c r="E19" s="333"/>
      <c r="F19" s="333"/>
      <c r="G19" s="334" t="s">
        <v>70</v>
      </c>
      <c r="H19" s="333">
        <f t="shared" si="0"/>
        <v>0</v>
      </c>
      <c r="I19" s="334" t="s">
        <v>69</v>
      </c>
      <c r="J19" s="335"/>
    </row>
    <row r="20" spans="1:10" s="3" customFormat="1" ht="24.95" customHeight="1">
      <c r="A20" s="330">
        <v>18</v>
      </c>
      <c r="B20" s="331"/>
      <c r="C20" s="332"/>
      <c r="D20" s="331"/>
      <c r="E20" s="333"/>
      <c r="F20" s="333"/>
      <c r="G20" s="334" t="s">
        <v>70</v>
      </c>
      <c r="H20" s="333">
        <f t="shared" si="0"/>
        <v>0</v>
      </c>
      <c r="I20" s="334" t="s">
        <v>69</v>
      </c>
      <c r="J20" s="335"/>
    </row>
    <row r="21" spans="1:10" s="3" customFormat="1" ht="24.95" customHeight="1">
      <c r="A21" s="330">
        <v>19</v>
      </c>
      <c r="B21" s="331"/>
      <c r="C21" s="332"/>
      <c r="D21" s="331"/>
      <c r="E21" s="333"/>
      <c r="F21" s="333"/>
      <c r="G21" s="334" t="s">
        <v>70</v>
      </c>
      <c r="H21" s="333">
        <f t="shared" si="0"/>
        <v>0</v>
      </c>
      <c r="I21" s="334" t="s">
        <v>69</v>
      </c>
      <c r="J21" s="335"/>
    </row>
    <row r="22" spans="1:10" s="3" customFormat="1" ht="24.95" customHeight="1">
      <c r="A22" s="330">
        <v>20</v>
      </c>
      <c r="B22" s="331"/>
      <c r="C22" s="332"/>
      <c r="D22" s="331"/>
      <c r="E22" s="333"/>
      <c r="F22" s="333"/>
      <c r="G22" s="334" t="s">
        <v>70</v>
      </c>
      <c r="H22" s="333">
        <f t="shared" si="0"/>
        <v>0</v>
      </c>
      <c r="I22" s="334" t="s">
        <v>69</v>
      </c>
      <c r="J22" s="335"/>
    </row>
    <row r="23" spans="1:10" s="3" customFormat="1" ht="24.95" customHeight="1">
      <c r="A23" s="330">
        <v>21</v>
      </c>
      <c r="B23" s="331"/>
      <c r="C23" s="332"/>
      <c r="D23" s="331"/>
      <c r="E23" s="333"/>
      <c r="F23" s="333"/>
      <c r="G23" s="334" t="s">
        <v>70</v>
      </c>
      <c r="H23" s="333">
        <f t="shared" si="0"/>
        <v>0</v>
      </c>
      <c r="I23" s="334" t="s">
        <v>69</v>
      </c>
      <c r="J23" s="335"/>
    </row>
    <row r="24" spans="1:10" s="3" customFormat="1" ht="24.95" customHeight="1">
      <c r="A24" s="330">
        <v>22</v>
      </c>
      <c r="B24" s="331"/>
      <c r="C24" s="332"/>
      <c r="D24" s="331"/>
      <c r="E24" s="333"/>
      <c r="F24" s="333"/>
      <c r="G24" s="334" t="s">
        <v>70</v>
      </c>
      <c r="H24" s="333">
        <f t="shared" si="0"/>
        <v>0</v>
      </c>
      <c r="I24" s="334" t="s">
        <v>69</v>
      </c>
      <c r="J24" s="335"/>
    </row>
    <row r="25" spans="1:10" s="3" customFormat="1" ht="24.95" customHeight="1">
      <c r="A25" s="330">
        <v>23</v>
      </c>
      <c r="B25" s="331"/>
      <c r="C25" s="332"/>
      <c r="D25" s="331"/>
      <c r="E25" s="333"/>
      <c r="F25" s="333"/>
      <c r="G25" s="334" t="s">
        <v>70</v>
      </c>
      <c r="H25" s="333">
        <f t="shared" si="0"/>
        <v>0</v>
      </c>
      <c r="I25" s="334" t="s">
        <v>69</v>
      </c>
      <c r="J25" s="335"/>
    </row>
    <row r="26" spans="1:10" s="3" customFormat="1" ht="24.95" customHeight="1">
      <c r="A26" s="330">
        <v>24</v>
      </c>
      <c r="B26" s="331"/>
      <c r="C26" s="332"/>
      <c r="D26" s="331"/>
      <c r="E26" s="333"/>
      <c r="F26" s="333"/>
      <c r="G26" s="334" t="s">
        <v>70</v>
      </c>
      <c r="H26" s="333">
        <f t="shared" si="0"/>
        <v>0</v>
      </c>
      <c r="I26" s="334" t="s">
        <v>69</v>
      </c>
      <c r="J26" s="335"/>
    </row>
    <row r="27" spans="1:10" s="3" customFormat="1" ht="24.95" customHeight="1">
      <c r="A27" s="330">
        <v>25</v>
      </c>
      <c r="B27" s="331"/>
      <c r="C27" s="332"/>
      <c r="D27" s="331"/>
      <c r="E27" s="333"/>
      <c r="F27" s="333"/>
      <c r="G27" s="334" t="s">
        <v>70</v>
      </c>
      <c r="H27" s="333">
        <f t="shared" si="0"/>
        <v>0</v>
      </c>
      <c r="I27" s="334" t="s">
        <v>69</v>
      </c>
      <c r="J27" s="335"/>
    </row>
    <row r="28" spans="1:10" ht="24.95" customHeight="1">
      <c r="A28" s="330">
        <v>26</v>
      </c>
      <c r="B28" s="336"/>
      <c r="C28" s="337"/>
      <c r="D28" s="336"/>
      <c r="E28" s="338"/>
      <c r="F28" s="338"/>
      <c r="G28" s="334" t="s">
        <v>70</v>
      </c>
      <c r="H28" s="333">
        <f t="shared" si="0"/>
        <v>0</v>
      </c>
      <c r="I28" s="334" t="s">
        <v>69</v>
      </c>
      <c r="J28" s="339"/>
    </row>
    <row r="29" spans="1:10" ht="24.95" customHeight="1">
      <c r="A29" s="330">
        <v>27</v>
      </c>
      <c r="B29" s="336"/>
      <c r="C29" s="337"/>
      <c r="D29" s="336"/>
      <c r="E29" s="338"/>
      <c r="F29" s="338"/>
      <c r="G29" s="334" t="s">
        <v>70</v>
      </c>
      <c r="H29" s="333">
        <f t="shared" si="0"/>
        <v>0</v>
      </c>
      <c r="I29" s="334" t="s">
        <v>69</v>
      </c>
      <c r="J29" s="339"/>
    </row>
    <row r="30" spans="1:10" ht="24.95" customHeight="1">
      <c r="A30" s="330">
        <v>28</v>
      </c>
      <c r="B30" s="336"/>
      <c r="C30" s="337"/>
      <c r="D30" s="336"/>
      <c r="E30" s="338"/>
      <c r="F30" s="338"/>
      <c r="G30" s="334" t="s">
        <v>70</v>
      </c>
      <c r="H30" s="333">
        <f t="shared" si="0"/>
        <v>0</v>
      </c>
      <c r="I30" s="334" t="s">
        <v>69</v>
      </c>
      <c r="J30" s="339"/>
    </row>
    <row r="31" spans="1:10" ht="24.95" customHeight="1">
      <c r="A31" s="330">
        <v>29</v>
      </c>
      <c r="B31" s="336"/>
      <c r="C31" s="337"/>
      <c r="D31" s="336"/>
      <c r="E31" s="338"/>
      <c r="F31" s="338"/>
      <c r="G31" s="334" t="s">
        <v>70</v>
      </c>
      <c r="H31" s="333">
        <f t="shared" si="0"/>
        <v>0</v>
      </c>
      <c r="I31" s="334" t="s">
        <v>69</v>
      </c>
      <c r="J31" s="339"/>
    </row>
    <row r="32" spans="1:10" ht="24.95" customHeight="1">
      <c r="A32" s="330">
        <v>30</v>
      </c>
      <c r="B32" s="336"/>
      <c r="C32" s="337"/>
      <c r="D32" s="336"/>
      <c r="E32" s="338"/>
      <c r="F32" s="338"/>
      <c r="G32" s="334" t="s">
        <v>70</v>
      </c>
      <c r="H32" s="333">
        <f t="shared" si="0"/>
        <v>0</v>
      </c>
      <c r="I32" s="334" t="s">
        <v>69</v>
      </c>
      <c r="J32" s="339"/>
    </row>
    <row r="33" spans="1:10" ht="24.95" customHeight="1">
      <c r="A33" s="330">
        <v>31</v>
      </c>
      <c r="B33" s="336"/>
      <c r="C33" s="337"/>
      <c r="D33" s="336"/>
      <c r="E33" s="338"/>
      <c r="F33" s="338"/>
      <c r="G33" s="334" t="s">
        <v>70</v>
      </c>
      <c r="H33" s="333">
        <f t="shared" si="0"/>
        <v>0</v>
      </c>
      <c r="I33" s="334" t="s">
        <v>69</v>
      </c>
      <c r="J33" s="339"/>
    </row>
    <row r="34" spans="1:10" ht="24.95" customHeight="1">
      <c r="A34" s="330">
        <v>32</v>
      </c>
      <c r="B34" s="336"/>
      <c r="C34" s="337"/>
      <c r="D34" s="336"/>
      <c r="E34" s="338"/>
      <c r="F34" s="338"/>
      <c r="G34" s="334" t="s">
        <v>70</v>
      </c>
      <c r="H34" s="333">
        <f t="shared" si="0"/>
        <v>0</v>
      </c>
      <c r="I34" s="334" t="s">
        <v>69</v>
      </c>
      <c r="J34" s="339"/>
    </row>
    <row r="35" spans="1:10" ht="24.95" customHeight="1">
      <c r="A35" s="330">
        <v>33</v>
      </c>
      <c r="B35" s="336"/>
      <c r="C35" s="337"/>
      <c r="D35" s="336"/>
      <c r="E35" s="338"/>
      <c r="F35" s="338"/>
      <c r="G35" s="334" t="s">
        <v>70</v>
      </c>
      <c r="H35" s="333">
        <f t="shared" si="0"/>
        <v>0</v>
      </c>
      <c r="I35" s="334" t="s">
        <v>69</v>
      </c>
      <c r="J35" s="339"/>
    </row>
    <row r="36" spans="1:10" ht="24.95" customHeight="1">
      <c r="A36" s="330">
        <v>34</v>
      </c>
      <c r="B36" s="336"/>
      <c r="C36" s="337"/>
      <c r="D36" s="336"/>
      <c r="E36" s="338"/>
      <c r="F36" s="338"/>
      <c r="G36" s="334" t="s">
        <v>70</v>
      </c>
      <c r="H36" s="333">
        <f t="shared" si="0"/>
        <v>0</v>
      </c>
      <c r="I36" s="334" t="s">
        <v>69</v>
      </c>
      <c r="J36" s="339"/>
    </row>
    <row r="37" spans="1:10" ht="24.95" customHeight="1">
      <c r="A37" s="330">
        <v>35</v>
      </c>
      <c r="B37" s="336"/>
      <c r="C37" s="337"/>
      <c r="D37" s="336"/>
      <c r="E37" s="338"/>
      <c r="F37" s="338"/>
      <c r="G37" s="334" t="s">
        <v>70</v>
      </c>
      <c r="H37" s="333">
        <f t="shared" si="0"/>
        <v>0</v>
      </c>
      <c r="I37" s="334" t="s">
        <v>69</v>
      </c>
      <c r="J37" s="339"/>
    </row>
    <row r="38" spans="1:10" ht="24.95" customHeight="1">
      <c r="A38" s="330">
        <v>36</v>
      </c>
      <c r="B38" s="336"/>
      <c r="C38" s="337"/>
      <c r="D38" s="336"/>
      <c r="E38" s="338"/>
      <c r="F38" s="338"/>
      <c r="G38" s="334" t="s">
        <v>70</v>
      </c>
      <c r="H38" s="333">
        <f t="shared" si="0"/>
        <v>0</v>
      </c>
      <c r="I38" s="334" t="s">
        <v>69</v>
      </c>
      <c r="J38" s="339"/>
    </row>
    <row r="39" spans="1:10" ht="24.95" customHeight="1">
      <c r="A39" s="330">
        <v>37</v>
      </c>
      <c r="B39" s="336"/>
      <c r="C39" s="337"/>
      <c r="D39" s="336"/>
      <c r="E39" s="338"/>
      <c r="F39" s="338"/>
      <c r="G39" s="334" t="s">
        <v>70</v>
      </c>
      <c r="H39" s="333">
        <f t="shared" si="0"/>
        <v>0</v>
      </c>
      <c r="I39" s="334" t="s">
        <v>69</v>
      </c>
      <c r="J39" s="339"/>
    </row>
    <row r="40" spans="1:10" ht="24.95" customHeight="1">
      <c r="A40" s="330">
        <v>38</v>
      </c>
      <c r="B40" s="336"/>
      <c r="C40" s="337"/>
      <c r="D40" s="336"/>
      <c r="E40" s="338"/>
      <c r="F40" s="338"/>
      <c r="G40" s="334" t="s">
        <v>70</v>
      </c>
      <c r="H40" s="333">
        <f t="shared" si="0"/>
        <v>0</v>
      </c>
      <c r="I40" s="334" t="s">
        <v>69</v>
      </c>
      <c r="J40" s="339"/>
    </row>
    <row r="41" spans="1:10" ht="24.95" customHeight="1">
      <c r="A41" s="330">
        <v>39</v>
      </c>
      <c r="B41" s="336"/>
      <c r="C41" s="337"/>
      <c r="D41" s="336"/>
      <c r="E41" s="338"/>
      <c r="F41" s="338"/>
      <c r="G41" s="334" t="s">
        <v>70</v>
      </c>
      <c r="H41" s="333">
        <f t="shared" si="0"/>
        <v>0</v>
      </c>
      <c r="I41" s="334" t="s">
        <v>69</v>
      </c>
      <c r="J41" s="339"/>
    </row>
    <row r="42" spans="1:10" ht="24.95" customHeight="1">
      <c r="A42" s="330">
        <v>40</v>
      </c>
      <c r="B42" s="336"/>
      <c r="C42" s="337"/>
      <c r="D42" s="336"/>
      <c r="E42" s="338"/>
      <c r="F42" s="338"/>
      <c r="G42" s="334" t="s">
        <v>70</v>
      </c>
      <c r="H42" s="333">
        <f t="shared" si="0"/>
        <v>0</v>
      </c>
      <c r="I42" s="334" t="s">
        <v>69</v>
      </c>
      <c r="J42" s="339"/>
    </row>
    <row r="43" spans="1:10" ht="24.95" customHeight="1">
      <c r="A43" s="330">
        <v>41</v>
      </c>
      <c r="B43" s="336"/>
      <c r="C43" s="337"/>
      <c r="D43" s="336"/>
      <c r="E43" s="338"/>
      <c r="F43" s="338"/>
      <c r="G43" s="334" t="s">
        <v>70</v>
      </c>
      <c r="H43" s="333">
        <f t="shared" si="0"/>
        <v>0</v>
      </c>
      <c r="I43" s="334" t="s">
        <v>69</v>
      </c>
      <c r="J43" s="339"/>
    </row>
    <row r="44" spans="1:10" ht="24.95" customHeight="1">
      <c r="A44" s="330">
        <v>42</v>
      </c>
      <c r="B44" s="336"/>
      <c r="C44" s="337"/>
      <c r="D44" s="336"/>
      <c r="E44" s="338"/>
      <c r="F44" s="338"/>
      <c r="G44" s="334" t="s">
        <v>70</v>
      </c>
      <c r="H44" s="333">
        <f t="shared" si="0"/>
        <v>0</v>
      </c>
      <c r="I44" s="334" t="s">
        <v>69</v>
      </c>
      <c r="J44" s="339"/>
    </row>
    <row r="45" spans="1:10" ht="24.95" customHeight="1">
      <c r="A45" s="330">
        <v>43</v>
      </c>
      <c r="B45" s="336"/>
      <c r="C45" s="337"/>
      <c r="D45" s="336"/>
      <c r="E45" s="338"/>
      <c r="F45" s="338"/>
      <c r="G45" s="334" t="s">
        <v>70</v>
      </c>
      <c r="H45" s="333">
        <f t="shared" si="0"/>
        <v>0</v>
      </c>
      <c r="I45" s="334" t="s">
        <v>69</v>
      </c>
      <c r="J45" s="339"/>
    </row>
    <row r="46" spans="1:10" ht="24.95" customHeight="1">
      <c r="A46" s="330">
        <v>44</v>
      </c>
      <c r="B46" s="336"/>
      <c r="C46" s="337"/>
      <c r="D46" s="336"/>
      <c r="E46" s="338"/>
      <c r="F46" s="338"/>
      <c r="G46" s="334" t="s">
        <v>70</v>
      </c>
      <c r="H46" s="333">
        <f t="shared" si="0"/>
        <v>0</v>
      </c>
      <c r="I46" s="334" t="s">
        <v>69</v>
      </c>
      <c r="J46" s="339"/>
    </row>
    <row r="47" spans="1:10" ht="24.95" customHeight="1">
      <c r="A47" s="330">
        <v>45</v>
      </c>
      <c r="B47" s="336"/>
      <c r="C47" s="337"/>
      <c r="D47" s="336"/>
      <c r="E47" s="338"/>
      <c r="F47" s="338"/>
      <c r="G47" s="334" t="s">
        <v>70</v>
      </c>
      <c r="H47" s="333">
        <f t="shared" si="0"/>
        <v>0</v>
      </c>
      <c r="I47" s="334" t="s">
        <v>69</v>
      </c>
      <c r="J47" s="339"/>
    </row>
    <row r="48" spans="1:10" ht="24.95" customHeight="1">
      <c r="A48" s="330">
        <v>46</v>
      </c>
      <c r="B48" s="336"/>
      <c r="C48" s="337"/>
      <c r="D48" s="336"/>
      <c r="E48" s="338"/>
      <c r="F48" s="338"/>
      <c r="G48" s="334" t="s">
        <v>70</v>
      </c>
      <c r="H48" s="333">
        <f t="shared" si="0"/>
        <v>0</v>
      </c>
      <c r="I48" s="334" t="s">
        <v>69</v>
      </c>
      <c r="J48" s="339"/>
    </row>
    <row r="49" spans="1:10" ht="24.95" customHeight="1">
      <c r="A49" s="330">
        <v>47</v>
      </c>
      <c r="B49" s="336"/>
      <c r="C49" s="337"/>
      <c r="D49" s="336"/>
      <c r="E49" s="338"/>
      <c r="F49" s="338"/>
      <c r="G49" s="334" t="s">
        <v>70</v>
      </c>
      <c r="H49" s="333">
        <f t="shared" si="0"/>
        <v>0</v>
      </c>
      <c r="I49" s="334" t="s">
        <v>69</v>
      </c>
      <c r="J49" s="339"/>
    </row>
    <row r="50" spans="1:10" ht="24.95" customHeight="1">
      <c r="A50" s="330">
        <v>48</v>
      </c>
      <c r="B50" s="336"/>
      <c r="C50" s="337"/>
      <c r="D50" s="336"/>
      <c r="E50" s="338"/>
      <c r="F50" s="338"/>
      <c r="G50" s="334" t="s">
        <v>70</v>
      </c>
      <c r="H50" s="333">
        <f t="shared" si="0"/>
        <v>0</v>
      </c>
      <c r="I50" s="334" t="s">
        <v>69</v>
      </c>
      <c r="J50" s="339"/>
    </row>
    <row r="51" spans="1:10" ht="24.95" customHeight="1">
      <c r="A51" s="330">
        <v>49</v>
      </c>
      <c r="B51" s="336"/>
      <c r="C51" s="337"/>
      <c r="D51" s="336"/>
      <c r="E51" s="338"/>
      <c r="F51" s="338"/>
      <c r="G51" s="334" t="s">
        <v>70</v>
      </c>
      <c r="H51" s="333">
        <f t="shared" si="0"/>
        <v>0</v>
      </c>
      <c r="I51" s="334" t="s">
        <v>69</v>
      </c>
      <c r="J51" s="339"/>
    </row>
    <row r="52" spans="1:10" ht="24.95" customHeight="1">
      <c r="A52" s="330">
        <v>50</v>
      </c>
      <c r="B52" s="336"/>
      <c r="C52" s="337"/>
      <c r="D52" s="336"/>
      <c r="E52" s="338"/>
      <c r="F52" s="338"/>
      <c r="G52" s="334" t="s">
        <v>70</v>
      </c>
      <c r="H52" s="333">
        <f t="shared" si="0"/>
        <v>0</v>
      </c>
      <c r="I52" s="334" t="s">
        <v>69</v>
      </c>
      <c r="J52" s="339"/>
    </row>
    <row r="53" spans="1:10" ht="24.95" customHeight="1">
      <c r="A53" s="330">
        <v>51</v>
      </c>
      <c r="B53" s="336"/>
      <c r="C53" s="337"/>
      <c r="D53" s="336"/>
      <c r="E53" s="338"/>
      <c r="F53" s="338"/>
      <c r="G53" s="334" t="s">
        <v>70</v>
      </c>
      <c r="H53" s="333">
        <f t="shared" si="0"/>
        <v>0</v>
      </c>
      <c r="I53" s="334" t="s">
        <v>69</v>
      </c>
      <c r="J53" s="339"/>
    </row>
    <row r="54" spans="1:10" ht="24.95" customHeight="1">
      <c r="A54" s="330">
        <v>52</v>
      </c>
      <c r="B54" s="336"/>
      <c r="C54" s="337"/>
      <c r="D54" s="336"/>
      <c r="E54" s="338"/>
      <c r="F54" s="338"/>
      <c r="G54" s="334" t="s">
        <v>70</v>
      </c>
      <c r="H54" s="333">
        <f t="shared" si="0"/>
        <v>0</v>
      </c>
      <c r="I54" s="334" t="s">
        <v>69</v>
      </c>
      <c r="J54" s="339"/>
    </row>
    <row r="55" spans="1:10" ht="24.95" customHeight="1">
      <c r="A55" s="330">
        <v>53</v>
      </c>
      <c r="B55" s="336"/>
      <c r="C55" s="337"/>
      <c r="D55" s="336"/>
      <c r="E55" s="338"/>
      <c r="F55" s="338"/>
      <c r="G55" s="334" t="s">
        <v>70</v>
      </c>
      <c r="H55" s="333">
        <f t="shared" si="0"/>
        <v>0</v>
      </c>
      <c r="I55" s="334" t="s">
        <v>69</v>
      </c>
      <c r="J55" s="339"/>
    </row>
    <row r="56" spans="1:10" ht="24.95" customHeight="1">
      <c r="A56" s="330">
        <v>54</v>
      </c>
      <c r="B56" s="336"/>
      <c r="C56" s="337"/>
      <c r="D56" s="336"/>
      <c r="E56" s="338"/>
      <c r="F56" s="338"/>
      <c r="G56" s="334" t="s">
        <v>70</v>
      </c>
      <c r="H56" s="333">
        <f t="shared" si="0"/>
        <v>0</v>
      </c>
      <c r="I56" s="334" t="s">
        <v>69</v>
      </c>
      <c r="J56" s="339"/>
    </row>
    <row r="57" spans="1:10" ht="24.95" customHeight="1">
      <c r="A57" s="330">
        <v>55</v>
      </c>
      <c r="B57" s="336"/>
      <c r="C57" s="337"/>
      <c r="D57" s="336"/>
      <c r="E57" s="338"/>
      <c r="F57" s="338"/>
      <c r="G57" s="334" t="s">
        <v>70</v>
      </c>
      <c r="H57" s="333">
        <f t="shared" si="0"/>
        <v>0</v>
      </c>
      <c r="I57" s="334" t="s">
        <v>69</v>
      </c>
      <c r="J57" s="339"/>
    </row>
    <row r="58" spans="1:10" ht="24.95" customHeight="1">
      <c r="A58" s="330">
        <v>56</v>
      </c>
      <c r="B58" s="336"/>
      <c r="C58" s="337"/>
      <c r="D58" s="336"/>
      <c r="E58" s="338"/>
      <c r="F58" s="338"/>
      <c r="G58" s="334" t="s">
        <v>70</v>
      </c>
      <c r="H58" s="333">
        <f t="shared" si="0"/>
        <v>0</v>
      </c>
      <c r="I58" s="334" t="s">
        <v>69</v>
      </c>
      <c r="J58" s="339"/>
    </row>
    <row r="59" spans="1:10" ht="24.95" customHeight="1">
      <c r="A59" s="330">
        <v>57</v>
      </c>
      <c r="B59" s="336"/>
      <c r="C59" s="337"/>
      <c r="D59" s="336"/>
      <c r="E59" s="338"/>
      <c r="F59" s="338"/>
      <c r="G59" s="334" t="s">
        <v>70</v>
      </c>
      <c r="H59" s="333">
        <f t="shared" si="0"/>
        <v>0</v>
      </c>
      <c r="I59" s="334" t="s">
        <v>69</v>
      </c>
      <c r="J59" s="339"/>
    </row>
    <row r="60" spans="1:10" ht="24.95" customHeight="1">
      <c r="A60" s="330">
        <v>58</v>
      </c>
      <c r="B60" s="336"/>
      <c r="C60" s="337"/>
      <c r="D60" s="336"/>
      <c r="E60" s="338"/>
      <c r="F60" s="338"/>
      <c r="G60" s="334" t="s">
        <v>70</v>
      </c>
      <c r="H60" s="333">
        <f t="shared" si="0"/>
        <v>0</v>
      </c>
      <c r="I60" s="334" t="s">
        <v>69</v>
      </c>
      <c r="J60" s="339"/>
    </row>
    <row r="61" spans="1:10" ht="24.95" customHeight="1">
      <c r="A61" s="330">
        <v>59</v>
      </c>
      <c r="B61" s="336"/>
      <c r="C61" s="337"/>
      <c r="D61" s="336"/>
      <c r="E61" s="338"/>
      <c r="F61" s="338"/>
      <c r="G61" s="334" t="s">
        <v>70</v>
      </c>
      <c r="H61" s="333">
        <f t="shared" si="0"/>
        <v>0</v>
      </c>
      <c r="I61" s="334" t="s">
        <v>69</v>
      </c>
      <c r="J61" s="339"/>
    </row>
    <row r="62" spans="1:10" ht="24.95" customHeight="1">
      <c r="A62" s="330">
        <v>60</v>
      </c>
      <c r="B62" s="336"/>
      <c r="C62" s="337"/>
      <c r="D62" s="336"/>
      <c r="E62" s="338"/>
      <c r="F62" s="338"/>
      <c r="G62" s="334" t="s">
        <v>70</v>
      </c>
      <c r="H62" s="333">
        <f t="shared" si="0"/>
        <v>0</v>
      </c>
      <c r="I62" s="334" t="s">
        <v>69</v>
      </c>
      <c r="J62" s="339"/>
    </row>
    <row r="63" spans="1:10" ht="24.95" customHeight="1">
      <c r="A63" s="330">
        <v>61</v>
      </c>
      <c r="B63" s="336"/>
      <c r="C63" s="337"/>
      <c r="D63" s="336"/>
      <c r="E63" s="338"/>
      <c r="F63" s="338"/>
      <c r="G63" s="334" t="s">
        <v>70</v>
      </c>
      <c r="H63" s="333">
        <f t="shared" si="0"/>
        <v>0</v>
      </c>
      <c r="I63" s="334" t="s">
        <v>69</v>
      </c>
      <c r="J63" s="339"/>
    </row>
    <row r="64" spans="1:10" ht="24.95" customHeight="1">
      <c r="A64" s="330">
        <v>62</v>
      </c>
      <c r="B64" s="336"/>
      <c r="C64" s="337"/>
      <c r="D64" s="336"/>
      <c r="E64" s="338"/>
      <c r="F64" s="338"/>
      <c r="G64" s="334" t="s">
        <v>70</v>
      </c>
      <c r="H64" s="333">
        <f t="shared" si="0"/>
        <v>0</v>
      </c>
      <c r="I64" s="334" t="s">
        <v>69</v>
      </c>
      <c r="J64" s="339"/>
    </row>
    <row r="65" spans="1:10" ht="24.95" customHeight="1">
      <c r="A65" s="330">
        <v>63</v>
      </c>
      <c r="B65" s="336"/>
      <c r="C65" s="337"/>
      <c r="D65" s="336"/>
      <c r="E65" s="338"/>
      <c r="F65" s="338"/>
      <c r="G65" s="334" t="s">
        <v>70</v>
      </c>
      <c r="H65" s="333">
        <f t="shared" si="0"/>
        <v>0</v>
      </c>
      <c r="I65" s="334" t="s">
        <v>69</v>
      </c>
      <c r="J65" s="339"/>
    </row>
    <row r="66" spans="1:10" ht="24.95" customHeight="1">
      <c r="A66" s="330">
        <v>64</v>
      </c>
      <c r="B66" s="336"/>
      <c r="C66" s="337"/>
      <c r="D66" s="336"/>
      <c r="E66" s="338"/>
      <c r="F66" s="338"/>
      <c r="G66" s="334" t="s">
        <v>70</v>
      </c>
      <c r="H66" s="333">
        <f t="shared" si="0"/>
        <v>0</v>
      </c>
      <c r="I66" s="334" t="s">
        <v>69</v>
      </c>
      <c r="J66" s="339"/>
    </row>
    <row r="67" spans="1:10" ht="24.95" customHeight="1">
      <c r="A67" s="330">
        <v>65</v>
      </c>
      <c r="B67" s="336"/>
      <c r="C67" s="337"/>
      <c r="D67" s="336"/>
      <c r="E67" s="338"/>
      <c r="F67" s="338"/>
      <c r="G67" s="334" t="s">
        <v>70</v>
      </c>
      <c r="H67" s="333">
        <f t="shared" si="0"/>
        <v>0</v>
      </c>
      <c r="I67" s="334" t="s">
        <v>69</v>
      </c>
      <c r="J67" s="339"/>
    </row>
    <row r="68" spans="1:10" ht="24.95" customHeight="1">
      <c r="A68" s="330">
        <v>66</v>
      </c>
      <c r="B68" s="336"/>
      <c r="C68" s="337"/>
      <c r="D68" s="336"/>
      <c r="E68" s="338"/>
      <c r="F68" s="338"/>
      <c r="G68" s="334" t="s">
        <v>70</v>
      </c>
      <c r="H68" s="333">
        <f t="shared" si="0"/>
        <v>0</v>
      </c>
      <c r="I68" s="334" t="s">
        <v>69</v>
      </c>
      <c r="J68" s="339"/>
    </row>
    <row r="69" spans="1:10" ht="24.95" customHeight="1">
      <c r="A69" s="330">
        <v>67</v>
      </c>
      <c r="B69" s="336"/>
      <c r="C69" s="337"/>
      <c r="D69" s="336"/>
      <c r="E69" s="338"/>
      <c r="F69" s="338"/>
      <c r="G69" s="334" t="s">
        <v>70</v>
      </c>
      <c r="H69" s="333">
        <f t="shared" ref="H69:H132" si="1">E69-F69</f>
        <v>0</v>
      </c>
      <c r="I69" s="334" t="s">
        <v>69</v>
      </c>
      <c r="J69" s="339"/>
    </row>
    <row r="70" spans="1:10" ht="24.95" customHeight="1">
      <c r="A70" s="330">
        <v>68</v>
      </c>
      <c r="B70" s="336"/>
      <c r="C70" s="337"/>
      <c r="D70" s="336"/>
      <c r="E70" s="338"/>
      <c r="F70" s="338"/>
      <c r="G70" s="334" t="s">
        <v>70</v>
      </c>
      <c r="H70" s="333">
        <f t="shared" si="1"/>
        <v>0</v>
      </c>
      <c r="I70" s="334" t="s">
        <v>69</v>
      </c>
      <c r="J70" s="339"/>
    </row>
    <row r="71" spans="1:10" ht="24.95" customHeight="1">
      <c r="A71" s="330">
        <v>69</v>
      </c>
      <c r="B71" s="336"/>
      <c r="C71" s="337"/>
      <c r="D71" s="336"/>
      <c r="E71" s="338"/>
      <c r="F71" s="338"/>
      <c r="G71" s="334" t="s">
        <v>70</v>
      </c>
      <c r="H71" s="333">
        <f t="shared" si="1"/>
        <v>0</v>
      </c>
      <c r="I71" s="334" t="s">
        <v>69</v>
      </c>
      <c r="J71" s="339"/>
    </row>
    <row r="72" spans="1:10" ht="24.95" customHeight="1">
      <c r="A72" s="330">
        <v>70</v>
      </c>
      <c r="B72" s="336"/>
      <c r="C72" s="337"/>
      <c r="D72" s="336"/>
      <c r="E72" s="338"/>
      <c r="F72" s="338"/>
      <c r="G72" s="334" t="s">
        <v>70</v>
      </c>
      <c r="H72" s="333">
        <f t="shared" si="1"/>
        <v>0</v>
      </c>
      <c r="I72" s="334" t="s">
        <v>69</v>
      </c>
      <c r="J72" s="339"/>
    </row>
    <row r="73" spans="1:10" ht="24.95" customHeight="1">
      <c r="A73" s="330">
        <v>71</v>
      </c>
      <c r="B73" s="336"/>
      <c r="C73" s="337"/>
      <c r="D73" s="336"/>
      <c r="E73" s="338"/>
      <c r="F73" s="338"/>
      <c r="G73" s="334" t="s">
        <v>70</v>
      </c>
      <c r="H73" s="333">
        <f t="shared" si="1"/>
        <v>0</v>
      </c>
      <c r="I73" s="334" t="s">
        <v>69</v>
      </c>
      <c r="J73" s="339"/>
    </row>
    <row r="74" spans="1:10" ht="24.95" customHeight="1">
      <c r="A74" s="330">
        <v>72</v>
      </c>
      <c r="B74" s="336"/>
      <c r="C74" s="337"/>
      <c r="D74" s="336"/>
      <c r="E74" s="338"/>
      <c r="F74" s="338"/>
      <c r="G74" s="334" t="s">
        <v>70</v>
      </c>
      <c r="H74" s="333">
        <f t="shared" si="1"/>
        <v>0</v>
      </c>
      <c r="I74" s="334" t="s">
        <v>69</v>
      </c>
      <c r="J74" s="339"/>
    </row>
    <row r="75" spans="1:10" ht="24.95" customHeight="1">
      <c r="A75" s="330">
        <v>73</v>
      </c>
      <c r="B75" s="336"/>
      <c r="C75" s="337"/>
      <c r="D75" s="336"/>
      <c r="E75" s="338"/>
      <c r="F75" s="338"/>
      <c r="G75" s="334" t="s">
        <v>70</v>
      </c>
      <c r="H75" s="333">
        <f t="shared" si="1"/>
        <v>0</v>
      </c>
      <c r="I75" s="334" t="s">
        <v>69</v>
      </c>
      <c r="J75" s="339"/>
    </row>
    <row r="76" spans="1:10" ht="24.95" customHeight="1">
      <c r="A76" s="330">
        <v>74</v>
      </c>
      <c r="B76" s="336"/>
      <c r="C76" s="337"/>
      <c r="D76" s="336"/>
      <c r="E76" s="338"/>
      <c r="F76" s="338"/>
      <c r="G76" s="334" t="s">
        <v>70</v>
      </c>
      <c r="H76" s="333">
        <f t="shared" si="1"/>
        <v>0</v>
      </c>
      <c r="I76" s="334" t="s">
        <v>69</v>
      </c>
      <c r="J76" s="339"/>
    </row>
    <row r="77" spans="1:10" ht="24.95" customHeight="1">
      <c r="A77" s="330">
        <v>75</v>
      </c>
      <c r="B77" s="336"/>
      <c r="C77" s="337"/>
      <c r="D77" s="336"/>
      <c r="E77" s="338"/>
      <c r="F77" s="338"/>
      <c r="G77" s="334" t="s">
        <v>70</v>
      </c>
      <c r="H77" s="333">
        <f t="shared" si="1"/>
        <v>0</v>
      </c>
      <c r="I77" s="334" t="s">
        <v>69</v>
      </c>
      <c r="J77" s="339"/>
    </row>
    <row r="78" spans="1:10" ht="24.95" customHeight="1">
      <c r="A78" s="330">
        <v>76</v>
      </c>
      <c r="B78" s="336"/>
      <c r="C78" s="337"/>
      <c r="D78" s="336"/>
      <c r="E78" s="338"/>
      <c r="F78" s="338"/>
      <c r="G78" s="334" t="s">
        <v>70</v>
      </c>
      <c r="H78" s="333">
        <f t="shared" si="1"/>
        <v>0</v>
      </c>
      <c r="I78" s="334" t="s">
        <v>69</v>
      </c>
      <c r="J78" s="339"/>
    </row>
    <row r="79" spans="1:10" ht="24.95" customHeight="1">
      <c r="A79" s="330">
        <v>77</v>
      </c>
      <c r="B79" s="336"/>
      <c r="C79" s="337"/>
      <c r="D79" s="336"/>
      <c r="E79" s="338"/>
      <c r="F79" s="338"/>
      <c r="G79" s="334" t="s">
        <v>70</v>
      </c>
      <c r="H79" s="333">
        <f t="shared" si="1"/>
        <v>0</v>
      </c>
      <c r="I79" s="334" t="s">
        <v>69</v>
      </c>
      <c r="J79" s="339"/>
    </row>
    <row r="80" spans="1:10" ht="24.95" customHeight="1">
      <c r="A80" s="330">
        <v>78</v>
      </c>
      <c r="B80" s="336"/>
      <c r="C80" s="337"/>
      <c r="D80" s="336"/>
      <c r="E80" s="338"/>
      <c r="F80" s="338"/>
      <c r="G80" s="334" t="s">
        <v>70</v>
      </c>
      <c r="H80" s="333">
        <f t="shared" si="1"/>
        <v>0</v>
      </c>
      <c r="I80" s="334" t="s">
        <v>69</v>
      </c>
      <c r="J80" s="339"/>
    </row>
    <row r="81" spans="1:10" ht="24.95" customHeight="1">
      <c r="A81" s="330">
        <v>79</v>
      </c>
      <c r="B81" s="336"/>
      <c r="C81" s="337"/>
      <c r="D81" s="336"/>
      <c r="E81" s="338"/>
      <c r="F81" s="338"/>
      <c r="G81" s="334" t="s">
        <v>70</v>
      </c>
      <c r="H81" s="333">
        <f t="shared" si="1"/>
        <v>0</v>
      </c>
      <c r="I81" s="334" t="s">
        <v>69</v>
      </c>
      <c r="J81" s="339"/>
    </row>
    <row r="82" spans="1:10" ht="24.95" customHeight="1">
      <c r="A82" s="330">
        <v>80</v>
      </c>
      <c r="B82" s="336"/>
      <c r="C82" s="337"/>
      <c r="D82" s="336"/>
      <c r="E82" s="338"/>
      <c r="F82" s="338"/>
      <c r="G82" s="334" t="s">
        <v>70</v>
      </c>
      <c r="H82" s="333">
        <f t="shared" si="1"/>
        <v>0</v>
      </c>
      <c r="I82" s="334" t="s">
        <v>69</v>
      </c>
      <c r="J82" s="339"/>
    </row>
    <row r="83" spans="1:10" ht="24.95" customHeight="1">
      <c r="A83" s="330">
        <v>81</v>
      </c>
      <c r="B83" s="336"/>
      <c r="C83" s="337"/>
      <c r="D83" s="336"/>
      <c r="E83" s="338"/>
      <c r="F83" s="338"/>
      <c r="G83" s="334" t="s">
        <v>70</v>
      </c>
      <c r="H83" s="333">
        <f t="shared" si="1"/>
        <v>0</v>
      </c>
      <c r="I83" s="334" t="s">
        <v>69</v>
      </c>
      <c r="J83" s="339"/>
    </row>
    <row r="84" spans="1:10" ht="24.95" customHeight="1">
      <c r="A84" s="330">
        <v>82</v>
      </c>
      <c r="B84" s="336"/>
      <c r="C84" s="337"/>
      <c r="D84" s="336"/>
      <c r="E84" s="338"/>
      <c r="F84" s="338"/>
      <c r="G84" s="334" t="s">
        <v>70</v>
      </c>
      <c r="H84" s="333">
        <f t="shared" si="1"/>
        <v>0</v>
      </c>
      <c r="I84" s="334" t="s">
        <v>69</v>
      </c>
      <c r="J84" s="339"/>
    </row>
    <row r="85" spans="1:10" ht="24.95" customHeight="1">
      <c r="A85" s="330">
        <v>83</v>
      </c>
      <c r="B85" s="336"/>
      <c r="C85" s="337"/>
      <c r="D85" s="336"/>
      <c r="E85" s="338"/>
      <c r="F85" s="338"/>
      <c r="G85" s="334" t="s">
        <v>70</v>
      </c>
      <c r="H85" s="333">
        <f t="shared" si="1"/>
        <v>0</v>
      </c>
      <c r="I85" s="334" t="s">
        <v>69</v>
      </c>
      <c r="J85" s="339"/>
    </row>
    <row r="86" spans="1:10" ht="24.95" customHeight="1">
      <c r="A86" s="330">
        <v>84</v>
      </c>
      <c r="B86" s="336"/>
      <c r="C86" s="337"/>
      <c r="D86" s="336"/>
      <c r="E86" s="338"/>
      <c r="F86" s="338"/>
      <c r="G86" s="334" t="s">
        <v>70</v>
      </c>
      <c r="H86" s="333">
        <f t="shared" si="1"/>
        <v>0</v>
      </c>
      <c r="I86" s="334" t="s">
        <v>69</v>
      </c>
      <c r="J86" s="339"/>
    </row>
    <row r="87" spans="1:10" ht="24.95" customHeight="1">
      <c r="A87" s="330">
        <v>85</v>
      </c>
      <c r="B87" s="336"/>
      <c r="C87" s="337"/>
      <c r="D87" s="336"/>
      <c r="E87" s="338"/>
      <c r="F87" s="338"/>
      <c r="G87" s="334" t="s">
        <v>70</v>
      </c>
      <c r="H87" s="333">
        <f t="shared" si="1"/>
        <v>0</v>
      </c>
      <c r="I87" s="334" t="s">
        <v>69</v>
      </c>
      <c r="J87" s="339"/>
    </row>
    <row r="88" spans="1:10" ht="24.95" customHeight="1">
      <c r="A88" s="330">
        <v>86</v>
      </c>
      <c r="B88" s="336"/>
      <c r="C88" s="337"/>
      <c r="D88" s="336"/>
      <c r="E88" s="338"/>
      <c r="F88" s="338"/>
      <c r="G88" s="334" t="s">
        <v>70</v>
      </c>
      <c r="H88" s="333">
        <f t="shared" si="1"/>
        <v>0</v>
      </c>
      <c r="I88" s="334" t="s">
        <v>69</v>
      </c>
      <c r="J88" s="339"/>
    </row>
    <row r="89" spans="1:10" ht="24.95" customHeight="1">
      <c r="A89" s="330">
        <v>87</v>
      </c>
      <c r="B89" s="336"/>
      <c r="C89" s="337"/>
      <c r="D89" s="336"/>
      <c r="E89" s="338"/>
      <c r="F89" s="338"/>
      <c r="G89" s="334" t="s">
        <v>70</v>
      </c>
      <c r="H89" s="333">
        <f t="shared" si="1"/>
        <v>0</v>
      </c>
      <c r="I89" s="334" t="s">
        <v>69</v>
      </c>
      <c r="J89" s="339"/>
    </row>
    <row r="90" spans="1:10" ht="24.95" customHeight="1">
      <c r="A90" s="330">
        <v>88</v>
      </c>
      <c r="B90" s="336"/>
      <c r="C90" s="337"/>
      <c r="D90" s="336"/>
      <c r="E90" s="338"/>
      <c r="F90" s="338"/>
      <c r="G90" s="334" t="s">
        <v>70</v>
      </c>
      <c r="H90" s="333">
        <f t="shared" si="1"/>
        <v>0</v>
      </c>
      <c r="I90" s="334" t="s">
        <v>69</v>
      </c>
      <c r="J90" s="339"/>
    </row>
    <row r="91" spans="1:10" ht="24.95" customHeight="1">
      <c r="A91" s="330">
        <v>89</v>
      </c>
      <c r="B91" s="336"/>
      <c r="C91" s="337"/>
      <c r="D91" s="336"/>
      <c r="E91" s="338"/>
      <c r="F91" s="338"/>
      <c r="G91" s="334" t="s">
        <v>70</v>
      </c>
      <c r="H91" s="333">
        <f t="shared" si="1"/>
        <v>0</v>
      </c>
      <c r="I91" s="334" t="s">
        <v>69</v>
      </c>
      <c r="J91" s="339"/>
    </row>
    <row r="92" spans="1:10" ht="24.95" customHeight="1">
      <c r="A92" s="330">
        <v>90</v>
      </c>
      <c r="B92" s="336"/>
      <c r="C92" s="337"/>
      <c r="D92" s="336"/>
      <c r="E92" s="338"/>
      <c r="F92" s="338"/>
      <c r="G92" s="334" t="s">
        <v>70</v>
      </c>
      <c r="H92" s="333">
        <f t="shared" si="1"/>
        <v>0</v>
      </c>
      <c r="I92" s="334" t="s">
        <v>69</v>
      </c>
      <c r="J92" s="339"/>
    </row>
    <row r="93" spans="1:10" ht="24.95" customHeight="1">
      <c r="A93" s="330">
        <v>91</v>
      </c>
      <c r="B93" s="336"/>
      <c r="C93" s="337"/>
      <c r="D93" s="336"/>
      <c r="E93" s="338"/>
      <c r="F93" s="338"/>
      <c r="G93" s="334" t="s">
        <v>70</v>
      </c>
      <c r="H93" s="333">
        <f t="shared" si="1"/>
        <v>0</v>
      </c>
      <c r="I93" s="334" t="s">
        <v>69</v>
      </c>
      <c r="J93" s="339"/>
    </row>
    <row r="94" spans="1:10" ht="24.95" customHeight="1">
      <c r="A94" s="330">
        <v>92</v>
      </c>
      <c r="B94" s="336"/>
      <c r="C94" s="337"/>
      <c r="D94" s="336"/>
      <c r="E94" s="338"/>
      <c r="F94" s="338"/>
      <c r="G94" s="334" t="s">
        <v>70</v>
      </c>
      <c r="H94" s="333">
        <f t="shared" si="1"/>
        <v>0</v>
      </c>
      <c r="I94" s="334" t="s">
        <v>69</v>
      </c>
      <c r="J94" s="339"/>
    </row>
    <row r="95" spans="1:10" ht="24.95" customHeight="1">
      <c r="A95" s="330">
        <v>93</v>
      </c>
      <c r="B95" s="336"/>
      <c r="C95" s="337"/>
      <c r="D95" s="336"/>
      <c r="E95" s="338"/>
      <c r="F95" s="338"/>
      <c r="G95" s="334" t="s">
        <v>70</v>
      </c>
      <c r="H95" s="333">
        <f t="shared" si="1"/>
        <v>0</v>
      </c>
      <c r="I95" s="334" t="s">
        <v>69</v>
      </c>
      <c r="J95" s="339"/>
    </row>
    <row r="96" spans="1:10" ht="24.95" customHeight="1">
      <c r="A96" s="330">
        <v>94</v>
      </c>
      <c r="B96" s="336"/>
      <c r="C96" s="337"/>
      <c r="D96" s="336"/>
      <c r="E96" s="338"/>
      <c r="F96" s="338"/>
      <c r="G96" s="334" t="s">
        <v>70</v>
      </c>
      <c r="H96" s="333">
        <f t="shared" si="1"/>
        <v>0</v>
      </c>
      <c r="I96" s="334" t="s">
        <v>69</v>
      </c>
      <c r="J96" s="339"/>
    </row>
    <row r="97" spans="1:10" ht="24.95" customHeight="1">
      <c r="A97" s="330">
        <v>95</v>
      </c>
      <c r="B97" s="336"/>
      <c r="C97" s="337"/>
      <c r="D97" s="336"/>
      <c r="E97" s="338"/>
      <c r="F97" s="338"/>
      <c r="G97" s="334" t="s">
        <v>70</v>
      </c>
      <c r="H97" s="333">
        <f t="shared" si="1"/>
        <v>0</v>
      </c>
      <c r="I97" s="334" t="s">
        <v>69</v>
      </c>
      <c r="J97" s="339"/>
    </row>
    <row r="98" spans="1:10" ht="24.95" customHeight="1">
      <c r="A98" s="330">
        <v>96</v>
      </c>
      <c r="B98" s="336"/>
      <c r="C98" s="337"/>
      <c r="D98" s="336"/>
      <c r="E98" s="338"/>
      <c r="F98" s="338"/>
      <c r="G98" s="334" t="s">
        <v>70</v>
      </c>
      <c r="H98" s="333">
        <f t="shared" si="1"/>
        <v>0</v>
      </c>
      <c r="I98" s="334" t="s">
        <v>69</v>
      </c>
      <c r="J98" s="339"/>
    </row>
    <row r="99" spans="1:10" ht="24.95" customHeight="1">
      <c r="A99" s="330">
        <v>97</v>
      </c>
      <c r="B99" s="336"/>
      <c r="C99" s="337"/>
      <c r="D99" s="336"/>
      <c r="E99" s="338"/>
      <c r="F99" s="338"/>
      <c r="G99" s="334" t="s">
        <v>70</v>
      </c>
      <c r="H99" s="333">
        <f t="shared" si="1"/>
        <v>0</v>
      </c>
      <c r="I99" s="334" t="s">
        <v>69</v>
      </c>
      <c r="J99" s="339"/>
    </row>
    <row r="100" spans="1:10" ht="24.95" customHeight="1">
      <c r="A100" s="330">
        <v>98</v>
      </c>
      <c r="B100" s="336"/>
      <c r="C100" s="337"/>
      <c r="D100" s="336"/>
      <c r="E100" s="338"/>
      <c r="F100" s="338"/>
      <c r="G100" s="334" t="s">
        <v>70</v>
      </c>
      <c r="H100" s="333">
        <f t="shared" si="1"/>
        <v>0</v>
      </c>
      <c r="I100" s="334" t="s">
        <v>69</v>
      </c>
      <c r="J100" s="339"/>
    </row>
    <row r="101" spans="1:10" ht="24.95" customHeight="1">
      <c r="A101" s="330">
        <v>99</v>
      </c>
      <c r="B101" s="336"/>
      <c r="C101" s="337"/>
      <c r="D101" s="336"/>
      <c r="E101" s="338"/>
      <c r="F101" s="338"/>
      <c r="G101" s="334" t="s">
        <v>70</v>
      </c>
      <c r="H101" s="333">
        <f t="shared" si="1"/>
        <v>0</v>
      </c>
      <c r="I101" s="334" t="s">
        <v>69</v>
      </c>
      <c r="J101" s="339"/>
    </row>
    <row r="102" spans="1:10" ht="24.95" customHeight="1">
      <c r="A102" s="330">
        <v>100</v>
      </c>
      <c r="B102" s="336"/>
      <c r="C102" s="337"/>
      <c r="D102" s="336"/>
      <c r="E102" s="338"/>
      <c r="F102" s="338"/>
      <c r="G102" s="334" t="s">
        <v>70</v>
      </c>
      <c r="H102" s="333">
        <f t="shared" si="1"/>
        <v>0</v>
      </c>
      <c r="I102" s="334" t="s">
        <v>69</v>
      </c>
      <c r="J102" s="339"/>
    </row>
    <row r="103" spans="1:10" ht="24.95" customHeight="1">
      <c r="A103" s="330">
        <v>101</v>
      </c>
      <c r="B103" s="336"/>
      <c r="C103" s="337"/>
      <c r="D103" s="336"/>
      <c r="E103" s="338"/>
      <c r="F103" s="338"/>
      <c r="G103" s="334" t="s">
        <v>70</v>
      </c>
      <c r="H103" s="333">
        <f t="shared" si="1"/>
        <v>0</v>
      </c>
      <c r="I103" s="334" t="s">
        <v>69</v>
      </c>
      <c r="J103" s="339"/>
    </row>
    <row r="104" spans="1:10" ht="24.95" customHeight="1">
      <c r="A104" s="330">
        <v>102</v>
      </c>
      <c r="B104" s="336"/>
      <c r="C104" s="337"/>
      <c r="D104" s="336"/>
      <c r="E104" s="338"/>
      <c r="F104" s="338"/>
      <c r="G104" s="334" t="s">
        <v>70</v>
      </c>
      <c r="H104" s="333">
        <f t="shared" si="1"/>
        <v>0</v>
      </c>
      <c r="I104" s="334" t="s">
        <v>69</v>
      </c>
      <c r="J104" s="339"/>
    </row>
    <row r="105" spans="1:10" ht="24.95" customHeight="1">
      <c r="A105" s="330">
        <v>103</v>
      </c>
      <c r="B105" s="336"/>
      <c r="C105" s="337"/>
      <c r="D105" s="336"/>
      <c r="E105" s="338"/>
      <c r="F105" s="338"/>
      <c r="G105" s="334" t="s">
        <v>70</v>
      </c>
      <c r="H105" s="333">
        <f t="shared" si="1"/>
        <v>0</v>
      </c>
      <c r="I105" s="334" t="s">
        <v>69</v>
      </c>
      <c r="J105" s="339"/>
    </row>
    <row r="106" spans="1:10" ht="24.95" customHeight="1">
      <c r="A106" s="330">
        <v>104</v>
      </c>
      <c r="B106" s="336"/>
      <c r="C106" s="337"/>
      <c r="D106" s="336"/>
      <c r="E106" s="338"/>
      <c r="F106" s="338"/>
      <c r="G106" s="334" t="s">
        <v>70</v>
      </c>
      <c r="H106" s="333">
        <f t="shared" si="1"/>
        <v>0</v>
      </c>
      <c r="I106" s="334" t="s">
        <v>69</v>
      </c>
      <c r="J106" s="339"/>
    </row>
    <row r="107" spans="1:10" ht="24.95" customHeight="1">
      <c r="A107" s="330">
        <v>105</v>
      </c>
      <c r="B107" s="336"/>
      <c r="C107" s="337"/>
      <c r="D107" s="336"/>
      <c r="E107" s="338"/>
      <c r="F107" s="338"/>
      <c r="G107" s="334" t="s">
        <v>70</v>
      </c>
      <c r="H107" s="333">
        <f t="shared" si="1"/>
        <v>0</v>
      </c>
      <c r="I107" s="334" t="s">
        <v>69</v>
      </c>
      <c r="J107" s="339"/>
    </row>
    <row r="108" spans="1:10" ht="24.95" customHeight="1">
      <c r="A108" s="330">
        <v>106</v>
      </c>
      <c r="B108" s="336"/>
      <c r="C108" s="337"/>
      <c r="D108" s="336"/>
      <c r="E108" s="338"/>
      <c r="F108" s="338"/>
      <c r="G108" s="334" t="s">
        <v>70</v>
      </c>
      <c r="H108" s="333">
        <f t="shared" si="1"/>
        <v>0</v>
      </c>
      <c r="I108" s="334" t="s">
        <v>69</v>
      </c>
      <c r="J108" s="339"/>
    </row>
    <row r="109" spans="1:10" ht="24.95" customHeight="1">
      <c r="A109" s="330">
        <v>107</v>
      </c>
      <c r="B109" s="336"/>
      <c r="C109" s="337"/>
      <c r="D109" s="336"/>
      <c r="E109" s="338"/>
      <c r="F109" s="338"/>
      <c r="G109" s="334" t="s">
        <v>70</v>
      </c>
      <c r="H109" s="333">
        <f t="shared" si="1"/>
        <v>0</v>
      </c>
      <c r="I109" s="334" t="s">
        <v>69</v>
      </c>
      <c r="J109" s="339"/>
    </row>
    <row r="110" spans="1:10" ht="24.95" customHeight="1">
      <c r="A110" s="330">
        <v>108</v>
      </c>
      <c r="B110" s="336"/>
      <c r="C110" s="337"/>
      <c r="D110" s="336"/>
      <c r="E110" s="338"/>
      <c r="F110" s="338"/>
      <c r="G110" s="334" t="s">
        <v>70</v>
      </c>
      <c r="H110" s="333">
        <f t="shared" si="1"/>
        <v>0</v>
      </c>
      <c r="I110" s="334" t="s">
        <v>69</v>
      </c>
      <c r="J110" s="339"/>
    </row>
    <row r="111" spans="1:10" ht="24.95" customHeight="1">
      <c r="A111" s="330">
        <v>109</v>
      </c>
      <c r="B111" s="336"/>
      <c r="C111" s="337"/>
      <c r="D111" s="336"/>
      <c r="E111" s="338"/>
      <c r="F111" s="338"/>
      <c r="G111" s="334" t="s">
        <v>70</v>
      </c>
      <c r="H111" s="333">
        <f t="shared" si="1"/>
        <v>0</v>
      </c>
      <c r="I111" s="334" t="s">
        <v>69</v>
      </c>
      <c r="J111" s="339"/>
    </row>
    <row r="112" spans="1:10" ht="24.95" customHeight="1">
      <c r="A112" s="330">
        <v>110</v>
      </c>
      <c r="B112" s="336"/>
      <c r="C112" s="337"/>
      <c r="D112" s="336"/>
      <c r="E112" s="338"/>
      <c r="F112" s="338"/>
      <c r="G112" s="334" t="s">
        <v>70</v>
      </c>
      <c r="H112" s="333">
        <f t="shared" si="1"/>
        <v>0</v>
      </c>
      <c r="I112" s="334" t="s">
        <v>69</v>
      </c>
      <c r="J112" s="339"/>
    </row>
    <row r="113" spans="1:10" ht="24.95" customHeight="1">
      <c r="A113" s="330">
        <v>111</v>
      </c>
      <c r="B113" s="336"/>
      <c r="C113" s="337"/>
      <c r="D113" s="336"/>
      <c r="E113" s="338"/>
      <c r="F113" s="338"/>
      <c r="G113" s="334" t="s">
        <v>70</v>
      </c>
      <c r="H113" s="333">
        <f t="shared" si="1"/>
        <v>0</v>
      </c>
      <c r="I113" s="334" t="s">
        <v>69</v>
      </c>
      <c r="J113" s="339"/>
    </row>
    <row r="114" spans="1:10" ht="24.95" customHeight="1">
      <c r="A114" s="330">
        <v>112</v>
      </c>
      <c r="B114" s="336"/>
      <c r="C114" s="337"/>
      <c r="D114" s="336"/>
      <c r="E114" s="338"/>
      <c r="F114" s="338"/>
      <c r="G114" s="334" t="s">
        <v>70</v>
      </c>
      <c r="H114" s="333">
        <f t="shared" si="1"/>
        <v>0</v>
      </c>
      <c r="I114" s="334" t="s">
        <v>69</v>
      </c>
      <c r="J114" s="339"/>
    </row>
    <row r="115" spans="1:10" ht="24.95" customHeight="1">
      <c r="A115" s="330">
        <v>113</v>
      </c>
      <c r="B115" s="336"/>
      <c r="C115" s="337"/>
      <c r="D115" s="336"/>
      <c r="E115" s="338"/>
      <c r="F115" s="338"/>
      <c r="G115" s="334" t="s">
        <v>70</v>
      </c>
      <c r="H115" s="333">
        <f t="shared" si="1"/>
        <v>0</v>
      </c>
      <c r="I115" s="334" t="s">
        <v>69</v>
      </c>
      <c r="J115" s="339"/>
    </row>
    <row r="116" spans="1:10" ht="24.95" customHeight="1">
      <c r="A116" s="330">
        <v>114</v>
      </c>
      <c r="B116" s="336"/>
      <c r="C116" s="337"/>
      <c r="D116" s="336"/>
      <c r="E116" s="338"/>
      <c r="F116" s="338"/>
      <c r="G116" s="334" t="s">
        <v>70</v>
      </c>
      <c r="H116" s="333">
        <f t="shared" si="1"/>
        <v>0</v>
      </c>
      <c r="I116" s="334" t="s">
        <v>69</v>
      </c>
      <c r="J116" s="339"/>
    </row>
    <row r="117" spans="1:10" ht="24.95" customHeight="1">
      <c r="A117" s="330">
        <v>115</v>
      </c>
      <c r="B117" s="336"/>
      <c r="C117" s="337"/>
      <c r="D117" s="336"/>
      <c r="E117" s="338"/>
      <c r="F117" s="338"/>
      <c r="G117" s="334" t="s">
        <v>70</v>
      </c>
      <c r="H117" s="333">
        <f t="shared" si="1"/>
        <v>0</v>
      </c>
      <c r="I117" s="334" t="s">
        <v>69</v>
      </c>
      <c r="J117" s="339"/>
    </row>
    <row r="118" spans="1:10" ht="24.95" customHeight="1">
      <c r="A118" s="330">
        <v>116</v>
      </c>
      <c r="B118" s="336"/>
      <c r="C118" s="337"/>
      <c r="D118" s="336"/>
      <c r="E118" s="338"/>
      <c r="F118" s="338"/>
      <c r="G118" s="334" t="s">
        <v>70</v>
      </c>
      <c r="H118" s="333">
        <f t="shared" si="1"/>
        <v>0</v>
      </c>
      <c r="I118" s="334" t="s">
        <v>69</v>
      </c>
      <c r="J118" s="339"/>
    </row>
    <row r="119" spans="1:10" ht="24.95" customHeight="1">
      <c r="A119" s="330">
        <v>117</v>
      </c>
      <c r="B119" s="336"/>
      <c r="C119" s="337"/>
      <c r="D119" s="336"/>
      <c r="E119" s="338"/>
      <c r="F119" s="338"/>
      <c r="G119" s="334" t="s">
        <v>70</v>
      </c>
      <c r="H119" s="333">
        <f t="shared" si="1"/>
        <v>0</v>
      </c>
      <c r="I119" s="334" t="s">
        <v>69</v>
      </c>
      <c r="J119" s="339"/>
    </row>
    <row r="120" spans="1:10" ht="24.95" customHeight="1">
      <c r="A120" s="330">
        <v>118</v>
      </c>
      <c r="B120" s="336"/>
      <c r="C120" s="337"/>
      <c r="D120" s="336"/>
      <c r="E120" s="338"/>
      <c r="F120" s="338"/>
      <c r="G120" s="334" t="s">
        <v>70</v>
      </c>
      <c r="H120" s="333">
        <f t="shared" si="1"/>
        <v>0</v>
      </c>
      <c r="I120" s="334" t="s">
        <v>69</v>
      </c>
      <c r="J120" s="339"/>
    </row>
    <row r="121" spans="1:10" ht="24.95" customHeight="1">
      <c r="A121" s="330">
        <v>119</v>
      </c>
      <c r="B121" s="336"/>
      <c r="C121" s="337"/>
      <c r="D121" s="336"/>
      <c r="E121" s="338"/>
      <c r="F121" s="338"/>
      <c r="G121" s="334" t="s">
        <v>70</v>
      </c>
      <c r="H121" s="333">
        <f t="shared" si="1"/>
        <v>0</v>
      </c>
      <c r="I121" s="334" t="s">
        <v>69</v>
      </c>
      <c r="J121" s="339"/>
    </row>
    <row r="122" spans="1:10" ht="24.95" customHeight="1">
      <c r="A122" s="330">
        <v>120</v>
      </c>
      <c r="B122" s="336"/>
      <c r="C122" s="337"/>
      <c r="D122" s="336"/>
      <c r="E122" s="338"/>
      <c r="F122" s="338"/>
      <c r="G122" s="334" t="s">
        <v>70</v>
      </c>
      <c r="H122" s="333">
        <f t="shared" si="1"/>
        <v>0</v>
      </c>
      <c r="I122" s="334" t="s">
        <v>69</v>
      </c>
      <c r="J122" s="339"/>
    </row>
    <row r="123" spans="1:10" ht="24.95" customHeight="1">
      <c r="A123" s="330">
        <v>121</v>
      </c>
      <c r="B123" s="336"/>
      <c r="C123" s="337"/>
      <c r="D123" s="336"/>
      <c r="E123" s="338"/>
      <c r="F123" s="338"/>
      <c r="G123" s="334" t="s">
        <v>70</v>
      </c>
      <c r="H123" s="333">
        <f t="shared" si="1"/>
        <v>0</v>
      </c>
      <c r="I123" s="334" t="s">
        <v>69</v>
      </c>
      <c r="J123" s="339"/>
    </row>
    <row r="124" spans="1:10" ht="24.95" customHeight="1">
      <c r="A124" s="330">
        <v>122</v>
      </c>
      <c r="B124" s="336"/>
      <c r="C124" s="337"/>
      <c r="D124" s="336"/>
      <c r="E124" s="338"/>
      <c r="F124" s="338"/>
      <c r="G124" s="334" t="s">
        <v>70</v>
      </c>
      <c r="H124" s="333">
        <f t="shared" si="1"/>
        <v>0</v>
      </c>
      <c r="I124" s="334" t="s">
        <v>69</v>
      </c>
      <c r="J124" s="339"/>
    </row>
    <row r="125" spans="1:10" ht="24.95" customHeight="1">
      <c r="A125" s="330">
        <v>123</v>
      </c>
      <c r="B125" s="336"/>
      <c r="C125" s="337"/>
      <c r="D125" s="336"/>
      <c r="E125" s="338"/>
      <c r="F125" s="338"/>
      <c r="G125" s="334" t="s">
        <v>70</v>
      </c>
      <c r="H125" s="333">
        <f t="shared" si="1"/>
        <v>0</v>
      </c>
      <c r="I125" s="334" t="s">
        <v>69</v>
      </c>
      <c r="J125" s="339"/>
    </row>
    <row r="126" spans="1:10" ht="24.95" customHeight="1">
      <c r="A126" s="330">
        <v>124</v>
      </c>
      <c r="B126" s="336"/>
      <c r="C126" s="337"/>
      <c r="D126" s="336"/>
      <c r="E126" s="338"/>
      <c r="F126" s="338"/>
      <c r="G126" s="334" t="s">
        <v>70</v>
      </c>
      <c r="H126" s="333">
        <f t="shared" si="1"/>
        <v>0</v>
      </c>
      <c r="I126" s="334" t="s">
        <v>69</v>
      </c>
      <c r="J126" s="339"/>
    </row>
    <row r="127" spans="1:10" ht="24.95" customHeight="1">
      <c r="A127" s="330">
        <v>125</v>
      </c>
      <c r="B127" s="336"/>
      <c r="C127" s="337"/>
      <c r="D127" s="336"/>
      <c r="E127" s="338"/>
      <c r="F127" s="338"/>
      <c r="G127" s="334" t="s">
        <v>70</v>
      </c>
      <c r="H127" s="333">
        <f t="shared" si="1"/>
        <v>0</v>
      </c>
      <c r="I127" s="334" t="s">
        <v>69</v>
      </c>
      <c r="J127" s="339"/>
    </row>
    <row r="128" spans="1:10" ht="24.95" customHeight="1">
      <c r="A128" s="330">
        <v>126</v>
      </c>
      <c r="B128" s="336"/>
      <c r="C128" s="337"/>
      <c r="D128" s="336"/>
      <c r="E128" s="338"/>
      <c r="F128" s="338"/>
      <c r="G128" s="334" t="s">
        <v>70</v>
      </c>
      <c r="H128" s="333">
        <f t="shared" si="1"/>
        <v>0</v>
      </c>
      <c r="I128" s="334" t="s">
        <v>69</v>
      </c>
      <c r="J128" s="339"/>
    </row>
    <row r="129" spans="1:10" ht="24.95" customHeight="1">
      <c r="A129" s="330">
        <v>127</v>
      </c>
      <c r="B129" s="336"/>
      <c r="C129" s="337"/>
      <c r="D129" s="336"/>
      <c r="E129" s="338"/>
      <c r="F129" s="338"/>
      <c r="G129" s="334" t="s">
        <v>70</v>
      </c>
      <c r="H129" s="333">
        <f t="shared" si="1"/>
        <v>0</v>
      </c>
      <c r="I129" s="334" t="s">
        <v>69</v>
      </c>
      <c r="J129" s="339"/>
    </row>
    <row r="130" spans="1:10" ht="24.95" customHeight="1">
      <c r="A130" s="330">
        <v>128</v>
      </c>
      <c r="B130" s="336"/>
      <c r="C130" s="337"/>
      <c r="D130" s="336"/>
      <c r="E130" s="338"/>
      <c r="F130" s="338"/>
      <c r="G130" s="334" t="s">
        <v>70</v>
      </c>
      <c r="H130" s="333">
        <f t="shared" si="1"/>
        <v>0</v>
      </c>
      <c r="I130" s="334" t="s">
        <v>69</v>
      </c>
      <c r="J130" s="339"/>
    </row>
    <row r="131" spans="1:10" ht="24.95" customHeight="1">
      <c r="A131" s="330">
        <v>129</v>
      </c>
      <c r="B131" s="336"/>
      <c r="C131" s="337"/>
      <c r="D131" s="336"/>
      <c r="E131" s="338"/>
      <c r="F131" s="338"/>
      <c r="G131" s="334" t="s">
        <v>70</v>
      </c>
      <c r="H131" s="333">
        <f t="shared" si="1"/>
        <v>0</v>
      </c>
      <c r="I131" s="334" t="s">
        <v>69</v>
      </c>
      <c r="J131" s="339"/>
    </row>
    <row r="132" spans="1:10" ht="24.95" customHeight="1">
      <c r="A132" s="330">
        <v>130</v>
      </c>
      <c r="B132" s="336"/>
      <c r="C132" s="337"/>
      <c r="D132" s="336"/>
      <c r="E132" s="338"/>
      <c r="F132" s="338"/>
      <c r="G132" s="334" t="s">
        <v>70</v>
      </c>
      <c r="H132" s="333">
        <f t="shared" si="1"/>
        <v>0</v>
      </c>
      <c r="I132" s="334" t="s">
        <v>69</v>
      </c>
      <c r="J132" s="339"/>
    </row>
    <row r="133" spans="1:10" ht="24.95" customHeight="1">
      <c r="A133" s="330">
        <v>131</v>
      </c>
      <c r="B133" s="336"/>
      <c r="C133" s="337"/>
      <c r="D133" s="336"/>
      <c r="E133" s="338"/>
      <c r="F133" s="338"/>
      <c r="G133" s="334" t="s">
        <v>70</v>
      </c>
      <c r="H133" s="333">
        <f t="shared" ref="H133:H196" si="2">E133-F133</f>
        <v>0</v>
      </c>
      <c r="I133" s="334" t="s">
        <v>69</v>
      </c>
      <c r="J133" s="339"/>
    </row>
    <row r="134" spans="1:10" ht="24.95" customHeight="1">
      <c r="A134" s="330">
        <v>132</v>
      </c>
      <c r="B134" s="336"/>
      <c r="C134" s="337"/>
      <c r="D134" s="336"/>
      <c r="E134" s="338"/>
      <c r="F134" s="338"/>
      <c r="G134" s="334" t="s">
        <v>70</v>
      </c>
      <c r="H134" s="333">
        <f t="shared" si="2"/>
        <v>0</v>
      </c>
      <c r="I134" s="334" t="s">
        <v>69</v>
      </c>
      <c r="J134" s="339"/>
    </row>
    <row r="135" spans="1:10" ht="24.95" customHeight="1">
      <c r="A135" s="330">
        <v>133</v>
      </c>
      <c r="B135" s="336"/>
      <c r="C135" s="337"/>
      <c r="D135" s="336"/>
      <c r="E135" s="338"/>
      <c r="F135" s="338"/>
      <c r="G135" s="334" t="s">
        <v>70</v>
      </c>
      <c r="H135" s="333">
        <f t="shared" si="2"/>
        <v>0</v>
      </c>
      <c r="I135" s="334" t="s">
        <v>69</v>
      </c>
      <c r="J135" s="339"/>
    </row>
    <row r="136" spans="1:10" ht="24.95" customHeight="1">
      <c r="A136" s="330">
        <v>134</v>
      </c>
      <c r="B136" s="336"/>
      <c r="C136" s="337"/>
      <c r="D136" s="336"/>
      <c r="E136" s="338"/>
      <c r="F136" s="338"/>
      <c r="G136" s="334" t="s">
        <v>70</v>
      </c>
      <c r="H136" s="333">
        <f t="shared" si="2"/>
        <v>0</v>
      </c>
      <c r="I136" s="334" t="s">
        <v>69</v>
      </c>
      <c r="J136" s="339"/>
    </row>
    <row r="137" spans="1:10" ht="24.95" customHeight="1">
      <c r="A137" s="330">
        <v>135</v>
      </c>
      <c r="B137" s="336"/>
      <c r="C137" s="337"/>
      <c r="D137" s="336"/>
      <c r="E137" s="338"/>
      <c r="F137" s="338"/>
      <c r="G137" s="334" t="s">
        <v>70</v>
      </c>
      <c r="H137" s="333">
        <f t="shared" si="2"/>
        <v>0</v>
      </c>
      <c r="I137" s="334" t="s">
        <v>69</v>
      </c>
      <c r="J137" s="339"/>
    </row>
    <row r="138" spans="1:10" ht="24.95" customHeight="1">
      <c r="A138" s="330">
        <v>136</v>
      </c>
      <c r="B138" s="336"/>
      <c r="C138" s="337"/>
      <c r="D138" s="336"/>
      <c r="E138" s="338"/>
      <c r="F138" s="338"/>
      <c r="G138" s="334" t="s">
        <v>70</v>
      </c>
      <c r="H138" s="333">
        <f t="shared" si="2"/>
        <v>0</v>
      </c>
      <c r="I138" s="334" t="s">
        <v>69</v>
      </c>
      <c r="J138" s="339"/>
    </row>
    <row r="139" spans="1:10" ht="24.95" customHeight="1">
      <c r="A139" s="330">
        <v>137</v>
      </c>
      <c r="B139" s="336"/>
      <c r="C139" s="337"/>
      <c r="D139" s="336"/>
      <c r="E139" s="338"/>
      <c r="F139" s="338"/>
      <c r="G139" s="334" t="s">
        <v>70</v>
      </c>
      <c r="H139" s="333">
        <f t="shared" si="2"/>
        <v>0</v>
      </c>
      <c r="I139" s="334" t="s">
        <v>69</v>
      </c>
      <c r="J139" s="339"/>
    </row>
    <row r="140" spans="1:10" ht="24.95" customHeight="1">
      <c r="A140" s="330">
        <v>138</v>
      </c>
      <c r="B140" s="336"/>
      <c r="C140" s="337"/>
      <c r="D140" s="336"/>
      <c r="E140" s="338"/>
      <c r="F140" s="338"/>
      <c r="G140" s="334" t="s">
        <v>70</v>
      </c>
      <c r="H140" s="333">
        <f t="shared" si="2"/>
        <v>0</v>
      </c>
      <c r="I140" s="334" t="s">
        <v>69</v>
      </c>
      <c r="J140" s="339"/>
    </row>
    <row r="141" spans="1:10" ht="24.95" customHeight="1">
      <c r="A141" s="330">
        <v>139</v>
      </c>
      <c r="B141" s="336"/>
      <c r="C141" s="337"/>
      <c r="D141" s="336"/>
      <c r="E141" s="338"/>
      <c r="F141" s="338"/>
      <c r="G141" s="334" t="s">
        <v>70</v>
      </c>
      <c r="H141" s="333">
        <f t="shared" si="2"/>
        <v>0</v>
      </c>
      <c r="I141" s="334" t="s">
        <v>69</v>
      </c>
      <c r="J141" s="339"/>
    </row>
    <row r="142" spans="1:10" ht="24.95" customHeight="1">
      <c r="A142" s="330">
        <v>140</v>
      </c>
      <c r="B142" s="336"/>
      <c r="C142" s="337"/>
      <c r="D142" s="336"/>
      <c r="E142" s="338"/>
      <c r="F142" s="338"/>
      <c r="G142" s="334" t="s">
        <v>70</v>
      </c>
      <c r="H142" s="333">
        <f t="shared" si="2"/>
        <v>0</v>
      </c>
      <c r="I142" s="334" t="s">
        <v>69</v>
      </c>
      <c r="J142" s="339"/>
    </row>
    <row r="143" spans="1:10" ht="24.95" customHeight="1">
      <c r="A143" s="330">
        <v>141</v>
      </c>
      <c r="B143" s="336"/>
      <c r="C143" s="337"/>
      <c r="D143" s="336"/>
      <c r="E143" s="338"/>
      <c r="F143" s="338"/>
      <c r="G143" s="334" t="s">
        <v>70</v>
      </c>
      <c r="H143" s="333">
        <f t="shared" si="2"/>
        <v>0</v>
      </c>
      <c r="I143" s="334" t="s">
        <v>69</v>
      </c>
      <c r="J143" s="339"/>
    </row>
    <row r="144" spans="1:10" ht="24.95" customHeight="1">
      <c r="A144" s="330">
        <v>142</v>
      </c>
      <c r="B144" s="336"/>
      <c r="C144" s="337"/>
      <c r="D144" s="336"/>
      <c r="E144" s="338"/>
      <c r="F144" s="338"/>
      <c r="G144" s="334" t="s">
        <v>70</v>
      </c>
      <c r="H144" s="333">
        <f t="shared" si="2"/>
        <v>0</v>
      </c>
      <c r="I144" s="334" t="s">
        <v>69</v>
      </c>
      <c r="J144" s="339"/>
    </row>
    <row r="145" spans="1:10" ht="24.95" customHeight="1">
      <c r="A145" s="330">
        <v>143</v>
      </c>
      <c r="B145" s="336"/>
      <c r="C145" s="337"/>
      <c r="D145" s="336"/>
      <c r="E145" s="338"/>
      <c r="F145" s="338"/>
      <c r="G145" s="334" t="s">
        <v>70</v>
      </c>
      <c r="H145" s="333">
        <f t="shared" si="2"/>
        <v>0</v>
      </c>
      <c r="I145" s="334" t="s">
        <v>69</v>
      </c>
      <c r="J145" s="339"/>
    </row>
    <row r="146" spans="1:10" ht="24.95" customHeight="1">
      <c r="A146" s="330">
        <v>144</v>
      </c>
      <c r="B146" s="336"/>
      <c r="C146" s="337"/>
      <c r="D146" s="336"/>
      <c r="E146" s="338"/>
      <c r="F146" s="338"/>
      <c r="G146" s="334" t="s">
        <v>70</v>
      </c>
      <c r="H146" s="333">
        <f t="shared" si="2"/>
        <v>0</v>
      </c>
      <c r="I146" s="334" t="s">
        <v>69</v>
      </c>
      <c r="J146" s="339"/>
    </row>
    <row r="147" spans="1:10" ht="24.95" customHeight="1">
      <c r="A147" s="330">
        <v>145</v>
      </c>
      <c r="B147" s="336"/>
      <c r="C147" s="337"/>
      <c r="D147" s="336"/>
      <c r="E147" s="338"/>
      <c r="F147" s="338"/>
      <c r="G147" s="334" t="s">
        <v>70</v>
      </c>
      <c r="H147" s="333">
        <f t="shared" si="2"/>
        <v>0</v>
      </c>
      <c r="I147" s="334" t="s">
        <v>69</v>
      </c>
      <c r="J147" s="339"/>
    </row>
    <row r="148" spans="1:10" ht="24.95" customHeight="1">
      <c r="A148" s="330">
        <v>146</v>
      </c>
      <c r="B148" s="336"/>
      <c r="C148" s="337"/>
      <c r="D148" s="336"/>
      <c r="E148" s="338"/>
      <c r="F148" s="338"/>
      <c r="G148" s="334" t="s">
        <v>70</v>
      </c>
      <c r="H148" s="333">
        <f t="shared" si="2"/>
        <v>0</v>
      </c>
      <c r="I148" s="334" t="s">
        <v>69</v>
      </c>
      <c r="J148" s="339"/>
    </row>
    <row r="149" spans="1:10" ht="24.95" customHeight="1">
      <c r="A149" s="330">
        <v>147</v>
      </c>
      <c r="B149" s="336"/>
      <c r="C149" s="337"/>
      <c r="D149" s="336"/>
      <c r="E149" s="338"/>
      <c r="F149" s="338"/>
      <c r="G149" s="334" t="s">
        <v>70</v>
      </c>
      <c r="H149" s="333">
        <f t="shared" si="2"/>
        <v>0</v>
      </c>
      <c r="I149" s="334" t="s">
        <v>69</v>
      </c>
      <c r="J149" s="339"/>
    </row>
    <row r="150" spans="1:10" ht="24.95" customHeight="1">
      <c r="A150" s="330">
        <v>148</v>
      </c>
      <c r="B150" s="336"/>
      <c r="C150" s="337"/>
      <c r="D150" s="336"/>
      <c r="E150" s="338"/>
      <c r="F150" s="338"/>
      <c r="G150" s="334" t="s">
        <v>70</v>
      </c>
      <c r="H150" s="333">
        <f t="shared" si="2"/>
        <v>0</v>
      </c>
      <c r="I150" s="334" t="s">
        <v>69</v>
      </c>
      <c r="J150" s="339"/>
    </row>
    <row r="151" spans="1:10" ht="24.95" customHeight="1">
      <c r="A151" s="330">
        <v>149</v>
      </c>
      <c r="B151" s="336"/>
      <c r="C151" s="337"/>
      <c r="D151" s="336"/>
      <c r="E151" s="338"/>
      <c r="F151" s="338"/>
      <c r="G151" s="334" t="s">
        <v>70</v>
      </c>
      <c r="H151" s="333">
        <f t="shared" si="2"/>
        <v>0</v>
      </c>
      <c r="I151" s="334" t="s">
        <v>69</v>
      </c>
      <c r="J151" s="339"/>
    </row>
    <row r="152" spans="1:10" ht="24.95" customHeight="1">
      <c r="A152" s="330">
        <v>150</v>
      </c>
      <c r="B152" s="336"/>
      <c r="C152" s="337"/>
      <c r="D152" s="336"/>
      <c r="E152" s="338"/>
      <c r="F152" s="338"/>
      <c r="G152" s="334" t="s">
        <v>70</v>
      </c>
      <c r="H152" s="333">
        <f t="shared" si="2"/>
        <v>0</v>
      </c>
      <c r="I152" s="334" t="s">
        <v>69</v>
      </c>
      <c r="J152" s="339"/>
    </row>
    <row r="153" spans="1:10" ht="24.95" customHeight="1">
      <c r="A153" s="330">
        <v>151</v>
      </c>
      <c r="B153" s="336"/>
      <c r="C153" s="337"/>
      <c r="D153" s="336"/>
      <c r="E153" s="338"/>
      <c r="F153" s="338"/>
      <c r="G153" s="334" t="s">
        <v>70</v>
      </c>
      <c r="H153" s="333">
        <f t="shared" si="2"/>
        <v>0</v>
      </c>
      <c r="I153" s="334" t="s">
        <v>69</v>
      </c>
      <c r="J153" s="339"/>
    </row>
    <row r="154" spans="1:10" ht="24.95" customHeight="1">
      <c r="A154" s="330">
        <v>152</v>
      </c>
      <c r="B154" s="336"/>
      <c r="C154" s="337"/>
      <c r="D154" s="336"/>
      <c r="E154" s="338"/>
      <c r="F154" s="338"/>
      <c r="G154" s="334" t="s">
        <v>70</v>
      </c>
      <c r="H154" s="333">
        <f t="shared" si="2"/>
        <v>0</v>
      </c>
      <c r="I154" s="334" t="s">
        <v>69</v>
      </c>
      <c r="J154" s="339"/>
    </row>
    <row r="155" spans="1:10" ht="24.95" customHeight="1">
      <c r="A155" s="330">
        <v>153</v>
      </c>
      <c r="B155" s="336"/>
      <c r="C155" s="337"/>
      <c r="D155" s="336"/>
      <c r="E155" s="338"/>
      <c r="F155" s="338"/>
      <c r="G155" s="334" t="s">
        <v>70</v>
      </c>
      <c r="H155" s="333">
        <f t="shared" si="2"/>
        <v>0</v>
      </c>
      <c r="I155" s="334" t="s">
        <v>69</v>
      </c>
      <c r="J155" s="339"/>
    </row>
    <row r="156" spans="1:10" ht="24.95" customHeight="1">
      <c r="A156" s="330">
        <v>154</v>
      </c>
      <c r="B156" s="336"/>
      <c r="C156" s="337"/>
      <c r="D156" s="336"/>
      <c r="E156" s="338"/>
      <c r="F156" s="338"/>
      <c r="G156" s="334" t="s">
        <v>70</v>
      </c>
      <c r="H156" s="333">
        <f t="shared" si="2"/>
        <v>0</v>
      </c>
      <c r="I156" s="334" t="s">
        <v>69</v>
      </c>
      <c r="J156" s="339"/>
    </row>
    <row r="157" spans="1:10" ht="24.95" customHeight="1">
      <c r="A157" s="330">
        <v>155</v>
      </c>
      <c r="B157" s="336"/>
      <c r="C157" s="337"/>
      <c r="D157" s="336"/>
      <c r="E157" s="338"/>
      <c r="F157" s="338"/>
      <c r="G157" s="334" t="s">
        <v>70</v>
      </c>
      <c r="H157" s="333">
        <f t="shared" si="2"/>
        <v>0</v>
      </c>
      <c r="I157" s="334" t="s">
        <v>69</v>
      </c>
      <c r="J157" s="339"/>
    </row>
    <row r="158" spans="1:10" ht="24.95" customHeight="1">
      <c r="A158" s="330">
        <v>156</v>
      </c>
      <c r="B158" s="336"/>
      <c r="C158" s="337"/>
      <c r="D158" s="336"/>
      <c r="E158" s="338"/>
      <c r="F158" s="338"/>
      <c r="G158" s="334" t="s">
        <v>70</v>
      </c>
      <c r="H158" s="333">
        <f t="shared" si="2"/>
        <v>0</v>
      </c>
      <c r="I158" s="334" t="s">
        <v>69</v>
      </c>
      <c r="J158" s="339"/>
    </row>
    <row r="159" spans="1:10" ht="24.95" customHeight="1">
      <c r="A159" s="330">
        <v>157</v>
      </c>
      <c r="B159" s="336"/>
      <c r="C159" s="337"/>
      <c r="D159" s="336"/>
      <c r="E159" s="338"/>
      <c r="F159" s="338"/>
      <c r="G159" s="334" t="s">
        <v>70</v>
      </c>
      <c r="H159" s="333">
        <f t="shared" si="2"/>
        <v>0</v>
      </c>
      <c r="I159" s="334" t="s">
        <v>69</v>
      </c>
      <c r="J159" s="339"/>
    </row>
    <row r="160" spans="1:10" ht="24.95" customHeight="1">
      <c r="A160" s="330">
        <v>158</v>
      </c>
      <c r="B160" s="336"/>
      <c r="C160" s="337"/>
      <c r="D160" s="336"/>
      <c r="E160" s="338"/>
      <c r="F160" s="338"/>
      <c r="G160" s="334" t="s">
        <v>70</v>
      </c>
      <c r="H160" s="333">
        <f t="shared" si="2"/>
        <v>0</v>
      </c>
      <c r="I160" s="334" t="s">
        <v>69</v>
      </c>
      <c r="J160" s="339"/>
    </row>
    <row r="161" spans="1:10" ht="24.95" customHeight="1">
      <c r="A161" s="330">
        <v>159</v>
      </c>
      <c r="B161" s="336"/>
      <c r="C161" s="337"/>
      <c r="D161" s="336"/>
      <c r="E161" s="338"/>
      <c r="F161" s="338"/>
      <c r="G161" s="334" t="s">
        <v>70</v>
      </c>
      <c r="H161" s="333">
        <f t="shared" si="2"/>
        <v>0</v>
      </c>
      <c r="I161" s="334" t="s">
        <v>69</v>
      </c>
      <c r="J161" s="339"/>
    </row>
    <row r="162" spans="1:10" ht="24.95" customHeight="1">
      <c r="A162" s="330">
        <v>160</v>
      </c>
      <c r="B162" s="336"/>
      <c r="C162" s="337"/>
      <c r="D162" s="336"/>
      <c r="E162" s="338"/>
      <c r="F162" s="338"/>
      <c r="G162" s="334" t="s">
        <v>70</v>
      </c>
      <c r="H162" s="333">
        <f t="shared" si="2"/>
        <v>0</v>
      </c>
      <c r="I162" s="334" t="s">
        <v>69</v>
      </c>
      <c r="J162" s="339"/>
    </row>
    <row r="163" spans="1:10" ht="24.95" customHeight="1">
      <c r="A163" s="330">
        <v>161</v>
      </c>
      <c r="B163" s="336"/>
      <c r="C163" s="337"/>
      <c r="D163" s="336"/>
      <c r="E163" s="338"/>
      <c r="F163" s="338"/>
      <c r="G163" s="334" t="s">
        <v>70</v>
      </c>
      <c r="H163" s="333">
        <f t="shared" si="2"/>
        <v>0</v>
      </c>
      <c r="I163" s="334" t="s">
        <v>69</v>
      </c>
      <c r="J163" s="339"/>
    </row>
    <row r="164" spans="1:10" ht="24.95" customHeight="1">
      <c r="A164" s="330">
        <v>162</v>
      </c>
      <c r="B164" s="336"/>
      <c r="C164" s="337"/>
      <c r="D164" s="336"/>
      <c r="E164" s="338"/>
      <c r="F164" s="338"/>
      <c r="G164" s="334" t="s">
        <v>70</v>
      </c>
      <c r="H164" s="333">
        <f t="shared" si="2"/>
        <v>0</v>
      </c>
      <c r="I164" s="334" t="s">
        <v>69</v>
      </c>
      <c r="J164" s="339"/>
    </row>
    <row r="165" spans="1:10" ht="24.95" customHeight="1">
      <c r="A165" s="330">
        <v>163</v>
      </c>
      <c r="B165" s="336"/>
      <c r="C165" s="337"/>
      <c r="D165" s="336"/>
      <c r="E165" s="338"/>
      <c r="F165" s="338"/>
      <c r="G165" s="334" t="s">
        <v>70</v>
      </c>
      <c r="H165" s="333">
        <f t="shared" si="2"/>
        <v>0</v>
      </c>
      <c r="I165" s="334" t="s">
        <v>69</v>
      </c>
      <c r="J165" s="339"/>
    </row>
    <row r="166" spans="1:10" ht="24.95" customHeight="1">
      <c r="A166" s="330">
        <v>164</v>
      </c>
      <c r="B166" s="336"/>
      <c r="C166" s="337"/>
      <c r="D166" s="336"/>
      <c r="E166" s="338"/>
      <c r="F166" s="338"/>
      <c r="G166" s="334" t="s">
        <v>70</v>
      </c>
      <c r="H166" s="333">
        <f t="shared" si="2"/>
        <v>0</v>
      </c>
      <c r="I166" s="334" t="s">
        <v>69</v>
      </c>
      <c r="J166" s="339"/>
    </row>
    <row r="167" spans="1:10" ht="24.95" customHeight="1">
      <c r="A167" s="330">
        <v>165</v>
      </c>
      <c r="B167" s="336"/>
      <c r="C167" s="337"/>
      <c r="D167" s="336"/>
      <c r="E167" s="338"/>
      <c r="F167" s="338"/>
      <c r="G167" s="334" t="s">
        <v>70</v>
      </c>
      <c r="H167" s="333">
        <f t="shared" si="2"/>
        <v>0</v>
      </c>
      <c r="I167" s="334" t="s">
        <v>69</v>
      </c>
      <c r="J167" s="339"/>
    </row>
    <row r="168" spans="1:10" ht="24.95" customHeight="1">
      <c r="A168" s="330">
        <v>166</v>
      </c>
      <c r="B168" s="336"/>
      <c r="C168" s="337"/>
      <c r="D168" s="336"/>
      <c r="E168" s="338"/>
      <c r="F168" s="338"/>
      <c r="G168" s="334" t="s">
        <v>70</v>
      </c>
      <c r="H168" s="333">
        <f t="shared" si="2"/>
        <v>0</v>
      </c>
      <c r="I168" s="334" t="s">
        <v>69</v>
      </c>
      <c r="J168" s="339"/>
    </row>
    <row r="169" spans="1:10" ht="24.95" customHeight="1">
      <c r="A169" s="330">
        <v>167</v>
      </c>
      <c r="B169" s="336"/>
      <c r="C169" s="337"/>
      <c r="D169" s="336"/>
      <c r="E169" s="338"/>
      <c r="F169" s="338"/>
      <c r="G169" s="334" t="s">
        <v>70</v>
      </c>
      <c r="H169" s="333">
        <f t="shared" si="2"/>
        <v>0</v>
      </c>
      <c r="I169" s="334" t="s">
        <v>69</v>
      </c>
      <c r="J169" s="339"/>
    </row>
    <row r="170" spans="1:10" ht="24.95" customHeight="1">
      <c r="A170" s="330">
        <v>168</v>
      </c>
      <c r="B170" s="336"/>
      <c r="C170" s="337"/>
      <c r="D170" s="336"/>
      <c r="E170" s="338"/>
      <c r="F170" s="338"/>
      <c r="G170" s="334" t="s">
        <v>70</v>
      </c>
      <c r="H170" s="333">
        <f t="shared" si="2"/>
        <v>0</v>
      </c>
      <c r="I170" s="334" t="s">
        <v>69</v>
      </c>
      <c r="J170" s="339"/>
    </row>
    <row r="171" spans="1:10" ht="24.95" customHeight="1">
      <c r="A171" s="330">
        <v>169</v>
      </c>
      <c r="B171" s="336"/>
      <c r="C171" s="337"/>
      <c r="D171" s="336"/>
      <c r="E171" s="338"/>
      <c r="F171" s="338"/>
      <c r="G171" s="334" t="s">
        <v>70</v>
      </c>
      <c r="H171" s="333">
        <f t="shared" si="2"/>
        <v>0</v>
      </c>
      <c r="I171" s="334" t="s">
        <v>69</v>
      </c>
      <c r="J171" s="339"/>
    </row>
    <row r="172" spans="1:10" ht="24.95" customHeight="1">
      <c r="A172" s="330">
        <v>170</v>
      </c>
      <c r="B172" s="336"/>
      <c r="C172" s="337"/>
      <c r="D172" s="336"/>
      <c r="E172" s="338"/>
      <c r="F172" s="338"/>
      <c r="G172" s="334" t="s">
        <v>70</v>
      </c>
      <c r="H172" s="333">
        <f t="shared" si="2"/>
        <v>0</v>
      </c>
      <c r="I172" s="334" t="s">
        <v>69</v>
      </c>
      <c r="J172" s="339"/>
    </row>
    <row r="173" spans="1:10" ht="24.95" customHeight="1">
      <c r="A173" s="330">
        <v>171</v>
      </c>
      <c r="B173" s="336"/>
      <c r="C173" s="337"/>
      <c r="D173" s="336"/>
      <c r="E173" s="338"/>
      <c r="F173" s="338"/>
      <c r="G173" s="334" t="s">
        <v>70</v>
      </c>
      <c r="H173" s="333">
        <f t="shared" si="2"/>
        <v>0</v>
      </c>
      <c r="I173" s="334" t="s">
        <v>69</v>
      </c>
      <c r="J173" s="339"/>
    </row>
    <row r="174" spans="1:10" ht="24.95" customHeight="1">
      <c r="A174" s="330">
        <v>172</v>
      </c>
      <c r="B174" s="336"/>
      <c r="C174" s="337"/>
      <c r="D174" s="336"/>
      <c r="E174" s="338"/>
      <c r="F174" s="338"/>
      <c r="G174" s="334" t="s">
        <v>70</v>
      </c>
      <c r="H174" s="333">
        <f t="shared" si="2"/>
        <v>0</v>
      </c>
      <c r="I174" s="334" t="s">
        <v>69</v>
      </c>
      <c r="J174" s="339"/>
    </row>
    <row r="175" spans="1:10" ht="24.95" customHeight="1">
      <c r="A175" s="330">
        <v>173</v>
      </c>
      <c r="B175" s="336"/>
      <c r="C175" s="337"/>
      <c r="D175" s="336"/>
      <c r="E175" s="338"/>
      <c r="F175" s="338"/>
      <c r="G175" s="334" t="s">
        <v>70</v>
      </c>
      <c r="H175" s="333">
        <f t="shared" si="2"/>
        <v>0</v>
      </c>
      <c r="I175" s="334" t="s">
        <v>69</v>
      </c>
      <c r="J175" s="339"/>
    </row>
    <row r="176" spans="1:10" ht="24.95" customHeight="1">
      <c r="A176" s="330">
        <v>174</v>
      </c>
      <c r="B176" s="336"/>
      <c r="C176" s="337"/>
      <c r="D176" s="336"/>
      <c r="E176" s="338"/>
      <c r="F176" s="338"/>
      <c r="G176" s="334" t="s">
        <v>70</v>
      </c>
      <c r="H176" s="333">
        <f t="shared" si="2"/>
        <v>0</v>
      </c>
      <c r="I176" s="334" t="s">
        <v>69</v>
      </c>
      <c r="J176" s="339"/>
    </row>
    <row r="177" spans="1:10" ht="24.95" customHeight="1">
      <c r="A177" s="330">
        <v>175</v>
      </c>
      <c r="B177" s="336"/>
      <c r="C177" s="337"/>
      <c r="D177" s="336"/>
      <c r="E177" s="338"/>
      <c r="F177" s="338"/>
      <c r="G177" s="334" t="s">
        <v>70</v>
      </c>
      <c r="H177" s="333">
        <f t="shared" si="2"/>
        <v>0</v>
      </c>
      <c r="I177" s="334" t="s">
        <v>69</v>
      </c>
      <c r="J177" s="339"/>
    </row>
    <row r="178" spans="1:10" ht="24.95" customHeight="1">
      <c r="A178" s="330">
        <v>176</v>
      </c>
      <c r="B178" s="336"/>
      <c r="C178" s="337"/>
      <c r="D178" s="336"/>
      <c r="E178" s="338"/>
      <c r="F178" s="338"/>
      <c r="G178" s="334" t="s">
        <v>70</v>
      </c>
      <c r="H178" s="333">
        <f t="shared" si="2"/>
        <v>0</v>
      </c>
      <c r="I178" s="334" t="s">
        <v>69</v>
      </c>
      <c r="J178" s="339"/>
    </row>
    <row r="179" spans="1:10" ht="24.95" customHeight="1">
      <c r="A179" s="330">
        <v>177</v>
      </c>
      <c r="B179" s="336"/>
      <c r="C179" s="337"/>
      <c r="D179" s="336"/>
      <c r="E179" s="338"/>
      <c r="F179" s="338"/>
      <c r="G179" s="334" t="s">
        <v>70</v>
      </c>
      <c r="H179" s="333">
        <f t="shared" si="2"/>
        <v>0</v>
      </c>
      <c r="I179" s="334" t="s">
        <v>69</v>
      </c>
      <c r="J179" s="339"/>
    </row>
    <row r="180" spans="1:10" ht="24.95" customHeight="1">
      <c r="A180" s="330">
        <v>178</v>
      </c>
      <c r="B180" s="336"/>
      <c r="C180" s="337"/>
      <c r="D180" s="336"/>
      <c r="E180" s="338"/>
      <c r="F180" s="338"/>
      <c r="G180" s="334" t="s">
        <v>70</v>
      </c>
      <c r="H180" s="333">
        <f t="shared" si="2"/>
        <v>0</v>
      </c>
      <c r="I180" s="334" t="s">
        <v>69</v>
      </c>
      <c r="J180" s="339"/>
    </row>
    <row r="181" spans="1:10" ht="24.95" customHeight="1">
      <c r="A181" s="330">
        <v>179</v>
      </c>
      <c r="B181" s="336"/>
      <c r="C181" s="337"/>
      <c r="D181" s="336"/>
      <c r="E181" s="338"/>
      <c r="F181" s="338"/>
      <c r="G181" s="334" t="s">
        <v>70</v>
      </c>
      <c r="H181" s="333">
        <f t="shared" si="2"/>
        <v>0</v>
      </c>
      <c r="I181" s="334" t="s">
        <v>69</v>
      </c>
      <c r="J181" s="339"/>
    </row>
    <row r="182" spans="1:10" ht="24.95" customHeight="1">
      <c r="A182" s="330">
        <v>180</v>
      </c>
      <c r="B182" s="336"/>
      <c r="C182" s="337"/>
      <c r="D182" s="336"/>
      <c r="E182" s="338"/>
      <c r="F182" s="338"/>
      <c r="G182" s="334" t="s">
        <v>70</v>
      </c>
      <c r="H182" s="333">
        <f t="shared" si="2"/>
        <v>0</v>
      </c>
      <c r="I182" s="334" t="s">
        <v>69</v>
      </c>
      <c r="J182" s="339"/>
    </row>
    <row r="183" spans="1:10" ht="24.95" customHeight="1">
      <c r="A183" s="330">
        <v>181</v>
      </c>
      <c r="B183" s="336"/>
      <c r="C183" s="337"/>
      <c r="D183" s="336"/>
      <c r="E183" s="338"/>
      <c r="F183" s="338"/>
      <c r="G183" s="334" t="s">
        <v>70</v>
      </c>
      <c r="H183" s="333">
        <f t="shared" si="2"/>
        <v>0</v>
      </c>
      <c r="I183" s="334" t="s">
        <v>69</v>
      </c>
      <c r="J183" s="339"/>
    </row>
    <row r="184" spans="1:10" ht="24.95" customHeight="1">
      <c r="A184" s="330">
        <v>182</v>
      </c>
      <c r="B184" s="336"/>
      <c r="C184" s="337"/>
      <c r="D184" s="336"/>
      <c r="E184" s="338"/>
      <c r="F184" s="338"/>
      <c r="G184" s="334" t="s">
        <v>70</v>
      </c>
      <c r="H184" s="333">
        <f t="shared" si="2"/>
        <v>0</v>
      </c>
      <c r="I184" s="334" t="s">
        <v>69</v>
      </c>
      <c r="J184" s="339"/>
    </row>
    <row r="185" spans="1:10" ht="24.95" customHeight="1">
      <c r="A185" s="330">
        <v>183</v>
      </c>
      <c r="B185" s="336"/>
      <c r="C185" s="337"/>
      <c r="D185" s="336"/>
      <c r="E185" s="338"/>
      <c r="F185" s="338"/>
      <c r="G185" s="334" t="s">
        <v>70</v>
      </c>
      <c r="H185" s="333">
        <f t="shared" si="2"/>
        <v>0</v>
      </c>
      <c r="I185" s="334" t="s">
        <v>69</v>
      </c>
      <c r="J185" s="339"/>
    </row>
    <row r="186" spans="1:10" ht="24.95" customHeight="1">
      <c r="A186" s="330">
        <v>184</v>
      </c>
      <c r="B186" s="336"/>
      <c r="C186" s="337"/>
      <c r="D186" s="336"/>
      <c r="E186" s="338"/>
      <c r="F186" s="338"/>
      <c r="G186" s="334" t="s">
        <v>70</v>
      </c>
      <c r="H186" s="333">
        <f t="shared" si="2"/>
        <v>0</v>
      </c>
      <c r="I186" s="334" t="s">
        <v>69</v>
      </c>
      <c r="J186" s="339"/>
    </row>
    <row r="187" spans="1:10" ht="24.95" customHeight="1">
      <c r="A187" s="330">
        <v>185</v>
      </c>
      <c r="B187" s="336"/>
      <c r="C187" s="337"/>
      <c r="D187" s="336"/>
      <c r="E187" s="338"/>
      <c r="F187" s="338"/>
      <c r="G187" s="334" t="s">
        <v>70</v>
      </c>
      <c r="H187" s="333">
        <f t="shared" si="2"/>
        <v>0</v>
      </c>
      <c r="I187" s="334" t="s">
        <v>69</v>
      </c>
      <c r="J187" s="339"/>
    </row>
    <row r="188" spans="1:10" ht="24.95" customHeight="1">
      <c r="A188" s="330">
        <v>186</v>
      </c>
      <c r="B188" s="336"/>
      <c r="C188" s="337"/>
      <c r="D188" s="336"/>
      <c r="E188" s="338"/>
      <c r="F188" s="338"/>
      <c r="G188" s="334" t="s">
        <v>70</v>
      </c>
      <c r="H188" s="333">
        <f t="shared" si="2"/>
        <v>0</v>
      </c>
      <c r="I188" s="334" t="s">
        <v>69</v>
      </c>
      <c r="J188" s="339"/>
    </row>
    <row r="189" spans="1:10" ht="24.95" customHeight="1">
      <c r="A189" s="330">
        <v>187</v>
      </c>
      <c r="B189" s="336"/>
      <c r="C189" s="337"/>
      <c r="D189" s="336"/>
      <c r="E189" s="338"/>
      <c r="F189" s="338"/>
      <c r="G189" s="334" t="s">
        <v>70</v>
      </c>
      <c r="H189" s="333">
        <f t="shared" si="2"/>
        <v>0</v>
      </c>
      <c r="I189" s="334" t="s">
        <v>69</v>
      </c>
      <c r="J189" s="339"/>
    </row>
    <row r="190" spans="1:10" ht="24.95" customHeight="1">
      <c r="A190" s="330">
        <v>188</v>
      </c>
      <c r="B190" s="336"/>
      <c r="C190" s="337"/>
      <c r="D190" s="336"/>
      <c r="E190" s="338"/>
      <c r="F190" s="338"/>
      <c r="G190" s="334" t="s">
        <v>70</v>
      </c>
      <c r="H190" s="333">
        <f t="shared" si="2"/>
        <v>0</v>
      </c>
      <c r="I190" s="334" t="s">
        <v>69</v>
      </c>
      <c r="J190" s="339"/>
    </row>
    <row r="191" spans="1:10" ht="24.95" customHeight="1">
      <c r="A191" s="330">
        <v>189</v>
      </c>
      <c r="B191" s="336"/>
      <c r="C191" s="337"/>
      <c r="D191" s="336"/>
      <c r="E191" s="338"/>
      <c r="F191" s="338"/>
      <c r="G191" s="334" t="s">
        <v>70</v>
      </c>
      <c r="H191" s="333">
        <f t="shared" si="2"/>
        <v>0</v>
      </c>
      <c r="I191" s="334" t="s">
        <v>69</v>
      </c>
      <c r="J191" s="339"/>
    </row>
    <row r="192" spans="1:10" ht="24.95" customHeight="1">
      <c r="A192" s="330">
        <v>190</v>
      </c>
      <c r="B192" s="336"/>
      <c r="C192" s="337"/>
      <c r="D192" s="336"/>
      <c r="E192" s="338"/>
      <c r="F192" s="338"/>
      <c r="G192" s="334" t="s">
        <v>70</v>
      </c>
      <c r="H192" s="333">
        <f t="shared" si="2"/>
        <v>0</v>
      </c>
      <c r="I192" s="334" t="s">
        <v>69</v>
      </c>
      <c r="J192" s="339"/>
    </row>
    <row r="193" spans="1:10" ht="24.95" customHeight="1">
      <c r="A193" s="330">
        <v>191</v>
      </c>
      <c r="B193" s="336"/>
      <c r="C193" s="337"/>
      <c r="D193" s="336"/>
      <c r="E193" s="338"/>
      <c r="F193" s="338"/>
      <c r="G193" s="334" t="s">
        <v>70</v>
      </c>
      <c r="H193" s="333">
        <f t="shared" si="2"/>
        <v>0</v>
      </c>
      <c r="I193" s="334" t="s">
        <v>69</v>
      </c>
      <c r="J193" s="339"/>
    </row>
    <row r="194" spans="1:10" ht="24.95" customHeight="1">
      <c r="A194" s="330">
        <v>192</v>
      </c>
      <c r="B194" s="336"/>
      <c r="C194" s="337"/>
      <c r="D194" s="336"/>
      <c r="E194" s="338"/>
      <c r="F194" s="338"/>
      <c r="G194" s="334" t="s">
        <v>70</v>
      </c>
      <c r="H194" s="333">
        <f t="shared" si="2"/>
        <v>0</v>
      </c>
      <c r="I194" s="334" t="s">
        <v>69</v>
      </c>
      <c r="J194" s="339"/>
    </row>
    <row r="195" spans="1:10" ht="24.95" customHeight="1">
      <c r="A195" s="330">
        <v>193</v>
      </c>
      <c r="B195" s="336"/>
      <c r="C195" s="337"/>
      <c r="D195" s="336"/>
      <c r="E195" s="338"/>
      <c r="F195" s="338"/>
      <c r="G195" s="334" t="s">
        <v>70</v>
      </c>
      <c r="H195" s="333">
        <f t="shared" si="2"/>
        <v>0</v>
      </c>
      <c r="I195" s="334" t="s">
        <v>69</v>
      </c>
      <c r="J195" s="339"/>
    </row>
    <row r="196" spans="1:10" ht="24.95" customHeight="1">
      <c r="A196" s="330">
        <v>194</v>
      </c>
      <c r="B196" s="336"/>
      <c r="C196" s="337"/>
      <c r="D196" s="336"/>
      <c r="E196" s="338"/>
      <c r="F196" s="338"/>
      <c r="G196" s="334" t="s">
        <v>70</v>
      </c>
      <c r="H196" s="333">
        <f t="shared" si="2"/>
        <v>0</v>
      </c>
      <c r="I196" s="334" t="s">
        <v>69</v>
      </c>
      <c r="J196" s="339"/>
    </row>
    <row r="197" spans="1:10" ht="24.95" customHeight="1">
      <c r="A197" s="330">
        <v>195</v>
      </c>
      <c r="B197" s="336"/>
      <c r="C197" s="337"/>
      <c r="D197" s="336"/>
      <c r="E197" s="338"/>
      <c r="F197" s="338"/>
      <c r="G197" s="334" t="s">
        <v>70</v>
      </c>
      <c r="H197" s="333">
        <f t="shared" ref="H197:H260" si="3">E197-F197</f>
        <v>0</v>
      </c>
      <c r="I197" s="334" t="s">
        <v>69</v>
      </c>
      <c r="J197" s="339"/>
    </row>
    <row r="198" spans="1:10" ht="24.95" customHeight="1">
      <c r="A198" s="330">
        <v>196</v>
      </c>
      <c r="B198" s="336"/>
      <c r="C198" s="337"/>
      <c r="D198" s="336"/>
      <c r="E198" s="338"/>
      <c r="F198" s="338"/>
      <c r="G198" s="334" t="s">
        <v>70</v>
      </c>
      <c r="H198" s="333">
        <f t="shared" si="3"/>
        <v>0</v>
      </c>
      <c r="I198" s="334" t="s">
        <v>69</v>
      </c>
      <c r="J198" s="339"/>
    </row>
    <row r="199" spans="1:10" ht="24.95" customHeight="1">
      <c r="A199" s="330">
        <v>197</v>
      </c>
      <c r="B199" s="336"/>
      <c r="C199" s="337"/>
      <c r="D199" s="336"/>
      <c r="E199" s="338"/>
      <c r="F199" s="338"/>
      <c r="G199" s="334" t="s">
        <v>70</v>
      </c>
      <c r="H199" s="333">
        <f t="shared" si="3"/>
        <v>0</v>
      </c>
      <c r="I199" s="334" t="s">
        <v>69</v>
      </c>
      <c r="J199" s="339"/>
    </row>
    <row r="200" spans="1:10" ht="24.95" customHeight="1">
      <c r="A200" s="330">
        <v>198</v>
      </c>
      <c r="B200" s="336"/>
      <c r="C200" s="337"/>
      <c r="D200" s="336"/>
      <c r="E200" s="338"/>
      <c r="F200" s="338"/>
      <c r="G200" s="334" t="s">
        <v>70</v>
      </c>
      <c r="H200" s="333">
        <f t="shared" si="3"/>
        <v>0</v>
      </c>
      <c r="I200" s="334" t="s">
        <v>69</v>
      </c>
      <c r="J200" s="339"/>
    </row>
    <row r="201" spans="1:10" ht="24.95" customHeight="1">
      <c r="A201" s="330">
        <v>199</v>
      </c>
      <c r="B201" s="336"/>
      <c r="C201" s="337"/>
      <c r="D201" s="336"/>
      <c r="E201" s="338"/>
      <c r="F201" s="338"/>
      <c r="G201" s="334" t="s">
        <v>70</v>
      </c>
      <c r="H201" s="333">
        <f t="shared" si="3"/>
        <v>0</v>
      </c>
      <c r="I201" s="334" t="s">
        <v>69</v>
      </c>
      <c r="J201" s="339"/>
    </row>
    <row r="202" spans="1:10" ht="24.95" customHeight="1">
      <c r="A202" s="330">
        <v>200</v>
      </c>
      <c r="B202" s="336"/>
      <c r="C202" s="337"/>
      <c r="D202" s="336"/>
      <c r="E202" s="338"/>
      <c r="F202" s="338"/>
      <c r="G202" s="334" t="s">
        <v>70</v>
      </c>
      <c r="H202" s="333">
        <f t="shared" si="3"/>
        <v>0</v>
      </c>
      <c r="I202" s="334" t="s">
        <v>69</v>
      </c>
      <c r="J202" s="339"/>
    </row>
    <row r="203" spans="1:10" ht="24.95" customHeight="1">
      <c r="A203" s="330">
        <v>201</v>
      </c>
      <c r="B203" s="336"/>
      <c r="C203" s="337"/>
      <c r="D203" s="336"/>
      <c r="E203" s="338"/>
      <c r="F203" s="338"/>
      <c r="G203" s="334" t="s">
        <v>70</v>
      </c>
      <c r="H203" s="333">
        <f t="shared" si="3"/>
        <v>0</v>
      </c>
      <c r="I203" s="334" t="s">
        <v>69</v>
      </c>
      <c r="J203" s="339"/>
    </row>
    <row r="204" spans="1:10" ht="24.95" customHeight="1">
      <c r="A204" s="330">
        <v>202</v>
      </c>
      <c r="B204" s="336"/>
      <c r="C204" s="337"/>
      <c r="D204" s="336"/>
      <c r="E204" s="338"/>
      <c r="F204" s="338"/>
      <c r="G204" s="334" t="s">
        <v>70</v>
      </c>
      <c r="H204" s="333">
        <f t="shared" si="3"/>
        <v>0</v>
      </c>
      <c r="I204" s="334" t="s">
        <v>69</v>
      </c>
      <c r="J204" s="339"/>
    </row>
    <row r="205" spans="1:10" ht="24.95" customHeight="1">
      <c r="A205" s="330">
        <v>203</v>
      </c>
      <c r="B205" s="336"/>
      <c r="C205" s="337"/>
      <c r="D205" s="336"/>
      <c r="E205" s="338"/>
      <c r="F205" s="338"/>
      <c r="G205" s="334" t="s">
        <v>70</v>
      </c>
      <c r="H205" s="333">
        <f t="shared" si="3"/>
        <v>0</v>
      </c>
      <c r="I205" s="334" t="s">
        <v>69</v>
      </c>
      <c r="J205" s="339"/>
    </row>
    <row r="206" spans="1:10" ht="24.95" customHeight="1">
      <c r="A206" s="330">
        <v>204</v>
      </c>
      <c r="B206" s="336"/>
      <c r="C206" s="337"/>
      <c r="D206" s="336"/>
      <c r="E206" s="338"/>
      <c r="F206" s="338"/>
      <c r="G206" s="334" t="s">
        <v>70</v>
      </c>
      <c r="H206" s="333">
        <f t="shared" si="3"/>
        <v>0</v>
      </c>
      <c r="I206" s="334" t="s">
        <v>69</v>
      </c>
      <c r="J206" s="339"/>
    </row>
    <row r="207" spans="1:10" ht="24.95" customHeight="1">
      <c r="A207" s="330">
        <v>205</v>
      </c>
      <c r="B207" s="336"/>
      <c r="C207" s="337"/>
      <c r="D207" s="336"/>
      <c r="E207" s="338"/>
      <c r="F207" s="338"/>
      <c r="G207" s="334" t="s">
        <v>70</v>
      </c>
      <c r="H207" s="333">
        <f t="shared" si="3"/>
        <v>0</v>
      </c>
      <c r="I207" s="334" t="s">
        <v>69</v>
      </c>
      <c r="J207" s="339"/>
    </row>
    <row r="208" spans="1:10" ht="24.95" customHeight="1">
      <c r="A208" s="330">
        <v>206</v>
      </c>
      <c r="B208" s="336"/>
      <c r="C208" s="337"/>
      <c r="D208" s="336"/>
      <c r="E208" s="338"/>
      <c r="F208" s="338"/>
      <c r="G208" s="334" t="s">
        <v>70</v>
      </c>
      <c r="H208" s="333">
        <f t="shared" si="3"/>
        <v>0</v>
      </c>
      <c r="I208" s="334" t="s">
        <v>69</v>
      </c>
      <c r="J208" s="339"/>
    </row>
    <row r="209" spans="1:10" ht="24.95" customHeight="1">
      <c r="A209" s="330">
        <v>207</v>
      </c>
      <c r="B209" s="336"/>
      <c r="C209" s="337"/>
      <c r="D209" s="336"/>
      <c r="E209" s="338"/>
      <c r="F209" s="338"/>
      <c r="G209" s="334" t="s">
        <v>70</v>
      </c>
      <c r="H209" s="333">
        <f t="shared" si="3"/>
        <v>0</v>
      </c>
      <c r="I209" s="334" t="s">
        <v>69</v>
      </c>
      <c r="J209" s="339"/>
    </row>
    <row r="210" spans="1:10" ht="24.95" customHeight="1">
      <c r="A210" s="330">
        <v>208</v>
      </c>
      <c r="B210" s="336"/>
      <c r="C210" s="337"/>
      <c r="D210" s="336"/>
      <c r="E210" s="338"/>
      <c r="F210" s="338"/>
      <c r="G210" s="334" t="s">
        <v>70</v>
      </c>
      <c r="H210" s="333">
        <f t="shared" si="3"/>
        <v>0</v>
      </c>
      <c r="I210" s="334" t="s">
        <v>69</v>
      </c>
      <c r="J210" s="339"/>
    </row>
    <row r="211" spans="1:10" ht="24.95" customHeight="1">
      <c r="A211" s="330">
        <v>209</v>
      </c>
      <c r="B211" s="336"/>
      <c r="C211" s="337"/>
      <c r="D211" s="336"/>
      <c r="E211" s="338"/>
      <c r="F211" s="338"/>
      <c r="G211" s="334" t="s">
        <v>70</v>
      </c>
      <c r="H211" s="333">
        <f t="shared" si="3"/>
        <v>0</v>
      </c>
      <c r="I211" s="334" t="s">
        <v>69</v>
      </c>
      <c r="J211" s="339"/>
    </row>
    <row r="212" spans="1:10" ht="24.95" customHeight="1">
      <c r="A212" s="330">
        <v>210</v>
      </c>
      <c r="B212" s="336"/>
      <c r="C212" s="337"/>
      <c r="D212" s="336"/>
      <c r="E212" s="338"/>
      <c r="F212" s="338"/>
      <c r="G212" s="334" t="s">
        <v>70</v>
      </c>
      <c r="H212" s="333">
        <f t="shared" si="3"/>
        <v>0</v>
      </c>
      <c r="I212" s="334" t="s">
        <v>69</v>
      </c>
      <c r="J212" s="339"/>
    </row>
    <row r="213" spans="1:10" ht="24.95" customHeight="1">
      <c r="A213" s="330">
        <v>211</v>
      </c>
      <c r="B213" s="336"/>
      <c r="C213" s="337"/>
      <c r="D213" s="336"/>
      <c r="E213" s="338"/>
      <c r="F213" s="338"/>
      <c r="G213" s="334" t="s">
        <v>70</v>
      </c>
      <c r="H213" s="333">
        <f t="shared" si="3"/>
        <v>0</v>
      </c>
      <c r="I213" s="334" t="s">
        <v>69</v>
      </c>
      <c r="J213" s="339"/>
    </row>
    <row r="214" spans="1:10" ht="24.95" customHeight="1">
      <c r="A214" s="330">
        <v>212</v>
      </c>
      <c r="B214" s="336"/>
      <c r="C214" s="337"/>
      <c r="D214" s="336"/>
      <c r="E214" s="338"/>
      <c r="F214" s="338"/>
      <c r="G214" s="334" t="s">
        <v>70</v>
      </c>
      <c r="H214" s="333">
        <f t="shared" si="3"/>
        <v>0</v>
      </c>
      <c r="I214" s="334" t="s">
        <v>69</v>
      </c>
      <c r="J214" s="339"/>
    </row>
    <row r="215" spans="1:10" ht="24.95" customHeight="1">
      <c r="A215" s="330">
        <v>213</v>
      </c>
      <c r="B215" s="336"/>
      <c r="C215" s="337"/>
      <c r="D215" s="336"/>
      <c r="E215" s="338"/>
      <c r="F215" s="338"/>
      <c r="G215" s="334" t="s">
        <v>70</v>
      </c>
      <c r="H215" s="333">
        <f t="shared" si="3"/>
        <v>0</v>
      </c>
      <c r="I215" s="334" t="s">
        <v>69</v>
      </c>
      <c r="J215" s="339"/>
    </row>
    <row r="216" spans="1:10" ht="24.95" customHeight="1">
      <c r="A216" s="330">
        <v>214</v>
      </c>
      <c r="B216" s="336"/>
      <c r="C216" s="337"/>
      <c r="D216" s="336"/>
      <c r="E216" s="338"/>
      <c r="F216" s="338"/>
      <c r="G216" s="334" t="s">
        <v>70</v>
      </c>
      <c r="H216" s="333">
        <f t="shared" si="3"/>
        <v>0</v>
      </c>
      <c r="I216" s="334" t="s">
        <v>69</v>
      </c>
      <c r="J216" s="339"/>
    </row>
    <row r="217" spans="1:10" ht="24.95" customHeight="1">
      <c r="A217" s="330">
        <v>215</v>
      </c>
      <c r="B217" s="336"/>
      <c r="C217" s="337"/>
      <c r="D217" s="336"/>
      <c r="E217" s="338"/>
      <c r="F217" s="338"/>
      <c r="G217" s="334" t="s">
        <v>70</v>
      </c>
      <c r="H217" s="333">
        <f t="shared" si="3"/>
        <v>0</v>
      </c>
      <c r="I217" s="334" t="s">
        <v>69</v>
      </c>
      <c r="J217" s="339"/>
    </row>
    <row r="218" spans="1:10" ht="24.95" customHeight="1">
      <c r="A218" s="330">
        <v>216</v>
      </c>
      <c r="B218" s="336"/>
      <c r="C218" s="337"/>
      <c r="D218" s="336"/>
      <c r="E218" s="338"/>
      <c r="F218" s="338"/>
      <c r="G218" s="334" t="s">
        <v>70</v>
      </c>
      <c r="H218" s="333">
        <f t="shared" si="3"/>
        <v>0</v>
      </c>
      <c r="I218" s="334" t="s">
        <v>69</v>
      </c>
      <c r="J218" s="339"/>
    </row>
    <row r="219" spans="1:10" ht="24.95" customHeight="1">
      <c r="A219" s="330">
        <v>217</v>
      </c>
      <c r="B219" s="336"/>
      <c r="C219" s="337"/>
      <c r="D219" s="336"/>
      <c r="E219" s="338"/>
      <c r="F219" s="338"/>
      <c r="G219" s="334" t="s">
        <v>70</v>
      </c>
      <c r="H219" s="333">
        <f t="shared" si="3"/>
        <v>0</v>
      </c>
      <c r="I219" s="334" t="s">
        <v>69</v>
      </c>
      <c r="J219" s="339"/>
    </row>
    <row r="220" spans="1:10" ht="24.95" customHeight="1">
      <c r="A220" s="330">
        <v>218</v>
      </c>
      <c r="B220" s="336"/>
      <c r="C220" s="337"/>
      <c r="D220" s="336"/>
      <c r="E220" s="338"/>
      <c r="F220" s="338"/>
      <c r="G220" s="334" t="s">
        <v>70</v>
      </c>
      <c r="H220" s="333">
        <f t="shared" si="3"/>
        <v>0</v>
      </c>
      <c r="I220" s="334" t="s">
        <v>69</v>
      </c>
      <c r="J220" s="339"/>
    </row>
    <row r="221" spans="1:10" ht="24.95" customHeight="1">
      <c r="A221" s="330">
        <v>219</v>
      </c>
      <c r="B221" s="336"/>
      <c r="C221" s="337"/>
      <c r="D221" s="336"/>
      <c r="E221" s="338"/>
      <c r="F221" s="338"/>
      <c r="G221" s="334" t="s">
        <v>70</v>
      </c>
      <c r="H221" s="333">
        <f t="shared" si="3"/>
        <v>0</v>
      </c>
      <c r="I221" s="334" t="s">
        <v>69</v>
      </c>
      <c r="J221" s="339"/>
    </row>
    <row r="222" spans="1:10" ht="24.95" customHeight="1">
      <c r="A222" s="330">
        <v>220</v>
      </c>
      <c r="B222" s="336"/>
      <c r="C222" s="337"/>
      <c r="D222" s="336"/>
      <c r="E222" s="338"/>
      <c r="F222" s="338"/>
      <c r="G222" s="334" t="s">
        <v>70</v>
      </c>
      <c r="H222" s="333">
        <f t="shared" si="3"/>
        <v>0</v>
      </c>
      <c r="I222" s="334" t="s">
        <v>69</v>
      </c>
      <c r="J222" s="339"/>
    </row>
    <row r="223" spans="1:10" ht="24.95" customHeight="1">
      <c r="A223" s="330">
        <v>221</v>
      </c>
      <c r="B223" s="336"/>
      <c r="C223" s="337"/>
      <c r="D223" s="336"/>
      <c r="E223" s="338"/>
      <c r="F223" s="338"/>
      <c r="G223" s="334" t="s">
        <v>70</v>
      </c>
      <c r="H223" s="333">
        <f t="shared" si="3"/>
        <v>0</v>
      </c>
      <c r="I223" s="334" t="s">
        <v>69</v>
      </c>
      <c r="J223" s="339"/>
    </row>
    <row r="224" spans="1:10" ht="24.95" customHeight="1">
      <c r="A224" s="330">
        <v>222</v>
      </c>
      <c r="B224" s="336"/>
      <c r="C224" s="337"/>
      <c r="D224" s="336"/>
      <c r="E224" s="338"/>
      <c r="F224" s="338"/>
      <c r="G224" s="334" t="s">
        <v>70</v>
      </c>
      <c r="H224" s="333">
        <f t="shared" si="3"/>
        <v>0</v>
      </c>
      <c r="I224" s="334" t="s">
        <v>69</v>
      </c>
      <c r="J224" s="339"/>
    </row>
    <row r="225" spans="1:10" ht="24.95" customHeight="1">
      <c r="A225" s="330">
        <v>223</v>
      </c>
      <c r="B225" s="336"/>
      <c r="C225" s="337"/>
      <c r="D225" s="336"/>
      <c r="E225" s="338"/>
      <c r="F225" s="338"/>
      <c r="G225" s="334" t="s">
        <v>70</v>
      </c>
      <c r="H225" s="333">
        <f t="shared" si="3"/>
        <v>0</v>
      </c>
      <c r="I225" s="334" t="s">
        <v>69</v>
      </c>
      <c r="J225" s="339"/>
    </row>
    <row r="226" spans="1:10" ht="24.95" customHeight="1">
      <c r="A226" s="330">
        <v>224</v>
      </c>
      <c r="B226" s="336"/>
      <c r="C226" s="337"/>
      <c r="D226" s="336"/>
      <c r="E226" s="338"/>
      <c r="F226" s="338"/>
      <c r="G226" s="334" t="s">
        <v>70</v>
      </c>
      <c r="H226" s="333">
        <f t="shared" si="3"/>
        <v>0</v>
      </c>
      <c r="I226" s="334" t="s">
        <v>69</v>
      </c>
      <c r="J226" s="339"/>
    </row>
    <row r="227" spans="1:10" ht="24.95" customHeight="1">
      <c r="A227" s="330">
        <v>225</v>
      </c>
      <c r="B227" s="336"/>
      <c r="C227" s="337"/>
      <c r="D227" s="336"/>
      <c r="E227" s="338"/>
      <c r="F227" s="338"/>
      <c r="G227" s="334" t="s">
        <v>70</v>
      </c>
      <c r="H227" s="333">
        <f t="shared" si="3"/>
        <v>0</v>
      </c>
      <c r="I227" s="334" t="s">
        <v>69</v>
      </c>
      <c r="J227" s="339"/>
    </row>
    <row r="228" spans="1:10" ht="24.95" customHeight="1">
      <c r="A228" s="330">
        <v>226</v>
      </c>
      <c r="B228" s="336"/>
      <c r="C228" s="337"/>
      <c r="D228" s="336"/>
      <c r="E228" s="338"/>
      <c r="F228" s="338"/>
      <c r="G228" s="334" t="s">
        <v>70</v>
      </c>
      <c r="H228" s="333">
        <f t="shared" si="3"/>
        <v>0</v>
      </c>
      <c r="I228" s="334" t="s">
        <v>69</v>
      </c>
      <c r="J228" s="339"/>
    </row>
    <row r="229" spans="1:10" ht="24.95" customHeight="1">
      <c r="A229" s="330">
        <v>227</v>
      </c>
      <c r="B229" s="336"/>
      <c r="C229" s="337"/>
      <c r="D229" s="336"/>
      <c r="E229" s="338"/>
      <c r="F229" s="338"/>
      <c r="G229" s="334" t="s">
        <v>70</v>
      </c>
      <c r="H229" s="333">
        <f t="shared" si="3"/>
        <v>0</v>
      </c>
      <c r="I229" s="334" t="s">
        <v>69</v>
      </c>
      <c r="J229" s="339"/>
    </row>
    <row r="230" spans="1:10" ht="24.95" customHeight="1">
      <c r="A230" s="330">
        <v>228</v>
      </c>
      <c r="B230" s="336"/>
      <c r="C230" s="337"/>
      <c r="D230" s="336"/>
      <c r="E230" s="338"/>
      <c r="F230" s="338"/>
      <c r="G230" s="334" t="s">
        <v>70</v>
      </c>
      <c r="H230" s="333">
        <f t="shared" si="3"/>
        <v>0</v>
      </c>
      <c r="I230" s="334" t="s">
        <v>69</v>
      </c>
      <c r="J230" s="339"/>
    </row>
    <row r="231" spans="1:10" ht="24.95" customHeight="1">
      <c r="A231" s="330">
        <v>229</v>
      </c>
      <c r="B231" s="336"/>
      <c r="C231" s="337"/>
      <c r="D231" s="336"/>
      <c r="E231" s="338"/>
      <c r="F231" s="338"/>
      <c r="G231" s="334" t="s">
        <v>70</v>
      </c>
      <c r="H231" s="333">
        <f t="shared" si="3"/>
        <v>0</v>
      </c>
      <c r="I231" s="334" t="s">
        <v>69</v>
      </c>
      <c r="J231" s="339"/>
    </row>
    <row r="232" spans="1:10" ht="24.95" customHeight="1">
      <c r="A232" s="330">
        <v>230</v>
      </c>
      <c r="B232" s="336"/>
      <c r="C232" s="337"/>
      <c r="D232" s="336"/>
      <c r="E232" s="338"/>
      <c r="F232" s="338"/>
      <c r="G232" s="334" t="s">
        <v>70</v>
      </c>
      <c r="H232" s="333">
        <f t="shared" si="3"/>
        <v>0</v>
      </c>
      <c r="I232" s="334" t="s">
        <v>69</v>
      </c>
      <c r="J232" s="339"/>
    </row>
    <row r="233" spans="1:10" ht="24.95" customHeight="1">
      <c r="A233" s="330">
        <v>231</v>
      </c>
      <c r="B233" s="336"/>
      <c r="C233" s="337"/>
      <c r="D233" s="336"/>
      <c r="E233" s="338"/>
      <c r="F233" s="338"/>
      <c r="G233" s="334" t="s">
        <v>70</v>
      </c>
      <c r="H233" s="333">
        <f t="shared" si="3"/>
        <v>0</v>
      </c>
      <c r="I233" s="334" t="s">
        <v>69</v>
      </c>
      <c r="J233" s="339"/>
    </row>
    <row r="234" spans="1:10" ht="24.95" customHeight="1">
      <c r="A234" s="330">
        <v>232</v>
      </c>
      <c r="B234" s="336"/>
      <c r="C234" s="337"/>
      <c r="D234" s="336"/>
      <c r="E234" s="338"/>
      <c r="F234" s="338"/>
      <c r="G234" s="334" t="s">
        <v>70</v>
      </c>
      <c r="H234" s="333">
        <f t="shared" si="3"/>
        <v>0</v>
      </c>
      <c r="I234" s="334" t="s">
        <v>69</v>
      </c>
      <c r="J234" s="339"/>
    </row>
    <row r="235" spans="1:10" ht="24.95" customHeight="1">
      <c r="A235" s="330">
        <v>233</v>
      </c>
      <c r="B235" s="336"/>
      <c r="C235" s="337"/>
      <c r="D235" s="336"/>
      <c r="E235" s="338"/>
      <c r="F235" s="338"/>
      <c r="G235" s="334" t="s">
        <v>70</v>
      </c>
      <c r="H235" s="333">
        <f t="shared" si="3"/>
        <v>0</v>
      </c>
      <c r="I235" s="334" t="s">
        <v>69</v>
      </c>
      <c r="J235" s="339"/>
    </row>
    <row r="236" spans="1:10" ht="24.95" customHeight="1">
      <c r="A236" s="330">
        <v>234</v>
      </c>
      <c r="B236" s="336"/>
      <c r="C236" s="337"/>
      <c r="D236" s="336"/>
      <c r="E236" s="338"/>
      <c r="F236" s="338"/>
      <c r="G236" s="334" t="s">
        <v>70</v>
      </c>
      <c r="H236" s="333">
        <f t="shared" si="3"/>
        <v>0</v>
      </c>
      <c r="I236" s="334" t="s">
        <v>69</v>
      </c>
      <c r="J236" s="339"/>
    </row>
    <row r="237" spans="1:10" ht="24.95" customHeight="1">
      <c r="A237" s="330">
        <v>235</v>
      </c>
      <c r="B237" s="336"/>
      <c r="C237" s="337"/>
      <c r="D237" s="336"/>
      <c r="E237" s="338"/>
      <c r="F237" s="338"/>
      <c r="G237" s="334" t="s">
        <v>70</v>
      </c>
      <c r="H237" s="333">
        <f t="shared" si="3"/>
        <v>0</v>
      </c>
      <c r="I237" s="334" t="s">
        <v>69</v>
      </c>
      <c r="J237" s="339"/>
    </row>
    <row r="238" spans="1:10" ht="24.95" customHeight="1">
      <c r="A238" s="330">
        <v>236</v>
      </c>
      <c r="B238" s="336"/>
      <c r="C238" s="337"/>
      <c r="D238" s="336"/>
      <c r="E238" s="338"/>
      <c r="F238" s="338"/>
      <c r="G238" s="334" t="s">
        <v>70</v>
      </c>
      <c r="H238" s="333">
        <f t="shared" si="3"/>
        <v>0</v>
      </c>
      <c r="I238" s="334" t="s">
        <v>69</v>
      </c>
      <c r="J238" s="339"/>
    </row>
    <row r="239" spans="1:10" ht="24.95" customHeight="1">
      <c r="A239" s="330">
        <v>237</v>
      </c>
      <c r="B239" s="336"/>
      <c r="C239" s="337"/>
      <c r="D239" s="336"/>
      <c r="E239" s="338"/>
      <c r="F239" s="338"/>
      <c r="G239" s="334" t="s">
        <v>70</v>
      </c>
      <c r="H239" s="333">
        <f t="shared" si="3"/>
        <v>0</v>
      </c>
      <c r="I239" s="334" t="s">
        <v>69</v>
      </c>
      <c r="J239" s="339"/>
    </row>
    <row r="240" spans="1:10" ht="24.95" customHeight="1">
      <c r="A240" s="330">
        <v>238</v>
      </c>
      <c r="B240" s="336"/>
      <c r="C240" s="337"/>
      <c r="D240" s="336"/>
      <c r="E240" s="338"/>
      <c r="F240" s="338"/>
      <c r="G240" s="334" t="s">
        <v>70</v>
      </c>
      <c r="H240" s="333">
        <f t="shared" si="3"/>
        <v>0</v>
      </c>
      <c r="I240" s="334" t="s">
        <v>69</v>
      </c>
      <c r="J240" s="339"/>
    </row>
    <row r="241" spans="1:10" ht="24.95" customHeight="1">
      <c r="A241" s="330">
        <v>239</v>
      </c>
      <c r="B241" s="336"/>
      <c r="C241" s="337"/>
      <c r="D241" s="336"/>
      <c r="E241" s="338"/>
      <c r="F241" s="338"/>
      <c r="G241" s="334" t="s">
        <v>70</v>
      </c>
      <c r="H241" s="333">
        <f t="shared" si="3"/>
        <v>0</v>
      </c>
      <c r="I241" s="334" t="s">
        <v>69</v>
      </c>
      <c r="J241" s="339"/>
    </row>
    <row r="242" spans="1:10" ht="24.95" customHeight="1">
      <c r="A242" s="330">
        <v>240</v>
      </c>
      <c r="B242" s="336"/>
      <c r="C242" s="337"/>
      <c r="D242" s="336"/>
      <c r="E242" s="338"/>
      <c r="F242" s="338"/>
      <c r="G242" s="334" t="s">
        <v>70</v>
      </c>
      <c r="H242" s="333">
        <f t="shared" si="3"/>
        <v>0</v>
      </c>
      <c r="I242" s="334" t="s">
        <v>69</v>
      </c>
      <c r="J242" s="339"/>
    </row>
    <row r="243" spans="1:10" ht="24.95" customHeight="1">
      <c r="A243" s="330">
        <v>241</v>
      </c>
      <c r="B243" s="336"/>
      <c r="C243" s="337"/>
      <c r="D243" s="336"/>
      <c r="E243" s="338"/>
      <c r="F243" s="338"/>
      <c r="G243" s="334" t="s">
        <v>70</v>
      </c>
      <c r="H243" s="333">
        <f t="shared" si="3"/>
        <v>0</v>
      </c>
      <c r="I243" s="334" t="s">
        <v>69</v>
      </c>
      <c r="J243" s="339"/>
    </row>
    <row r="244" spans="1:10" ht="24.95" customHeight="1">
      <c r="A244" s="330">
        <v>242</v>
      </c>
      <c r="B244" s="336"/>
      <c r="C244" s="337"/>
      <c r="D244" s="336"/>
      <c r="E244" s="338"/>
      <c r="F244" s="338"/>
      <c r="G244" s="334" t="s">
        <v>70</v>
      </c>
      <c r="H244" s="333">
        <f t="shared" si="3"/>
        <v>0</v>
      </c>
      <c r="I244" s="334" t="s">
        <v>69</v>
      </c>
      <c r="J244" s="339"/>
    </row>
    <row r="245" spans="1:10" ht="24.95" customHeight="1">
      <c r="A245" s="330">
        <v>243</v>
      </c>
      <c r="B245" s="336"/>
      <c r="C245" s="337"/>
      <c r="D245" s="336"/>
      <c r="E245" s="338"/>
      <c r="F245" s="338"/>
      <c r="G245" s="334" t="s">
        <v>70</v>
      </c>
      <c r="H245" s="333">
        <f t="shared" si="3"/>
        <v>0</v>
      </c>
      <c r="I245" s="334" t="s">
        <v>69</v>
      </c>
      <c r="J245" s="339"/>
    </row>
    <row r="246" spans="1:10" ht="24.95" customHeight="1">
      <c r="A246" s="330">
        <v>244</v>
      </c>
      <c r="B246" s="336"/>
      <c r="C246" s="337"/>
      <c r="D246" s="336"/>
      <c r="E246" s="338"/>
      <c r="F246" s="338"/>
      <c r="G246" s="334" t="s">
        <v>70</v>
      </c>
      <c r="H246" s="333">
        <f t="shared" si="3"/>
        <v>0</v>
      </c>
      <c r="I246" s="334" t="s">
        <v>69</v>
      </c>
      <c r="J246" s="339"/>
    </row>
    <row r="247" spans="1:10" ht="24.95" customHeight="1">
      <c r="A247" s="330">
        <v>245</v>
      </c>
      <c r="B247" s="336"/>
      <c r="C247" s="337"/>
      <c r="D247" s="336"/>
      <c r="E247" s="338"/>
      <c r="F247" s="338"/>
      <c r="G247" s="334" t="s">
        <v>70</v>
      </c>
      <c r="H247" s="333">
        <f t="shared" si="3"/>
        <v>0</v>
      </c>
      <c r="I247" s="334" t="s">
        <v>69</v>
      </c>
      <c r="J247" s="339"/>
    </row>
    <row r="248" spans="1:10" ht="24.95" customHeight="1">
      <c r="A248" s="330">
        <v>246</v>
      </c>
      <c r="B248" s="336"/>
      <c r="C248" s="337"/>
      <c r="D248" s="336"/>
      <c r="E248" s="338"/>
      <c r="F248" s="338"/>
      <c r="G248" s="334" t="s">
        <v>70</v>
      </c>
      <c r="H248" s="333">
        <f t="shared" si="3"/>
        <v>0</v>
      </c>
      <c r="I248" s="334" t="s">
        <v>69</v>
      </c>
      <c r="J248" s="339"/>
    </row>
    <row r="249" spans="1:10" ht="24.95" customHeight="1">
      <c r="A249" s="330">
        <v>247</v>
      </c>
      <c r="B249" s="336"/>
      <c r="C249" s="337"/>
      <c r="D249" s="336"/>
      <c r="E249" s="338"/>
      <c r="F249" s="338"/>
      <c r="G249" s="334" t="s">
        <v>70</v>
      </c>
      <c r="H249" s="333">
        <f t="shared" si="3"/>
        <v>0</v>
      </c>
      <c r="I249" s="334" t="s">
        <v>69</v>
      </c>
      <c r="J249" s="339"/>
    </row>
    <row r="250" spans="1:10" ht="24.95" customHeight="1">
      <c r="A250" s="330">
        <v>248</v>
      </c>
      <c r="B250" s="336"/>
      <c r="C250" s="337"/>
      <c r="D250" s="336"/>
      <c r="E250" s="338"/>
      <c r="F250" s="338"/>
      <c r="G250" s="334" t="s">
        <v>70</v>
      </c>
      <c r="H250" s="333">
        <f t="shared" si="3"/>
        <v>0</v>
      </c>
      <c r="I250" s="334" t="s">
        <v>69</v>
      </c>
      <c r="J250" s="339"/>
    </row>
    <row r="251" spans="1:10" ht="24.95" customHeight="1">
      <c r="A251" s="330">
        <v>249</v>
      </c>
      <c r="B251" s="336"/>
      <c r="C251" s="337"/>
      <c r="D251" s="336"/>
      <c r="E251" s="338"/>
      <c r="F251" s="338"/>
      <c r="G251" s="334" t="s">
        <v>70</v>
      </c>
      <c r="H251" s="333">
        <f t="shared" si="3"/>
        <v>0</v>
      </c>
      <c r="I251" s="334" t="s">
        <v>69</v>
      </c>
      <c r="J251" s="339"/>
    </row>
    <row r="252" spans="1:10" ht="24.95" customHeight="1">
      <c r="A252" s="330">
        <v>250</v>
      </c>
      <c r="B252" s="336"/>
      <c r="C252" s="337"/>
      <c r="D252" s="336"/>
      <c r="E252" s="338"/>
      <c r="F252" s="338"/>
      <c r="G252" s="334" t="s">
        <v>70</v>
      </c>
      <c r="H252" s="333">
        <f t="shared" si="3"/>
        <v>0</v>
      </c>
      <c r="I252" s="334" t="s">
        <v>69</v>
      </c>
      <c r="J252" s="339"/>
    </row>
    <row r="253" spans="1:10" ht="24.95" customHeight="1">
      <c r="A253" s="330">
        <v>251</v>
      </c>
      <c r="B253" s="336"/>
      <c r="C253" s="337"/>
      <c r="D253" s="336"/>
      <c r="E253" s="338"/>
      <c r="F253" s="338"/>
      <c r="G253" s="334" t="s">
        <v>70</v>
      </c>
      <c r="H253" s="333">
        <f t="shared" si="3"/>
        <v>0</v>
      </c>
      <c r="I253" s="334" t="s">
        <v>69</v>
      </c>
      <c r="J253" s="339"/>
    </row>
    <row r="254" spans="1:10" ht="24.95" customHeight="1">
      <c r="A254" s="330">
        <v>252</v>
      </c>
      <c r="B254" s="336"/>
      <c r="C254" s="337"/>
      <c r="D254" s="336"/>
      <c r="E254" s="338"/>
      <c r="F254" s="338"/>
      <c r="G254" s="334" t="s">
        <v>70</v>
      </c>
      <c r="H254" s="333">
        <f t="shared" si="3"/>
        <v>0</v>
      </c>
      <c r="I254" s="334" t="s">
        <v>69</v>
      </c>
      <c r="J254" s="339"/>
    </row>
    <row r="255" spans="1:10" ht="24.95" customHeight="1">
      <c r="A255" s="330">
        <v>253</v>
      </c>
      <c r="B255" s="336"/>
      <c r="C255" s="337"/>
      <c r="D255" s="336"/>
      <c r="E255" s="338"/>
      <c r="F255" s="338"/>
      <c r="G255" s="334" t="s">
        <v>70</v>
      </c>
      <c r="H255" s="333">
        <f t="shared" si="3"/>
        <v>0</v>
      </c>
      <c r="I255" s="334" t="s">
        <v>69</v>
      </c>
      <c r="J255" s="339"/>
    </row>
    <row r="256" spans="1:10" ht="24.95" customHeight="1">
      <c r="A256" s="330">
        <v>254</v>
      </c>
      <c r="B256" s="336"/>
      <c r="C256" s="337"/>
      <c r="D256" s="336"/>
      <c r="E256" s="338"/>
      <c r="F256" s="338"/>
      <c r="G256" s="334" t="s">
        <v>70</v>
      </c>
      <c r="H256" s="333">
        <f t="shared" si="3"/>
        <v>0</v>
      </c>
      <c r="I256" s="334" t="s">
        <v>69</v>
      </c>
      <c r="J256" s="339"/>
    </row>
    <row r="257" spans="1:10" ht="24.95" customHeight="1">
      <c r="A257" s="330">
        <v>255</v>
      </c>
      <c r="B257" s="336"/>
      <c r="C257" s="337"/>
      <c r="D257" s="336"/>
      <c r="E257" s="338"/>
      <c r="F257" s="338"/>
      <c r="G257" s="334" t="s">
        <v>70</v>
      </c>
      <c r="H257" s="333">
        <f t="shared" si="3"/>
        <v>0</v>
      </c>
      <c r="I257" s="334" t="s">
        <v>69</v>
      </c>
      <c r="J257" s="339"/>
    </row>
    <row r="258" spans="1:10" ht="24.95" customHeight="1">
      <c r="A258" s="330">
        <v>256</v>
      </c>
      <c r="B258" s="336"/>
      <c r="C258" s="337"/>
      <c r="D258" s="336"/>
      <c r="E258" s="338"/>
      <c r="F258" s="338"/>
      <c r="G258" s="334" t="s">
        <v>70</v>
      </c>
      <c r="H258" s="333">
        <f t="shared" si="3"/>
        <v>0</v>
      </c>
      <c r="I258" s="334" t="s">
        <v>69</v>
      </c>
      <c r="J258" s="339"/>
    </row>
    <row r="259" spans="1:10" ht="24.95" customHeight="1">
      <c r="A259" s="330">
        <v>257</v>
      </c>
      <c r="B259" s="336"/>
      <c r="C259" s="337"/>
      <c r="D259" s="336"/>
      <c r="E259" s="338"/>
      <c r="F259" s="338"/>
      <c r="G259" s="334" t="s">
        <v>70</v>
      </c>
      <c r="H259" s="333">
        <f t="shared" si="3"/>
        <v>0</v>
      </c>
      <c r="I259" s="334" t="s">
        <v>69</v>
      </c>
      <c r="J259" s="339"/>
    </row>
    <row r="260" spans="1:10" ht="24.95" customHeight="1">
      <c r="A260" s="330">
        <v>258</v>
      </c>
      <c r="B260" s="336"/>
      <c r="C260" s="337"/>
      <c r="D260" s="336"/>
      <c r="E260" s="338"/>
      <c r="F260" s="338"/>
      <c r="G260" s="334" t="s">
        <v>70</v>
      </c>
      <c r="H260" s="333">
        <f t="shared" si="3"/>
        <v>0</v>
      </c>
      <c r="I260" s="334" t="s">
        <v>69</v>
      </c>
      <c r="J260" s="339"/>
    </row>
    <row r="261" spans="1:10" ht="24.95" customHeight="1">
      <c r="A261" s="330">
        <v>259</v>
      </c>
      <c r="B261" s="336"/>
      <c r="C261" s="337"/>
      <c r="D261" s="336"/>
      <c r="E261" s="338"/>
      <c r="F261" s="338"/>
      <c r="G261" s="334" t="s">
        <v>70</v>
      </c>
      <c r="H261" s="333">
        <f t="shared" ref="H261:H324" si="4">E261-F261</f>
        <v>0</v>
      </c>
      <c r="I261" s="334" t="s">
        <v>69</v>
      </c>
      <c r="J261" s="339"/>
    </row>
    <row r="262" spans="1:10" ht="24.95" customHeight="1">
      <c r="A262" s="330">
        <v>260</v>
      </c>
      <c r="B262" s="336"/>
      <c r="C262" s="337"/>
      <c r="D262" s="336"/>
      <c r="E262" s="338"/>
      <c r="F262" s="338"/>
      <c r="G262" s="334" t="s">
        <v>70</v>
      </c>
      <c r="H262" s="333">
        <f t="shared" si="4"/>
        <v>0</v>
      </c>
      <c r="I262" s="334" t="s">
        <v>69</v>
      </c>
      <c r="J262" s="339"/>
    </row>
    <row r="263" spans="1:10" ht="24.95" customHeight="1">
      <c r="A263" s="330">
        <v>261</v>
      </c>
      <c r="B263" s="336"/>
      <c r="C263" s="337"/>
      <c r="D263" s="336"/>
      <c r="E263" s="338"/>
      <c r="F263" s="338"/>
      <c r="G263" s="334" t="s">
        <v>70</v>
      </c>
      <c r="H263" s="333">
        <f t="shared" si="4"/>
        <v>0</v>
      </c>
      <c r="I263" s="334" t="s">
        <v>69</v>
      </c>
      <c r="J263" s="339"/>
    </row>
    <row r="264" spans="1:10" ht="24.95" customHeight="1">
      <c r="A264" s="330">
        <v>262</v>
      </c>
      <c r="B264" s="336"/>
      <c r="C264" s="337"/>
      <c r="D264" s="336"/>
      <c r="E264" s="338"/>
      <c r="F264" s="338"/>
      <c r="G264" s="334" t="s">
        <v>70</v>
      </c>
      <c r="H264" s="333">
        <f t="shared" si="4"/>
        <v>0</v>
      </c>
      <c r="I264" s="334" t="s">
        <v>69</v>
      </c>
      <c r="J264" s="339"/>
    </row>
    <row r="265" spans="1:10" ht="24.95" customHeight="1">
      <c r="A265" s="330">
        <v>263</v>
      </c>
      <c r="B265" s="336"/>
      <c r="C265" s="337"/>
      <c r="D265" s="336"/>
      <c r="E265" s="338"/>
      <c r="F265" s="338"/>
      <c r="G265" s="334" t="s">
        <v>70</v>
      </c>
      <c r="H265" s="333">
        <f t="shared" si="4"/>
        <v>0</v>
      </c>
      <c r="I265" s="334" t="s">
        <v>69</v>
      </c>
      <c r="J265" s="339"/>
    </row>
    <row r="266" spans="1:10" ht="24.95" customHeight="1">
      <c r="A266" s="330">
        <v>264</v>
      </c>
      <c r="B266" s="336"/>
      <c r="C266" s="337"/>
      <c r="D266" s="336"/>
      <c r="E266" s="338"/>
      <c r="F266" s="338"/>
      <c r="G266" s="334" t="s">
        <v>70</v>
      </c>
      <c r="H266" s="333">
        <f t="shared" si="4"/>
        <v>0</v>
      </c>
      <c r="I266" s="334" t="s">
        <v>69</v>
      </c>
      <c r="J266" s="339"/>
    </row>
    <row r="267" spans="1:10" ht="24.95" customHeight="1">
      <c r="A267" s="330">
        <v>265</v>
      </c>
      <c r="B267" s="336"/>
      <c r="C267" s="337"/>
      <c r="D267" s="336"/>
      <c r="E267" s="338"/>
      <c r="F267" s="338"/>
      <c r="G267" s="334" t="s">
        <v>70</v>
      </c>
      <c r="H267" s="333">
        <f t="shared" si="4"/>
        <v>0</v>
      </c>
      <c r="I267" s="334" t="s">
        <v>69</v>
      </c>
      <c r="J267" s="339"/>
    </row>
    <row r="268" spans="1:10" ht="24.95" customHeight="1">
      <c r="A268" s="330">
        <v>266</v>
      </c>
      <c r="B268" s="336"/>
      <c r="C268" s="337"/>
      <c r="D268" s="336"/>
      <c r="E268" s="338"/>
      <c r="F268" s="338"/>
      <c r="G268" s="334" t="s">
        <v>70</v>
      </c>
      <c r="H268" s="333">
        <f t="shared" si="4"/>
        <v>0</v>
      </c>
      <c r="I268" s="334" t="s">
        <v>69</v>
      </c>
      <c r="J268" s="339"/>
    </row>
    <row r="269" spans="1:10" ht="24.95" customHeight="1">
      <c r="A269" s="330">
        <v>267</v>
      </c>
      <c r="B269" s="336"/>
      <c r="C269" s="337"/>
      <c r="D269" s="336"/>
      <c r="E269" s="338"/>
      <c r="F269" s="338"/>
      <c r="G269" s="334" t="s">
        <v>70</v>
      </c>
      <c r="H269" s="333">
        <f t="shared" si="4"/>
        <v>0</v>
      </c>
      <c r="I269" s="334" t="s">
        <v>69</v>
      </c>
      <c r="J269" s="339"/>
    </row>
    <row r="270" spans="1:10" ht="24.95" customHeight="1">
      <c r="A270" s="330">
        <v>268</v>
      </c>
      <c r="B270" s="336"/>
      <c r="C270" s="337"/>
      <c r="D270" s="336"/>
      <c r="E270" s="338"/>
      <c r="F270" s="338"/>
      <c r="G270" s="334" t="s">
        <v>70</v>
      </c>
      <c r="H270" s="333">
        <f t="shared" si="4"/>
        <v>0</v>
      </c>
      <c r="I270" s="334" t="s">
        <v>69</v>
      </c>
      <c r="J270" s="339"/>
    </row>
    <row r="271" spans="1:10" ht="24.95" customHeight="1">
      <c r="A271" s="330">
        <v>269</v>
      </c>
      <c r="B271" s="336"/>
      <c r="C271" s="337"/>
      <c r="D271" s="336"/>
      <c r="E271" s="338"/>
      <c r="F271" s="338"/>
      <c r="G271" s="334" t="s">
        <v>70</v>
      </c>
      <c r="H271" s="333">
        <f t="shared" si="4"/>
        <v>0</v>
      </c>
      <c r="I271" s="334" t="s">
        <v>69</v>
      </c>
      <c r="J271" s="339"/>
    </row>
    <row r="272" spans="1:10" ht="24.95" customHeight="1">
      <c r="A272" s="330">
        <v>270</v>
      </c>
      <c r="B272" s="336"/>
      <c r="C272" s="337"/>
      <c r="D272" s="336"/>
      <c r="E272" s="338"/>
      <c r="F272" s="338"/>
      <c r="G272" s="334" t="s">
        <v>70</v>
      </c>
      <c r="H272" s="333">
        <f t="shared" si="4"/>
        <v>0</v>
      </c>
      <c r="I272" s="334" t="s">
        <v>69</v>
      </c>
      <c r="J272" s="339"/>
    </row>
    <row r="273" spans="1:10" ht="24.95" customHeight="1">
      <c r="A273" s="330">
        <v>271</v>
      </c>
      <c r="B273" s="336"/>
      <c r="C273" s="337"/>
      <c r="D273" s="336"/>
      <c r="E273" s="338"/>
      <c r="F273" s="338"/>
      <c r="G273" s="334" t="s">
        <v>70</v>
      </c>
      <c r="H273" s="333">
        <f t="shared" si="4"/>
        <v>0</v>
      </c>
      <c r="I273" s="334" t="s">
        <v>69</v>
      </c>
      <c r="J273" s="339"/>
    </row>
    <row r="274" spans="1:10" ht="24.95" customHeight="1">
      <c r="A274" s="330">
        <v>272</v>
      </c>
      <c r="B274" s="336"/>
      <c r="C274" s="337"/>
      <c r="D274" s="336"/>
      <c r="E274" s="338"/>
      <c r="F274" s="338"/>
      <c r="G274" s="334" t="s">
        <v>70</v>
      </c>
      <c r="H274" s="333">
        <f t="shared" si="4"/>
        <v>0</v>
      </c>
      <c r="I274" s="334" t="s">
        <v>69</v>
      </c>
      <c r="J274" s="339"/>
    </row>
    <row r="275" spans="1:10" ht="24.95" customHeight="1">
      <c r="A275" s="330">
        <v>273</v>
      </c>
      <c r="B275" s="336"/>
      <c r="C275" s="337"/>
      <c r="D275" s="336"/>
      <c r="E275" s="338"/>
      <c r="F275" s="338"/>
      <c r="G275" s="334" t="s">
        <v>70</v>
      </c>
      <c r="H275" s="333">
        <f t="shared" si="4"/>
        <v>0</v>
      </c>
      <c r="I275" s="334" t="s">
        <v>69</v>
      </c>
      <c r="J275" s="339"/>
    </row>
    <row r="276" spans="1:10" ht="24.95" customHeight="1">
      <c r="A276" s="330">
        <v>274</v>
      </c>
      <c r="B276" s="336"/>
      <c r="C276" s="337"/>
      <c r="D276" s="336"/>
      <c r="E276" s="338"/>
      <c r="F276" s="338"/>
      <c r="G276" s="334" t="s">
        <v>70</v>
      </c>
      <c r="H276" s="333">
        <f t="shared" si="4"/>
        <v>0</v>
      </c>
      <c r="I276" s="334" t="s">
        <v>69</v>
      </c>
      <c r="J276" s="339"/>
    </row>
    <row r="277" spans="1:10" ht="24.95" customHeight="1">
      <c r="A277" s="330">
        <v>275</v>
      </c>
      <c r="B277" s="336"/>
      <c r="C277" s="337"/>
      <c r="D277" s="336"/>
      <c r="E277" s="338"/>
      <c r="F277" s="338"/>
      <c r="G277" s="334" t="s">
        <v>70</v>
      </c>
      <c r="H277" s="333">
        <f t="shared" si="4"/>
        <v>0</v>
      </c>
      <c r="I277" s="334" t="s">
        <v>69</v>
      </c>
      <c r="J277" s="339"/>
    </row>
    <row r="278" spans="1:10" ht="24.95" customHeight="1">
      <c r="A278" s="330">
        <v>276</v>
      </c>
      <c r="B278" s="336"/>
      <c r="C278" s="337"/>
      <c r="D278" s="336"/>
      <c r="E278" s="338"/>
      <c r="F278" s="338"/>
      <c r="G278" s="334" t="s">
        <v>70</v>
      </c>
      <c r="H278" s="333">
        <f t="shared" si="4"/>
        <v>0</v>
      </c>
      <c r="I278" s="334" t="s">
        <v>69</v>
      </c>
      <c r="J278" s="339"/>
    </row>
    <row r="279" spans="1:10" ht="24.95" customHeight="1">
      <c r="A279" s="330">
        <v>277</v>
      </c>
      <c r="B279" s="336"/>
      <c r="C279" s="337"/>
      <c r="D279" s="336"/>
      <c r="E279" s="338"/>
      <c r="F279" s="338"/>
      <c r="G279" s="334" t="s">
        <v>70</v>
      </c>
      <c r="H279" s="333">
        <f t="shared" si="4"/>
        <v>0</v>
      </c>
      <c r="I279" s="334" t="s">
        <v>69</v>
      </c>
      <c r="J279" s="339"/>
    </row>
    <row r="280" spans="1:10" ht="24.95" customHeight="1">
      <c r="A280" s="330">
        <v>278</v>
      </c>
      <c r="B280" s="336"/>
      <c r="C280" s="337"/>
      <c r="D280" s="336"/>
      <c r="E280" s="338"/>
      <c r="F280" s="338"/>
      <c r="G280" s="334" t="s">
        <v>70</v>
      </c>
      <c r="H280" s="333">
        <f t="shared" si="4"/>
        <v>0</v>
      </c>
      <c r="I280" s="334" t="s">
        <v>69</v>
      </c>
      <c r="J280" s="339"/>
    </row>
    <row r="281" spans="1:10" ht="24.95" customHeight="1">
      <c r="A281" s="330">
        <v>279</v>
      </c>
      <c r="B281" s="336"/>
      <c r="C281" s="337"/>
      <c r="D281" s="336"/>
      <c r="E281" s="338"/>
      <c r="F281" s="338"/>
      <c r="G281" s="334" t="s">
        <v>70</v>
      </c>
      <c r="H281" s="333">
        <f t="shared" si="4"/>
        <v>0</v>
      </c>
      <c r="I281" s="334" t="s">
        <v>69</v>
      </c>
      <c r="J281" s="339"/>
    </row>
    <row r="282" spans="1:10" ht="24.95" customHeight="1">
      <c r="A282" s="330">
        <v>280</v>
      </c>
      <c r="B282" s="336"/>
      <c r="C282" s="337"/>
      <c r="D282" s="336"/>
      <c r="E282" s="338"/>
      <c r="F282" s="338"/>
      <c r="G282" s="334" t="s">
        <v>70</v>
      </c>
      <c r="H282" s="333">
        <f t="shared" si="4"/>
        <v>0</v>
      </c>
      <c r="I282" s="334" t="s">
        <v>69</v>
      </c>
      <c r="J282" s="339"/>
    </row>
    <row r="283" spans="1:10" ht="24.95" customHeight="1">
      <c r="A283" s="330">
        <v>281</v>
      </c>
      <c r="B283" s="336"/>
      <c r="C283" s="337"/>
      <c r="D283" s="336"/>
      <c r="E283" s="338"/>
      <c r="F283" s="338"/>
      <c r="G283" s="334" t="s">
        <v>70</v>
      </c>
      <c r="H283" s="333">
        <f t="shared" si="4"/>
        <v>0</v>
      </c>
      <c r="I283" s="334" t="s">
        <v>69</v>
      </c>
      <c r="J283" s="339"/>
    </row>
    <row r="284" spans="1:10" ht="24.95" customHeight="1">
      <c r="A284" s="330">
        <v>282</v>
      </c>
      <c r="B284" s="336"/>
      <c r="C284" s="337"/>
      <c r="D284" s="336"/>
      <c r="E284" s="338"/>
      <c r="F284" s="338"/>
      <c r="G284" s="334" t="s">
        <v>70</v>
      </c>
      <c r="H284" s="333">
        <f t="shared" si="4"/>
        <v>0</v>
      </c>
      <c r="I284" s="334" t="s">
        <v>69</v>
      </c>
      <c r="J284" s="339"/>
    </row>
    <row r="285" spans="1:10" ht="24.95" customHeight="1">
      <c r="A285" s="330">
        <v>283</v>
      </c>
      <c r="B285" s="336"/>
      <c r="C285" s="337"/>
      <c r="D285" s="336"/>
      <c r="E285" s="338"/>
      <c r="F285" s="338"/>
      <c r="G285" s="334" t="s">
        <v>70</v>
      </c>
      <c r="H285" s="333">
        <f t="shared" si="4"/>
        <v>0</v>
      </c>
      <c r="I285" s="334" t="s">
        <v>69</v>
      </c>
      <c r="J285" s="339"/>
    </row>
    <row r="286" spans="1:10" ht="24.95" customHeight="1">
      <c r="A286" s="330">
        <v>284</v>
      </c>
      <c r="B286" s="336"/>
      <c r="C286" s="337"/>
      <c r="D286" s="336"/>
      <c r="E286" s="338"/>
      <c r="F286" s="338"/>
      <c r="G286" s="334" t="s">
        <v>70</v>
      </c>
      <c r="H286" s="333">
        <f t="shared" si="4"/>
        <v>0</v>
      </c>
      <c r="I286" s="334" t="s">
        <v>69</v>
      </c>
      <c r="J286" s="339"/>
    </row>
    <row r="287" spans="1:10" ht="24.95" customHeight="1">
      <c r="A287" s="330">
        <v>285</v>
      </c>
      <c r="B287" s="336"/>
      <c r="C287" s="337"/>
      <c r="D287" s="336"/>
      <c r="E287" s="338"/>
      <c r="F287" s="338"/>
      <c r="G287" s="334" t="s">
        <v>70</v>
      </c>
      <c r="H287" s="333">
        <f t="shared" si="4"/>
        <v>0</v>
      </c>
      <c r="I287" s="334" t="s">
        <v>69</v>
      </c>
      <c r="J287" s="339"/>
    </row>
    <row r="288" spans="1:10" ht="24.95" customHeight="1">
      <c r="A288" s="330">
        <v>286</v>
      </c>
      <c r="B288" s="336"/>
      <c r="C288" s="337"/>
      <c r="D288" s="336"/>
      <c r="E288" s="338"/>
      <c r="F288" s="338"/>
      <c r="G288" s="334" t="s">
        <v>70</v>
      </c>
      <c r="H288" s="333">
        <f t="shared" si="4"/>
        <v>0</v>
      </c>
      <c r="I288" s="334" t="s">
        <v>69</v>
      </c>
      <c r="J288" s="339"/>
    </row>
    <row r="289" spans="1:10" ht="24.95" customHeight="1">
      <c r="A289" s="330">
        <v>287</v>
      </c>
      <c r="B289" s="336"/>
      <c r="C289" s="337"/>
      <c r="D289" s="336"/>
      <c r="E289" s="338"/>
      <c r="F289" s="338"/>
      <c r="G289" s="334" t="s">
        <v>70</v>
      </c>
      <c r="H289" s="333">
        <f t="shared" si="4"/>
        <v>0</v>
      </c>
      <c r="I289" s="334" t="s">
        <v>69</v>
      </c>
      <c r="J289" s="339"/>
    </row>
    <row r="290" spans="1:10" ht="24.95" customHeight="1">
      <c r="A290" s="330">
        <v>288</v>
      </c>
      <c r="B290" s="336"/>
      <c r="C290" s="337"/>
      <c r="D290" s="336"/>
      <c r="E290" s="338"/>
      <c r="F290" s="338"/>
      <c r="G290" s="334" t="s">
        <v>70</v>
      </c>
      <c r="H290" s="333">
        <f t="shared" si="4"/>
        <v>0</v>
      </c>
      <c r="I290" s="334" t="s">
        <v>69</v>
      </c>
      <c r="J290" s="339"/>
    </row>
    <row r="291" spans="1:10" ht="24.95" customHeight="1">
      <c r="A291" s="330">
        <v>289</v>
      </c>
      <c r="B291" s="336"/>
      <c r="C291" s="337"/>
      <c r="D291" s="336"/>
      <c r="E291" s="338"/>
      <c r="F291" s="338"/>
      <c r="G291" s="334" t="s">
        <v>70</v>
      </c>
      <c r="H291" s="333">
        <f t="shared" si="4"/>
        <v>0</v>
      </c>
      <c r="I291" s="334" t="s">
        <v>69</v>
      </c>
      <c r="J291" s="339"/>
    </row>
    <row r="292" spans="1:10" ht="24.95" customHeight="1">
      <c r="A292" s="330">
        <v>290</v>
      </c>
      <c r="B292" s="336"/>
      <c r="C292" s="337"/>
      <c r="D292" s="336"/>
      <c r="E292" s="338"/>
      <c r="F292" s="338"/>
      <c r="G292" s="334" t="s">
        <v>70</v>
      </c>
      <c r="H292" s="333">
        <f t="shared" si="4"/>
        <v>0</v>
      </c>
      <c r="I292" s="334" t="s">
        <v>69</v>
      </c>
      <c r="J292" s="339"/>
    </row>
    <row r="293" spans="1:10" ht="24.95" customHeight="1">
      <c r="A293" s="330">
        <v>291</v>
      </c>
      <c r="B293" s="336"/>
      <c r="C293" s="337"/>
      <c r="D293" s="336"/>
      <c r="E293" s="338"/>
      <c r="F293" s="338"/>
      <c r="G293" s="334" t="s">
        <v>70</v>
      </c>
      <c r="H293" s="333">
        <f t="shared" si="4"/>
        <v>0</v>
      </c>
      <c r="I293" s="334" t="s">
        <v>69</v>
      </c>
      <c r="J293" s="339"/>
    </row>
    <row r="294" spans="1:10" ht="24.95" customHeight="1">
      <c r="A294" s="330">
        <v>292</v>
      </c>
      <c r="B294" s="336"/>
      <c r="C294" s="337"/>
      <c r="D294" s="336"/>
      <c r="E294" s="338"/>
      <c r="F294" s="338"/>
      <c r="G294" s="334" t="s">
        <v>70</v>
      </c>
      <c r="H294" s="333">
        <f t="shared" si="4"/>
        <v>0</v>
      </c>
      <c r="I294" s="334" t="s">
        <v>69</v>
      </c>
      <c r="J294" s="339"/>
    </row>
    <row r="295" spans="1:10" ht="24.95" customHeight="1">
      <c r="A295" s="330">
        <v>293</v>
      </c>
      <c r="B295" s="336"/>
      <c r="C295" s="337"/>
      <c r="D295" s="336"/>
      <c r="E295" s="338"/>
      <c r="F295" s="338"/>
      <c r="G295" s="334" t="s">
        <v>70</v>
      </c>
      <c r="H295" s="333">
        <f t="shared" si="4"/>
        <v>0</v>
      </c>
      <c r="I295" s="334" t="s">
        <v>69</v>
      </c>
      <c r="J295" s="339"/>
    </row>
    <row r="296" spans="1:10" ht="24.95" customHeight="1">
      <c r="A296" s="330">
        <v>294</v>
      </c>
      <c r="B296" s="336"/>
      <c r="C296" s="337"/>
      <c r="D296" s="336"/>
      <c r="E296" s="338"/>
      <c r="F296" s="338"/>
      <c r="G296" s="334" t="s">
        <v>70</v>
      </c>
      <c r="H296" s="333">
        <f t="shared" si="4"/>
        <v>0</v>
      </c>
      <c r="I296" s="334" t="s">
        <v>69</v>
      </c>
      <c r="J296" s="339"/>
    </row>
    <row r="297" spans="1:10" ht="24.95" customHeight="1">
      <c r="A297" s="330">
        <v>295</v>
      </c>
      <c r="B297" s="336"/>
      <c r="C297" s="337"/>
      <c r="D297" s="336"/>
      <c r="E297" s="338"/>
      <c r="F297" s="338"/>
      <c r="G297" s="334" t="s">
        <v>70</v>
      </c>
      <c r="H297" s="333">
        <f t="shared" si="4"/>
        <v>0</v>
      </c>
      <c r="I297" s="334" t="s">
        <v>69</v>
      </c>
      <c r="J297" s="339"/>
    </row>
    <row r="298" spans="1:10" ht="24.95" customHeight="1">
      <c r="A298" s="330">
        <v>296</v>
      </c>
      <c r="B298" s="336"/>
      <c r="C298" s="337"/>
      <c r="D298" s="336"/>
      <c r="E298" s="338"/>
      <c r="F298" s="338"/>
      <c r="G298" s="334" t="s">
        <v>70</v>
      </c>
      <c r="H298" s="333">
        <f t="shared" si="4"/>
        <v>0</v>
      </c>
      <c r="I298" s="334" t="s">
        <v>69</v>
      </c>
      <c r="J298" s="339"/>
    </row>
    <row r="299" spans="1:10" ht="24.95" customHeight="1">
      <c r="A299" s="330">
        <v>297</v>
      </c>
      <c r="B299" s="336"/>
      <c r="C299" s="337"/>
      <c r="D299" s="336"/>
      <c r="E299" s="338"/>
      <c r="F299" s="338"/>
      <c r="G299" s="334" t="s">
        <v>70</v>
      </c>
      <c r="H299" s="333">
        <f t="shared" si="4"/>
        <v>0</v>
      </c>
      <c r="I299" s="334" t="s">
        <v>69</v>
      </c>
      <c r="J299" s="339"/>
    </row>
    <row r="300" spans="1:10" ht="24.95" customHeight="1">
      <c r="A300" s="330">
        <v>298</v>
      </c>
      <c r="B300" s="336"/>
      <c r="C300" s="337"/>
      <c r="D300" s="336"/>
      <c r="E300" s="338"/>
      <c r="F300" s="338"/>
      <c r="G300" s="334" t="s">
        <v>70</v>
      </c>
      <c r="H300" s="333">
        <f t="shared" si="4"/>
        <v>0</v>
      </c>
      <c r="I300" s="334" t="s">
        <v>69</v>
      </c>
      <c r="J300" s="339"/>
    </row>
    <row r="301" spans="1:10" ht="24.95" customHeight="1">
      <c r="A301" s="330">
        <v>299</v>
      </c>
      <c r="B301" s="336"/>
      <c r="C301" s="337"/>
      <c r="D301" s="336"/>
      <c r="E301" s="338"/>
      <c r="F301" s="338"/>
      <c r="G301" s="334" t="s">
        <v>70</v>
      </c>
      <c r="H301" s="333">
        <f t="shared" si="4"/>
        <v>0</v>
      </c>
      <c r="I301" s="334" t="s">
        <v>69</v>
      </c>
      <c r="J301" s="339"/>
    </row>
    <row r="302" spans="1:10" ht="24.95" customHeight="1">
      <c r="A302" s="330">
        <v>300</v>
      </c>
      <c r="B302" s="336"/>
      <c r="C302" s="337"/>
      <c r="D302" s="336"/>
      <c r="E302" s="338"/>
      <c r="F302" s="338"/>
      <c r="G302" s="334" t="s">
        <v>70</v>
      </c>
      <c r="H302" s="333">
        <f t="shared" si="4"/>
        <v>0</v>
      </c>
      <c r="I302" s="334" t="s">
        <v>69</v>
      </c>
      <c r="J302" s="339"/>
    </row>
    <row r="303" spans="1:10" ht="24.95" customHeight="1">
      <c r="A303" s="330">
        <v>301</v>
      </c>
      <c r="B303" s="336"/>
      <c r="C303" s="337"/>
      <c r="D303" s="336"/>
      <c r="E303" s="338"/>
      <c r="F303" s="338"/>
      <c r="G303" s="334" t="s">
        <v>70</v>
      </c>
      <c r="H303" s="333">
        <f t="shared" si="4"/>
        <v>0</v>
      </c>
      <c r="I303" s="334" t="s">
        <v>69</v>
      </c>
      <c r="J303" s="339"/>
    </row>
    <row r="304" spans="1:10" ht="24.95" customHeight="1">
      <c r="A304" s="330">
        <v>302</v>
      </c>
      <c r="B304" s="336"/>
      <c r="C304" s="337"/>
      <c r="D304" s="336"/>
      <c r="E304" s="338"/>
      <c r="F304" s="338"/>
      <c r="G304" s="334" t="s">
        <v>70</v>
      </c>
      <c r="H304" s="333">
        <f t="shared" si="4"/>
        <v>0</v>
      </c>
      <c r="I304" s="334" t="s">
        <v>69</v>
      </c>
      <c r="J304" s="339"/>
    </row>
    <row r="305" spans="1:10" ht="24.95" customHeight="1">
      <c r="A305" s="330">
        <v>303</v>
      </c>
      <c r="B305" s="336"/>
      <c r="C305" s="337"/>
      <c r="D305" s="336"/>
      <c r="E305" s="338"/>
      <c r="F305" s="338"/>
      <c r="G305" s="334" t="s">
        <v>70</v>
      </c>
      <c r="H305" s="333">
        <f t="shared" si="4"/>
        <v>0</v>
      </c>
      <c r="I305" s="334" t="s">
        <v>69</v>
      </c>
      <c r="J305" s="339"/>
    </row>
    <row r="306" spans="1:10" ht="24.95" customHeight="1">
      <c r="A306" s="330">
        <v>304</v>
      </c>
      <c r="B306" s="336"/>
      <c r="C306" s="337"/>
      <c r="D306" s="336"/>
      <c r="E306" s="338"/>
      <c r="F306" s="338"/>
      <c r="G306" s="334" t="s">
        <v>70</v>
      </c>
      <c r="H306" s="333">
        <f t="shared" si="4"/>
        <v>0</v>
      </c>
      <c r="I306" s="334" t="s">
        <v>69</v>
      </c>
      <c r="J306" s="339"/>
    </row>
    <row r="307" spans="1:10" ht="24.95" customHeight="1">
      <c r="A307" s="330">
        <v>305</v>
      </c>
      <c r="B307" s="336"/>
      <c r="C307" s="337"/>
      <c r="D307" s="336"/>
      <c r="E307" s="338"/>
      <c r="F307" s="338"/>
      <c r="G307" s="334" t="s">
        <v>70</v>
      </c>
      <c r="H307" s="333">
        <f t="shared" si="4"/>
        <v>0</v>
      </c>
      <c r="I307" s="334" t="s">
        <v>69</v>
      </c>
      <c r="J307" s="339"/>
    </row>
    <row r="308" spans="1:10" ht="24.95" customHeight="1">
      <c r="A308" s="330">
        <v>306</v>
      </c>
      <c r="B308" s="336"/>
      <c r="C308" s="337"/>
      <c r="D308" s="336"/>
      <c r="E308" s="338"/>
      <c r="F308" s="338"/>
      <c r="G308" s="334" t="s">
        <v>70</v>
      </c>
      <c r="H308" s="333">
        <f t="shared" si="4"/>
        <v>0</v>
      </c>
      <c r="I308" s="334" t="s">
        <v>69</v>
      </c>
      <c r="J308" s="339"/>
    </row>
    <row r="309" spans="1:10" ht="24.95" customHeight="1">
      <c r="A309" s="330">
        <v>307</v>
      </c>
      <c r="B309" s="336"/>
      <c r="C309" s="337"/>
      <c r="D309" s="336"/>
      <c r="E309" s="338"/>
      <c r="F309" s="338"/>
      <c r="G309" s="334" t="s">
        <v>70</v>
      </c>
      <c r="H309" s="333">
        <f t="shared" si="4"/>
        <v>0</v>
      </c>
      <c r="I309" s="334" t="s">
        <v>69</v>
      </c>
      <c r="J309" s="339"/>
    </row>
    <row r="310" spans="1:10" ht="24.95" customHeight="1">
      <c r="A310" s="330">
        <v>308</v>
      </c>
      <c r="B310" s="336"/>
      <c r="C310" s="337"/>
      <c r="D310" s="336"/>
      <c r="E310" s="338"/>
      <c r="F310" s="338"/>
      <c r="G310" s="334" t="s">
        <v>70</v>
      </c>
      <c r="H310" s="333">
        <f t="shared" si="4"/>
        <v>0</v>
      </c>
      <c r="I310" s="334" t="s">
        <v>69</v>
      </c>
      <c r="J310" s="339"/>
    </row>
    <row r="311" spans="1:10" ht="24.95" customHeight="1">
      <c r="A311" s="330">
        <v>309</v>
      </c>
      <c r="B311" s="336"/>
      <c r="C311" s="337"/>
      <c r="D311" s="336"/>
      <c r="E311" s="338"/>
      <c r="F311" s="338"/>
      <c r="G311" s="334" t="s">
        <v>70</v>
      </c>
      <c r="H311" s="333">
        <f t="shared" si="4"/>
        <v>0</v>
      </c>
      <c r="I311" s="334" t="s">
        <v>69</v>
      </c>
      <c r="J311" s="339"/>
    </row>
    <row r="312" spans="1:10" ht="24.95" customHeight="1">
      <c r="A312" s="330">
        <v>310</v>
      </c>
      <c r="B312" s="336"/>
      <c r="C312" s="337"/>
      <c r="D312" s="336"/>
      <c r="E312" s="338"/>
      <c r="F312" s="338"/>
      <c r="G312" s="334" t="s">
        <v>70</v>
      </c>
      <c r="H312" s="333">
        <f t="shared" si="4"/>
        <v>0</v>
      </c>
      <c r="I312" s="334" t="s">
        <v>69</v>
      </c>
      <c r="J312" s="339"/>
    </row>
    <row r="313" spans="1:10" ht="24.95" customHeight="1">
      <c r="A313" s="330">
        <v>311</v>
      </c>
      <c r="B313" s="336"/>
      <c r="C313" s="337"/>
      <c r="D313" s="336"/>
      <c r="E313" s="338"/>
      <c r="F313" s="338"/>
      <c r="G313" s="334" t="s">
        <v>70</v>
      </c>
      <c r="H313" s="333">
        <f t="shared" si="4"/>
        <v>0</v>
      </c>
      <c r="I313" s="334" t="s">
        <v>69</v>
      </c>
      <c r="J313" s="339"/>
    </row>
    <row r="314" spans="1:10" ht="24.95" customHeight="1">
      <c r="A314" s="330">
        <v>312</v>
      </c>
      <c r="B314" s="336"/>
      <c r="C314" s="337"/>
      <c r="D314" s="336"/>
      <c r="E314" s="338"/>
      <c r="F314" s="338"/>
      <c r="G314" s="334" t="s">
        <v>70</v>
      </c>
      <c r="H314" s="333">
        <f t="shared" si="4"/>
        <v>0</v>
      </c>
      <c r="I314" s="334" t="s">
        <v>69</v>
      </c>
      <c r="J314" s="339"/>
    </row>
    <row r="315" spans="1:10" ht="24.95" customHeight="1">
      <c r="A315" s="330">
        <v>313</v>
      </c>
      <c r="B315" s="336"/>
      <c r="C315" s="337"/>
      <c r="D315" s="336"/>
      <c r="E315" s="338"/>
      <c r="F315" s="338"/>
      <c r="G315" s="334" t="s">
        <v>70</v>
      </c>
      <c r="H315" s="333">
        <f t="shared" si="4"/>
        <v>0</v>
      </c>
      <c r="I315" s="334" t="s">
        <v>69</v>
      </c>
      <c r="J315" s="339"/>
    </row>
    <row r="316" spans="1:10" ht="24.95" customHeight="1">
      <c r="A316" s="330">
        <v>314</v>
      </c>
      <c r="B316" s="336"/>
      <c r="C316" s="337"/>
      <c r="D316" s="336"/>
      <c r="E316" s="338"/>
      <c r="F316" s="338"/>
      <c r="G316" s="334" t="s">
        <v>70</v>
      </c>
      <c r="H316" s="333">
        <f t="shared" si="4"/>
        <v>0</v>
      </c>
      <c r="I316" s="334" t="s">
        <v>69</v>
      </c>
      <c r="J316" s="339"/>
    </row>
    <row r="317" spans="1:10" ht="24.95" customHeight="1">
      <c r="A317" s="330">
        <v>315</v>
      </c>
      <c r="B317" s="336"/>
      <c r="C317" s="337"/>
      <c r="D317" s="336"/>
      <c r="E317" s="338"/>
      <c r="F317" s="338"/>
      <c r="G317" s="334" t="s">
        <v>70</v>
      </c>
      <c r="H317" s="333">
        <f t="shared" si="4"/>
        <v>0</v>
      </c>
      <c r="I317" s="334" t="s">
        <v>69</v>
      </c>
      <c r="J317" s="339"/>
    </row>
    <row r="318" spans="1:10" ht="24.95" customHeight="1">
      <c r="A318" s="330">
        <v>316</v>
      </c>
      <c r="B318" s="336"/>
      <c r="C318" s="337"/>
      <c r="D318" s="336"/>
      <c r="E318" s="338"/>
      <c r="F318" s="338"/>
      <c r="G318" s="334" t="s">
        <v>70</v>
      </c>
      <c r="H318" s="333">
        <f t="shared" si="4"/>
        <v>0</v>
      </c>
      <c r="I318" s="334" t="s">
        <v>69</v>
      </c>
      <c r="J318" s="339"/>
    </row>
    <row r="319" spans="1:10" ht="24.95" customHeight="1">
      <c r="A319" s="330">
        <v>317</v>
      </c>
      <c r="B319" s="336"/>
      <c r="C319" s="337"/>
      <c r="D319" s="336"/>
      <c r="E319" s="338"/>
      <c r="F319" s="338"/>
      <c r="G319" s="334" t="s">
        <v>70</v>
      </c>
      <c r="H319" s="333">
        <f t="shared" si="4"/>
        <v>0</v>
      </c>
      <c r="I319" s="334" t="s">
        <v>69</v>
      </c>
      <c r="J319" s="339"/>
    </row>
    <row r="320" spans="1:10" ht="24.95" customHeight="1">
      <c r="A320" s="330">
        <v>318</v>
      </c>
      <c r="B320" s="336"/>
      <c r="C320" s="337"/>
      <c r="D320" s="336"/>
      <c r="E320" s="338"/>
      <c r="F320" s="338"/>
      <c r="G320" s="334" t="s">
        <v>70</v>
      </c>
      <c r="H320" s="333">
        <f t="shared" si="4"/>
        <v>0</v>
      </c>
      <c r="I320" s="334" t="s">
        <v>69</v>
      </c>
      <c r="J320" s="339"/>
    </row>
    <row r="321" spans="1:10" ht="24.95" customHeight="1">
      <c r="A321" s="330">
        <v>319</v>
      </c>
      <c r="B321" s="336"/>
      <c r="C321" s="337"/>
      <c r="D321" s="336"/>
      <c r="E321" s="338"/>
      <c r="F321" s="338"/>
      <c r="G321" s="334" t="s">
        <v>70</v>
      </c>
      <c r="H321" s="333">
        <f t="shared" si="4"/>
        <v>0</v>
      </c>
      <c r="I321" s="334" t="s">
        <v>69</v>
      </c>
      <c r="J321" s="339"/>
    </row>
    <row r="322" spans="1:10" ht="24.95" customHeight="1">
      <c r="A322" s="330">
        <v>320</v>
      </c>
      <c r="B322" s="336"/>
      <c r="C322" s="337"/>
      <c r="D322" s="336"/>
      <c r="E322" s="338"/>
      <c r="F322" s="338"/>
      <c r="G322" s="334" t="s">
        <v>70</v>
      </c>
      <c r="H322" s="333">
        <f t="shared" si="4"/>
        <v>0</v>
      </c>
      <c r="I322" s="334" t="s">
        <v>69</v>
      </c>
      <c r="J322" s="339"/>
    </row>
    <row r="323" spans="1:10" ht="24.95" customHeight="1">
      <c r="A323" s="330">
        <v>321</v>
      </c>
      <c r="B323" s="336"/>
      <c r="C323" s="337"/>
      <c r="D323" s="336"/>
      <c r="E323" s="338"/>
      <c r="F323" s="338"/>
      <c r="G323" s="334" t="s">
        <v>70</v>
      </c>
      <c r="H323" s="333">
        <f t="shared" si="4"/>
        <v>0</v>
      </c>
      <c r="I323" s="334" t="s">
        <v>69</v>
      </c>
      <c r="J323" s="339"/>
    </row>
    <row r="324" spans="1:10" ht="24.95" customHeight="1">
      <c r="A324" s="330">
        <v>322</v>
      </c>
      <c r="B324" s="336"/>
      <c r="C324" s="337"/>
      <c r="D324" s="336"/>
      <c r="E324" s="338"/>
      <c r="F324" s="338"/>
      <c r="G324" s="334" t="s">
        <v>70</v>
      </c>
      <c r="H324" s="333">
        <f t="shared" si="4"/>
        <v>0</v>
      </c>
      <c r="I324" s="334" t="s">
        <v>69</v>
      </c>
      <c r="J324" s="339"/>
    </row>
    <row r="325" spans="1:10" ht="24.95" customHeight="1">
      <c r="A325" s="330">
        <v>323</v>
      </c>
      <c r="B325" s="336"/>
      <c r="C325" s="337"/>
      <c r="D325" s="336"/>
      <c r="E325" s="338"/>
      <c r="F325" s="338"/>
      <c r="G325" s="334" t="s">
        <v>70</v>
      </c>
      <c r="H325" s="333">
        <f t="shared" ref="H325:H388" si="5">E325-F325</f>
        <v>0</v>
      </c>
      <c r="I325" s="334" t="s">
        <v>69</v>
      </c>
      <c r="J325" s="339"/>
    </row>
    <row r="326" spans="1:10" ht="24.95" customHeight="1">
      <c r="A326" s="330">
        <v>324</v>
      </c>
      <c r="B326" s="336"/>
      <c r="C326" s="337"/>
      <c r="D326" s="336"/>
      <c r="E326" s="338"/>
      <c r="F326" s="338"/>
      <c r="G326" s="334" t="s">
        <v>70</v>
      </c>
      <c r="H326" s="333">
        <f t="shared" si="5"/>
        <v>0</v>
      </c>
      <c r="I326" s="334" t="s">
        <v>69</v>
      </c>
      <c r="J326" s="339"/>
    </row>
    <row r="327" spans="1:10" ht="24.95" customHeight="1">
      <c r="A327" s="330">
        <v>325</v>
      </c>
      <c r="B327" s="336"/>
      <c r="C327" s="337"/>
      <c r="D327" s="336"/>
      <c r="E327" s="338"/>
      <c r="F327" s="338"/>
      <c r="G327" s="334" t="s">
        <v>70</v>
      </c>
      <c r="H327" s="333">
        <f t="shared" si="5"/>
        <v>0</v>
      </c>
      <c r="I327" s="334" t="s">
        <v>69</v>
      </c>
      <c r="J327" s="339"/>
    </row>
    <row r="328" spans="1:10" ht="24.95" customHeight="1">
      <c r="A328" s="330">
        <v>326</v>
      </c>
      <c r="B328" s="336"/>
      <c r="C328" s="337"/>
      <c r="D328" s="336"/>
      <c r="E328" s="338"/>
      <c r="F328" s="338"/>
      <c r="G328" s="334" t="s">
        <v>70</v>
      </c>
      <c r="H328" s="333">
        <f t="shared" si="5"/>
        <v>0</v>
      </c>
      <c r="I328" s="334" t="s">
        <v>69</v>
      </c>
      <c r="J328" s="339"/>
    </row>
    <row r="329" spans="1:10" ht="24.95" customHeight="1">
      <c r="A329" s="330">
        <v>327</v>
      </c>
      <c r="B329" s="336"/>
      <c r="C329" s="337"/>
      <c r="D329" s="336"/>
      <c r="E329" s="338"/>
      <c r="F329" s="338"/>
      <c r="G329" s="334" t="s">
        <v>70</v>
      </c>
      <c r="H329" s="333">
        <f t="shared" si="5"/>
        <v>0</v>
      </c>
      <c r="I329" s="334" t="s">
        <v>69</v>
      </c>
      <c r="J329" s="339"/>
    </row>
    <row r="330" spans="1:10" ht="24.95" customHeight="1">
      <c r="A330" s="330">
        <v>328</v>
      </c>
      <c r="B330" s="336"/>
      <c r="C330" s="337"/>
      <c r="D330" s="336"/>
      <c r="E330" s="338"/>
      <c r="F330" s="338"/>
      <c r="G330" s="334" t="s">
        <v>70</v>
      </c>
      <c r="H330" s="333">
        <f t="shared" si="5"/>
        <v>0</v>
      </c>
      <c r="I330" s="334" t="s">
        <v>69</v>
      </c>
      <c r="J330" s="339"/>
    </row>
    <row r="331" spans="1:10" ht="24.95" customHeight="1">
      <c r="A331" s="330">
        <v>329</v>
      </c>
      <c r="B331" s="336"/>
      <c r="C331" s="337"/>
      <c r="D331" s="336"/>
      <c r="E331" s="338"/>
      <c r="F331" s="338"/>
      <c r="G331" s="334" t="s">
        <v>70</v>
      </c>
      <c r="H331" s="333">
        <f t="shared" si="5"/>
        <v>0</v>
      </c>
      <c r="I331" s="334" t="s">
        <v>69</v>
      </c>
      <c r="J331" s="339"/>
    </row>
    <row r="332" spans="1:10" ht="24.95" customHeight="1">
      <c r="A332" s="330">
        <v>330</v>
      </c>
      <c r="B332" s="336"/>
      <c r="C332" s="337"/>
      <c r="D332" s="336"/>
      <c r="E332" s="338"/>
      <c r="F332" s="338"/>
      <c r="G332" s="334" t="s">
        <v>70</v>
      </c>
      <c r="H332" s="333">
        <f t="shared" si="5"/>
        <v>0</v>
      </c>
      <c r="I332" s="334" t="s">
        <v>69</v>
      </c>
      <c r="J332" s="339"/>
    </row>
    <row r="333" spans="1:10" ht="24.95" customHeight="1">
      <c r="A333" s="330">
        <v>331</v>
      </c>
      <c r="B333" s="336"/>
      <c r="C333" s="337"/>
      <c r="D333" s="336"/>
      <c r="E333" s="338"/>
      <c r="F333" s="338"/>
      <c r="G333" s="334" t="s">
        <v>70</v>
      </c>
      <c r="H333" s="333">
        <f t="shared" si="5"/>
        <v>0</v>
      </c>
      <c r="I333" s="334" t="s">
        <v>69</v>
      </c>
      <c r="J333" s="339"/>
    </row>
    <row r="334" spans="1:10" ht="24.95" customHeight="1">
      <c r="A334" s="330">
        <v>332</v>
      </c>
      <c r="B334" s="336"/>
      <c r="C334" s="337"/>
      <c r="D334" s="336"/>
      <c r="E334" s="338"/>
      <c r="F334" s="338"/>
      <c r="G334" s="334" t="s">
        <v>70</v>
      </c>
      <c r="H334" s="333">
        <f t="shared" si="5"/>
        <v>0</v>
      </c>
      <c r="I334" s="334" t="s">
        <v>69</v>
      </c>
      <c r="J334" s="339"/>
    </row>
    <row r="335" spans="1:10" ht="24.95" customHeight="1">
      <c r="A335" s="330">
        <v>333</v>
      </c>
      <c r="B335" s="336"/>
      <c r="C335" s="337"/>
      <c r="D335" s="336"/>
      <c r="E335" s="338"/>
      <c r="F335" s="338"/>
      <c r="G335" s="334" t="s">
        <v>70</v>
      </c>
      <c r="H335" s="333">
        <f t="shared" si="5"/>
        <v>0</v>
      </c>
      <c r="I335" s="334" t="s">
        <v>69</v>
      </c>
      <c r="J335" s="339"/>
    </row>
    <row r="336" spans="1:10" ht="24.95" customHeight="1">
      <c r="A336" s="330">
        <v>334</v>
      </c>
      <c r="B336" s="336"/>
      <c r="C336" s="337"/>
      <c r="D336" s="336"/>
      <c r="E336" s="338"/>
      <c r="F336" s="338"/>
      <c r="G336" s="334" t="s">
        <v>70</v>
      </c>
      <c r="H336" s="333">
        <f t="shared" si="5"/>
        <v>0</v>
      </c>
      <c r="I336" s="334" t="s">
        <v>69</v>
      </c>
      <c r="J336" s="339"/>
    </row>
    <row r="337" spans="1:10" ht="24.95" customHeight="1">
      <c r="A337" s="330">
        <v>335</v>
      </c>
      <c r="B337" s="336"/>
      <c r="C337" s="337"/>
      <c r="D337" s="336"/>
      <c r="E337" s="338"/>
      <c r="F337" s="338"/>
      <c r="G337" s="334" t="s">
        <v>70</v>
      </c>
      <c r="H337" s="333">
        <f t="shared" si="5"/>
        <v>0</v>
      </c>
      <c r="I337" s="334" t="s">
        <v>69</v>
      </c>
      <c r="J337" s="339"/>
    </row>
    <row r="338" spans="1:10" ht="24.95" customHeight="1">
      <c r="A338" s="330">
        <v>336</v>
      </c>
      <c r="B338" s="336"/>
      <c r="C338" s="337"/>
      <c r="D338" s="336"/>
      <c r="E338" s="338"/>
      <c r="F338" s="338"/>
      <c r="G338" s="334" t="s">
        <v>70</v>
      </c>
      <c r="H338" s="333">
        <f t="shared" si="5"/>
        <v>0</v>
      </c>
      <c r="I338" s="334" t="s">
        <v>69</v>
      </c>
      <c r="J338" s="339"/>
    </row>
    <row r="339" spans="1:10" ht="24.95" customHeight="1">
      <c r="A339" s="330">
        <v>337</v>
      </c>
      <c r="B339" s="336"/>
      <c r="C339" s="337"/>
      <c r="D339" s="336"/>
      <c r="E339" s="338"/>
      <c r="F339" s="338"/>
      <c r="G339" s="334" t="s">
        <v>70</v>
      </c>
      <c r="H339" s="333">
        <f t="shared" si="5"/>
        <v>0</v>
      </c>
      <c r="I339" s="334" t="s">
        <v>69</v>
      </c>
      <c r="J339" s="339"/>
    </row>
    <row r="340" spans="1:10" ht="24.95" customHeight="1">
      <c r="A340" s="330">
        <v>338</v>
      </c>
      <c r="B340" s="336"/>
      <c r="C340" s="337"/>
      <c r="D340" s="336"/>
      <c r="E340" s="338"/>
      <c r="F340" s="338"/>
      <c r="G340" s="334" t="s">
        <v>70</v>
      </c>
      <c r="H340" s="333">
        <f t="shared" si="5"/>
        <v>0</v>
      </c>
      <c r="I340" s="334" t="s">
        <v>69</v>
      </c>
      <c r="J340" s="339"/>
    </row>
    <row r="341" spans="1:10" ht="24.95" customHeight="1">
      <c r="A341" s="330">
        <v>339</v>
      </c>
      <c r="B341" s="336"/>
      <c r="C341" s="337"/>
      <c r="D341" s="336"/>
      <c r="E341" s="338"/>
      <c r="F341" s="338"/>
      <c r="G341" s="334" t="s">
        <v>70</v>
      </c>
      <c r="H341" s="333">
        <f t="shared" si="5"/>
        <v>0</v>
      </c>
      <c r="I341" s="334" t="s">
        <v>69</v>
      </c>
      <c r="J341" s="339"/>
    </row>
    <row r="342" spans="1:10" ht="24.95" customHeight="1">
      <c r="A342" s="330">
        <v>340</v>
      </c>
      <c r="B342" s="336"/>
      <c r="C342" s="337"/>
      <c r="D342" s="336"/>
      <c r="E342" s="338"/>
      <c r="F342" s="338"/>
      <c r="G342" s="334" t="s">
        <v>70</v>
      </c>
      <c r="H342" s="333">
        <f t="shared" si="5"/>
        <v>0</v>
      </c>
      <c r="I342" s="334" t="s">
        <v>69</v>
      </c>
      <c r="J342" s="339"/>
    </row>
    <row r="343" spans="1:10" ht="24.95" customHeight="1">
      <c r="A343" s="330">
        <v>341</v>
      </c>
      <c r="B343" s="336"/>
      <c r="C343" s="337"/>
      <c r="D343" s="336"/>
      <c r="E343" s="338"/>
      <c r="F343" s="338"/>
      <c r="G343" s="334" t="s">
        <v>70</v>
      </c>
      <c r="H343" s="333">
        <f t="shared" si="5"/>
        <v>0</v>
      </c>
      <c r="I343" s="334" t="s">
        <v>69</v>
      </c>
      <c r="J343" s="339"/>
    </row>
    <row r="344" spans="1:10" ht="24.95" customHeight="1">
      <c r="A344" s="330">
        <v>342</v>
      </c>
      <c r="B344" s="336"/>
      <c r="C344" s="337"/>
      <c r="D344" s="336"/>
      <c r="E344" s="338"/>
      <c r="F344" s="338"/>
      <c r="G344" s="334" t="s">
        <v>70</v>
      </c>
      <c r="H344" s="333">
        <f t="shared" si="5"/>
        <v>0</v>
      </c>
      <c r="I344" s="334" t="s">
        <v>69</v>
      </c>
      <c r="J344" s="339"/>
    </row>
    <row r="345" spans="1:10" ht="24.95" customHeight="1">
      <c r="A345" s="330">
        <v>343</v>
      </c>
      <c r="B345" s="336"/>
      <c r="C345" s="337"/>
      <c r="D345" s="336"/>
      <c r="E345" s="338"/>
      <c r="F345" s="338"/>
      <c r="G345" s="334" t="s">
        <v>70</v>
      </c>
      <c r="H345" s="333">
        <f t="shared" si="5"/>
        <v>0</v>
      </c>
      <c r="I345" s="334" t="s">
        <v>69</v>
      </c>
      <c r="J345" s="339"/>
    </row>
    <row r="346" spans="1:10" ht="24.95" customHeight="1">
      <c r="A346" s="330">
        <v>344</v>
      </c>
      <c r="B346" s="336"/>
      <c r="C346" s="337"/>
      <c r="D346" s="336"/>
      <c r="E346" s="338"/>
      <c r="F346" s="338"/>
      <c r="G346" s="334" t="s">
        <v>70</v>
      </c>
      <c r="H346" s="333">
        <f t="shared" si="5"/>
        <v>0</v>
      </c>
      <c r="I346" s="334" t="s">
        <v>69</v>
      </c>
      <c r="J346" s="339"/>
    </row>
    <row r="347" spans="1:10" ht="24.95" customHeight="1">
      <c r="A347" s="330">
        <v>345</v>
      </c>
      <c r="B347" s="336"/>
      <c r="C347" s="337"/>
      <c r="D347" s="336"/>
      <c r="E347" s="338"/>
      <c r="F347" s="338"/>
      <c r="G347" s="334" t="s">
        <v>70</v>
      </c>
      <c r="H347" s="333">
        <f t="shared" si="5"/>
        <v>0</v>
      </c>
      <c r="I347" s="334" t="s">
        <v>69</v>
      </c>
      <c r="J347" s="339"/>
    </row>
    <row r="348" spans="1:10" ht="24.95" customHeight="1">
      <c r="A348" s="330">
        <v>346</v>
      </c>
      <c r="B348" s="336"/>
      <c r="C348" s="337"/>
      <c r="D348" s="336"/>
      <c r="E348" s="338"/>
      <c r="F348" s="338"/>
      <c r="G348" s="334" t="s">
        <v>70</v>
      </c>
      <c r="H348" s="333">
        <f t="shared" si="5"/>
        <v>0</v>
      </c>
      <c r="I348" s="334" t="s">
        <v>69</v>
      </c>
      <c r="J348" s="339"/>
    </row>
    <row r="349" spans="1:10" ht="24.95" customHeight="1">
      <c r="A349" s="330">
        <v>347</v>
      </c>
      <c r="B349" s="336"/>
      <c r="C349" s="337"/>
      <c r="D349" s="336"/>
      <c r="E349" s="338"/>
      <c r="F349" s="338"/>
      <c r="G349" s="334" t="s">
        <v>70</v>
      </c>
      <c r="H349" s="333">
        <f t="shared" si="5"/>
        <v>0</v>
      </c>
      <c r="I349" s="334" t="s">
        <v>69</v>
      </c>
      <c r="J349" s="339"/>
    </row>
    <row r="350" spans="1:10" ht="24.95" customHeight="1">
      <c r="A350" s="330">
        <v>348</v>
      </c>
      <c r="B350" s="336"/>
      <c r="C350" s="337"/>
      <c r="D350" s="336"/>
      <c r="E350" s="338"/>
      <c r="F350" s="338"/>
      <c r="G350" s="334" t="s">
        <v>70</v>
      </c>
      <c r="H350" s="333">
        <f t="shared" si="5"/>
        <v>0</v>
      </c>
      <c r="I350" s="334" t="s">
        <v>69</v>
      </c>
      <c r="J350" s="339"/>
    </row>
    <row r="351" spans="1:10" ht="24.95" customHeight="1">
      <c r="A351" s="330">
        <v>349</v>
      </c>
      <c r="B351" s="336"/>
      <c r="C351" s="337"/>
      <c r="D351" s="336"/>
      <c r="E351" s="338"/>
      <c r="F351" s="338"/>
      <c r="G351" s="334" t="s">
        <v>70</v>
      </c>
      <c r="H351" s="333">
        <f t="shared" si="5"/>
        <v>0</v>
      </c>
      <c r="I351" s="334" t="s">
        <v>69</v>
      </c>
      <c r="J351" s="339"/>
    </row>
    <row r="352" spans="1:10" ht="24.95" customHeight="1">
      <c r="A352" s="330">
        <v>350</v>
      </c>
      <c r="B352" s="336"/>
      <c r="C352" s="337"/>
      <c r="D352" s="336"/>
      <c r="E352" s="338"/>
      <c r="F352" s="338"/>
      <c r="G352" s="334" t="s">
        <v>70</v>
      </c>
      <c r="H352" s="333">
        <f t="shared" si="5"/>
        <v>0</v>
      </c>
      <c r="I352" s="334" t="s">
        <v>69</v>
      </c>
      <c r="J352" s="339"/>
    </row>
    <row r="353" spans="1:10" ht="24.95" customHeight="1">
      <c r="A353" s="330">
        <v>351</v>
      </c>
      <c r="B353" s="336"/>
      <c r="C353" s="337"/>
      <c r="D353" s="336"/>
      <c r="E353" s="338"/>
      <c r="F353" s="338"/>
      <c r="G353" s="334" t="s">
        <v>70</v>
      </c>
      <c r="H353" s="333">
        <f t="shared" si="5"/>
        <v>0</v>
      </c>
      <c r="I353" s="334" t="s">
        <v>69</v>
      </c>
      <c r="J353" s="339"/>
    </row>
    <row r="354" spans="1:10" ht="24.95" customHeight="1">
      <c r="A354" s="330">
        <v>352</v>
      </c>
      <c r="B354" s="336"/>
      <c r="C354" s="337"/>
      <c r="D354" s="336"/>
      <c r="E354" s="338"/>
      <c r="F354" s="338"/>
      <c r="G354" s="334" t="s">
        <v>70</v>
      </c>
      <c r="H354" s="333">
        <f t="shared" si="5"/>
        <v>0</v>
      </c>
      <c r="I354" s="334" t="s">
        <v>69</v>
      </c>
      <c r="J354" s="339"/>
    </row>
    <row r="355" spans="1:10" ht="24.95" customHeight="1">
      <c r="A355" s="330">
        <v>353</v>
      </c>
      <c r="B355" s="336"/>
      <c r="C355" s="337"/>
      <c r="D355" s="336"/>
      <c r="E355" s="338"/>
      <c r="F355" s="338"/>
      <c r="G355" s="334" t="s">
        <v>70</v>
      </c>
      <c r="H355" s="333">
        <f t="shared" si="5"/>
        <v>0</v>
      </c>
      <c r="I355" s="334" t="s">
        <v>69</v>
      </c>
      <c r="J355" s="339"/>
    </row>
    <row r="356" spans="1:10" ht="24.95" customHeight="1">
      <c r="A356" s="330">
        <v>354</v>
      </c>
      <c r="B356" s="336"/>
      <c r="C356" s="337"/>
      <c r="D356" s="336"/>
      <c r="E356" s="338"/>
      <c r="F356" s="338"/>
      <c r="G356" s="334" t="s">
        <v>70</v>
      </c>
      <c r="H356" s="333">
        <f t="shared" si="5"/>
        <v>0</v>
      </c>
      <c r="I356" s="334" t="s">
        <v>69</v>
      </c>
      <c r="J356" s="339"/>
    </row>
    <row r="357" spans="1:10" ht="24.95" customHeight="1">
      <c r="A357" s="330">
        <v>355</v>
      </c>
      <c r="B357" s="336"/>
      <c r="C357" s="337"/>
      <c r="D357" s="336"/>
      <c r="E357" s="338"/>
      <c r="F357" s="338"/>
      <c r="G357" s="334" t="s">
        <v>70</v>
      </c>
      <c r="H357" s="333">
        <f t="shared" si="5"/>
        <v>0</v>
      </c>
      <c r="I357" s="334" t="s">
        <v>69</v>
      </c>
      <c r="J357" s="339"/>
    </row>
    <row r="358" spans="1:10" ht="24.95" customHeight="1">
      <c r="A358" s="330">
        <v>356</v>
      </c>
      <c r="B358" s="336"/>
      <c r="C358" s="337"/>
      <c r="D358" s="336"/>
      <c r="E358" s="338"/>
      <c r="F358" s="338"/>
      <c r="G358" s="334" t="s">
        <v>70</v>
      </c>
      <c r="H358" s="333">
        <f t="shared" si="5"/>
        <v>0</v>
      </c>
      <c r="I358" s="334" t="s">
        <v>69</v>
      </c>
      <c r="J358" s="339"/>
    </row>
    <row r="359" spans="1:10" ht="24.95" customHeight="1">
      <c r="A359" s="330">
        <v>357</v>
      </c>
      <c r="B359" s="336"/>
      <c r="C359" s="337"/>
      <c r="D359" s="336"/>
      <c r="E359" s="338"/>
      <c r="F359" s="338"/>
      <c r="G359" s="334" t="s">
        <v>70</v>
      </c>
      <c r="H359" s="333">
        <f t="shared" si="5"/>
        <v>0</v>
      </c>
      <c r="I359" s="334" t="s">
        <v>69</v>
      </c>
      <c r="J359" s="339"/>
    </row>
    <row r="360" spans="1:10" ht="24.95" customHeight="1">
      <c r="A360" s="330">
        <v>358</v>
      </c>
      <c r="B360" s="336"/>
      <c r="C360" s="337"/>
      <c r="D360" s="336"/>
      <c r="E360" s="338"/>
      <c r="F360" s="338"/>
      <c r="G360" s="334" t="s">
        <v>70</v>
      </c>
      <c r="H360" s="333">
        <f t="shared" si="5"/>
        <v>0</v>
      </c>
      <c r="I360" s="334" t="s">
        <v>69</v>
      </c>
      <c r="J360" s="339"/>
    </row>
    <row r="361" spans="1:10" ht="24.95" customHeight="1">
      <c r="A361" s="330">
        <v>359</v>
      </c>
      <c r="B361" s="336"/>
      <c r="C361" s="337"/>
      <c r="D361" s="336"/>
      <c r="E361" s="338"/>
      <c r="F361" s="338"/>
      <c r="G361" s="334" t="s">
        <v>70</v>
      </c>
      <c r="H361" s="333">
        <f t="shared" si="5"/>
        <v>0</v>
      </c>
      <c r="I361" s="334" t="s">
        <v>69</v>
      </c>
      <c r="J361" s="339"/>
    </row>
    <row r="362" spans="1:10" ht="24.95" customHeight="1">
      <c r="A362" s="330">
        <v>360</v>
      </c>
      <c r="B362" s="336"/>
      <c r="C362" s="337"/>
      <c r="D362" s="336"/>
      <c r="E362" s="338"/>
      <c r="F362" s="338"/>
      <c r="G362" s="334" t="s">
        <v>70</v>
      </c>
      <c r="H362" s="333">
        <f t="shared" si="5"/>
        <v>0</v>
      </c>
      <c r="I362" s="334" t="s">
        <v>69</v>
      </c>
      <c r="J362" s="339"/>
    </row>
    <row r="363" spans="1:10" ht="24.95" customHeight="1">
      <c r="A363" s="330">
        <v>361</v>
      </c>
      <c r="B363" s="336"/>
      <c r="C363" s="337"/>
      <c r="D363" s="336"/>
      <c r="E363" s="338"/>
      <c r="F363" s="338"/>
      <c r="G363" s="334" t="s">
        <v>70</v>
      </c>
      <c r="H363" s="333">
        <f t="shared" si="5"/>
        <v>0</v>
      </c>
      <c r="I363" s="334" t="s">
        <v>69</v>
      </c>
      <c r="J363" s="339"/>
    </row>
    <row r="364" spans="1:10" ht="24.95" customHeight="1">
      <c r="A364" s="330">
        <v>362</v>
      </c>
      <c r="B364" s="336"/>
      <c r="C364" s="337"/>
      <c r="D364" s="336"/>
      <c r="E364" s="338"/>
      <c r="F364" s="338"/>
      <c r="G364" s="334" t="s">
        <v>70</v>
      </c>
      <c r="H364" s="333">
        <f t="shared" si="5"/>
        <v>0</v>
      </c>
      <c r="I364" s="334" t="s">
        <v>69</v>
      </c>
      <c r="J364" s="339"/>
    </row>
    <row r="365" spans="1:10" ht="24.95" customHeight="1">
      <c r="A365" s="330">
        <v>363</v>
      </c>
      <c r="B365" s="336"/>
      <c r="C365" s="337"/>
      <c r="D365" s="336"/>
      <c r="E365" s="338"/>
      <c r="F365" s="338"/>
      <c r="G365" s="334" t="s">
        <v>70</v>
      </c>
      <c r="H365" s="333">
        <f t="shared" si="5"/>
        <v>0</v>
      </c>
      <c r="I365" s="334" t="s">
        <v>69</v>
      </c>
      <c r="J365" s="339"/>
    </row>
    <row r="366" spans="1:10" ht="24.95" customHeight="1">
      <c r="A366" s="330">
        <v>364</v>
      </c>
      <c r="B366" s="336"/>
      <c r="C366" s="337"/>
      <c r="D366" s="336"/>
      <c r="E366" s="338"/>
      <c r="F366" s="338"/>
      <c r="G366" s="334" t="s">
        <v>70</v>
      </c>
      <c r="H366" s="333">
        <f t="shared" si="5"/>
        <v>0</v>
      </c>
      <c r="I366" s="334" t="s">
        <v>69</v>
      </c>
      <c r="J366" s="339"/>
    </row>
    <row r="367" spans="1:10" ht="24.95" customHeight="1">
      <c r="A367" s="330">
        <v>365</v>
      </c>
      <c r="B367" s="336"/>
      <c r="C367" s="337"/>
      <c r="D367" s="336"/>
      <c r="E367" s="338"/>
      <c r="F367" s="338"/>
      <c r="G367" s="334" t="s">
        <v>70</v>
      </c>
      <c r="H367" s="333">
        <f t="shared" si="5"/>
        <v>0</v>
      </c>
      <c r="I367" s="334" t="s">
        <v>69</v>
      </c>
      <c r="J367" s="339"/>
    </row>
    <row r="368" spans="1:10" ht="24.95" customHeight="1">
      <c r="A368" s="330">
        <v>366</v>
      </c>
      <c r="B368" s="336"/>
      <c r="C368" s="337"/>
      <c r="D368" s="336"/>
      <c r="E368" s="338"/>
      <c r="F368" s="338"/>
      <c r="G368" s="334" t="s">
        <v>70</v>
      </c>
      <c r="H368" s="333">
        <f t="shared" si="5"/>
        <v>0</v>
      </c>
      <c r="I368" s="334" t="s">
        <v>69</v>
      </c>
      <c r="J368" s="339"/>
    </row>
    <row r="369" spans="1:10" ht="24.95" customHeight="1">
      <c r="A369" s="330">
        <v>367</v>
      </c>
      <c r="B369" s="336"/>
      <c r="C369" s="337"/>
      <c r="D369" s="336"/>
      <c r="E369" s="338"/>
      <c r="F369" s="338"/>
      <c r="G369" s="334" t="s">
        <v>70</v>
      </c>
      <c r="H369" s="333">
        <f t="shared" si="5"/>
        <v>0</v>
      </c>
      <c r="I369" s="334" t="s">
        <v>69</v>
      </c>
      <c r="J369" s="339"/>
    </row>
    <row r="370" spans="1:10" ht="24.95" customHeight="1">
      <c r="A370" s="330">
        <v>368</v>
      </c>
      <c r="B370" s="336"/>
      <c r="C370" s="337"/>
      <c r="D370" s="336"/>
      <c r="E370" s="338"/>
      <c r="F370" s="338"/>
      <c r="G370" s="334" t="s">
        <v>70</v>
      </c>
      <c r="H370" s="333">
        <f t="shared" si="5"/>
        <v>0</v>
      </c>
      <c r="I370" s="334" t="s">
        <v>69</v>
      </c>
      <c r="J370" s="339"/>
    </row>
    <row r="371" spans="1:10" ht="24.95" customHeight="1">
      <c r="A371" s="330">
        <v>369</v>
      </c>
      <c r="B371" s="336"/>
      <c r="C371" s="337"/>
      <c r="D371" s="336"/>
      <c r="E371" s="338"/>
      <c r="F371" s="338"/>
      <c r="G371" s="334" t="s">
        <v>70</v>
      </c>
      <c r="H371" s="333">
        <f t="shared" si="5"/>
        <v>0</v>
      </c>
      <c r="I371" s="334" t="s">
        <v>69</v>
      </c>
      <c r="J371" s="339"/>
    </row>
    <row r="372" spans="1:10" ht="24.95" customHeight="1">
      <c r="A372" s="330">
        <v>370</v>
      </c>
      <c r="B372" s="336"/>
      <c r="C372" s="337"/>
      <c r="D372" s="336"/>
      <c r="E372" s="338"/>
      <c r="F372" s="338"/>
      <c r="G372" s="334" t="s">
        <v>70</v>
      </c>
      <c r="H372" s="333">
        <f t="shared" si="5"/>
        <v>0</v>
      </c>
      <c r="I372" s="334" t="s">
        <v>69</v>
      </c>
      <c r="J372" s="339"/>
    </row>
    <row r="373" spans="1:10" ht="24.95" customHeight="1">
      <c r="A373" s="330">
        <v>371</v>
      </c>
      <c r="B373" s="336"/>
      <c r="C373" s="337"/>
      <c r="D373" s="336"/>
      <c r="E373" s="338"/>
      <c r="F373" s="338"/>
      <c r="G373" s="334" t="s">
        <v>70</v>
      </c>
      <c r="H373" s="333">
        <f t="shared" si="5"/>
        <v>0</v>
      </c>
      <c r="I373" s="334" t="s">
        <v>69</v>
      </c>
      <c r="J373" s="339"/>
    </row>
    <row r="374" spans="1:10" ht="24.95" customHeight="1">
      <c r="A374" s="330">
        <v>372</v>
      </c>
      <c r="B374" s="336"/>
      <c r="C374" s="337"/>
      <c r="D374" s="336"/>
      <c r="E374" s="338"/>
      <c r="F374" s="338"/>
      <c r="G374" s="334" t="s">
        <v>70</v>
      </c>
      <c r="H374" s="333">
        <f t="shared" si="5"/>
        <v>0</v>
      </c>
      <c r="I374" s="334" t="s">
        <v>69</v>
      </c>
      <c r="J374" s="339"/>
    </row>
    <row r="375" spans="1:10" ht="24.95" customHeight="1">
      <c r="A375" s="330">
        <v>373</v>
      </c>
      <c r="B375" s="336"/>
      <c r="C375" s="337"/>
      <c r="D375" s="336"/>
      <c r="E375" s="338"/>
      <c r="F375" s="338"/>
      <c r="G375" s="334" t="s">
        <v>70</v>
      </c>
      <c r="H375" s="333">
        <f t="shared" si="5"/>
        <v>0</v>
      </c>
      <c r="I375" s="334" t="s">
        <v>69</v>
      </c>
      <c r="J375" s="339"/>
    </row>
    <row r="376" spans="1:10" ht="24.95" customHeight="1">
      <c r="A376" s="330">
        <v>374</v>
      </c>
      <c r="B376" s="336"/>
      <c r="C376" s="337"/>
      <c r="D376" s="336"/>
      <c r="E376" s="338"/>
      <c r="F376" s="338"/>
      <c r="G376" s="334" t="s">
        <v>70</v>
      </c>
      <c r="H376" s="333">
        <f t="shared" si="5"/>
        <v>0</v>
      </c>
      <c r="I376" s="334" t="s">
        <v>69</v>
      </c>
      <c r="J376" s="339"/>
    </row>
    <row r="377" spans="1:10" ht="24.95" customHeight="1">
      <c r="A377" s="330">
        <v>375</v>
      </c>
      <c r="B377" s="336"/>
      <c r="C377" s="337"/>
      <c r="D377" s="336"/>
      <c r="E377" s="338"/>
      <c r="F377" s="338"/>
      <c r="G377" s="334" t="s">
        <v>70</v>
      </c>
      <c r="H377" s="333">
        <f t="shared" si="5"/>
        <v>0</v>
      </c>
      <c r="I377" s="334" t="s">
        <v>69</v>
      </c>
      <c r="J377" s="339"/>
    </row>
    <row r="378" spans="1:10" ht="24.95" customHeight="1">
      <c r="A378" s="330">
        <v>376</v>
      </c>
      <c r="B378" s="336"/>
      <c r="C378" s="337"/>
      <c r="D378" s="336"/>
      <c r="E378" s="338"/>
      <c r="F378" s="338"/>
      <c r="G378" s="334" t="s">
        <v>70</v>
      </c>
      <c r="H378" s="333">
        <f t="shared" si="5"/>
        <v>0</v>
      </c>
      <c r="I378" s="334" t="s">
        <v>69</v>
      </c>
      <c r="J378" s="339"/>
    </row>
    <row r="379" spans="1:10" ht="24.95" customHeight="1">
      <c r="A379" s="330">
        <v>377</v>
      </c>
      <c r="B379" s="336"/>
      <c r="C379" s="337"/>
      <c r="D379" s="336"/>
      <c r="E379" s="338"/>
      <c r="F379" s="338"/>
      <c r="G379" s="334" t="s">
        <v>70</v>
      </c>
      <c r="H379" s="333">
        <f t="shared" si="5"/>
        <v>0</v>
      </c>
      <c r="I379" s="334" t="s">
        <v>69</v>
      </c>
      <c r="J379" s="339"/>
    </row>
    <row r="380" spans="1:10" ht="24.95" customHeight="1">
      <c r="A380" s="330">
        <v>378</v>
      </c>
      <c r="B380" s="336"/>
      <c r="C380" s="337"/>
      <c r="D380" s="336"/>
      <c r="E380" s="338"/>
      <c r="F380" s="338"/>
      <c r="G380" s="334" t="s">
        <v>70</v>
      </c>
      <c r="H380" s="333">
        <f t="shared" si="5"/>
        <v>0</v>
      </c>
      <c r="I380" s="334" t="s">
        <v>69</v>
      </c>
      <c r="J380" s="339"/>
    </row>
    <row r="381" spans="1:10" ht="24.95" customHeight="1">
      <c r="A381" s="330">
        <v>379</v>
      </c>
      <c r="B381" s="336"/>
      <c r="C381" s="337"/>
      <c r="D381" s="336"/>
      <c r="E381" s="338"/>
      <c r="F381" s="338"/>
      <c r="G381" s="334" t="s">
        <v>70</v>
      </c>
      <c r="H381" s="333">
        <f t="shared" si="5"/>
        <v>0</v>
      </c>
      <c r="I381" s="334" t="s">
        <v>69</v>
      </c>
      <c r="J381" s="339"/>
    </row>
    <row r="382" spans="1:10" ht="24.95" customHeight="1">
      <c r="A382" s="330">
        <v>380</v>
      </c>
      <c r="B382" s="336"/>
      <c r="C382" s="337"/>
      <c r="D382" s="336"/>
      <c r="E382" s="338"/>
      <c r="F382" s="338"/>
      <c r="G382" s="334" t="s">
        <v>70</v>
      </c>
      <c r="H382" s="333">
        <f t="shared" si="5"/>
        <v>0</v>
      </c>
      <c r="I382" s="334" t="s">
        <v>69</v>
      </c>
      <c r="J382" s="339"/>
    </row>
    <row r="383" spans="1:10" ht="24.95" customHeight="1">
      <c r="A383" s="330">
        <v>381</v>
      </c>
      <c r="B383" s="336"/>
      <c r="C383" s="337"/>
      <c r="D383" s="336"/>
      <c r="E383" s="338"/>
      <c r="F383" s="338"/>
      <c r="G383" s="334" t="s">
        <v>70</v>
      </c>
      <c r="H383" s="333">
        <f t="shared" si="5"/>
        <v>0</v>
      </c>
      <c r="I383" s="334" t="s">
        <v>69</v>
      </c>
      <c r="J383" s="339"/>
    </row>
    <row r="384" spans="1:10" ht="24.95" customHeight="1">
      <c r="A384" s="330">
        <v>382</v>
      </c>
      <c r="B384" s="336"/>
      <c r="C384" s="337"/>
      <c r="D384" s="336"/>
      <c r="E384" s="338"/>
      <c r="F384" s="338"/>
      <c r="G384" s="334" t="s">
        <v>70</v>
      </c>
      <c r="H384" s="333">
        <f t="shared" si="5"/>
        <v>0</v>
      </c>
      <c r="I384" s="334" t="s">
        <v>69</v>
      </c>
      <c r="J384" s="339"/>
    </row>
    <row r="385" spans="1:10" ht="24.95" customHeight="1">
      <c r="A385" s="330">
        <v>383</v>
      </c>
      <c r="B385" s="336"/>
      <c r="C385" s="337"/>
      <c r="D385" s="336"/>
      <c r="E385" s="338"/>
      <c r="F385" s="338"/>
      <c r="G385" s="334" t="s">
        <v>70</v>
      </c>
      <c r="H385" s="333">
        <f t="shared" si="5"/>
        <v>0</v>
      </c>
      <c r="I385" s="334" t="s">
        <v>69</v>
      </c>
      <c r="J385" s="339"/>
    </row>
    <row r="386" spans="1:10" ht="24.95" customHeight="1">
      <c r="A386" s="330">
        <v>384</v>
      </c>
      <c r="B386" s="336"/>
      <c r="C386" s="337"/>
      <c r="D386" s="336"/>
      <c r="E386" s="338"/>
      <c r="F386" s="338"/>
      <c r="G386" s="334" t="s">
        <v>70</v>
      </c>
      <c r="H386" s="333">
        <f t="shared" si="5"/>
        <v>0</v>
      </c>
      <c r="I386" s="334" t="s">
        <v>69</v>
      </c>
      <c r="J386" s="339"/>
    </row>
    <row r="387" spans="1:10" ht="24.95" customHeight="1">
      <c r="A387" s="330">
        <v>385</v>
      </c>
      <c r="B387" s="336"/>
      <c r="C387" s="337"/>
      <c r="D387" s="336"/>
      <c r="E387" s="338"/>
      <c r="F387" s="338"/>
      <c r="G387" s="334" t="s">
        <v>70</v>
      </c>
      <c r="H387" s="333">
        <f t="shared" si="5"/>
        <v>0</v>
      </c>
      <c r="I387" s="334" t="s">
        <v>69</v>
      </c>
      <c r="J387" s="339"/>
    </row>
    <row r="388" spans="1:10" ht="24.95" customHeight="1">
      <c r="A388" s="330">
        <v>386</v>
      </c>
      <c r="B388" s="336"/>
      <c r="C388" s="337"/>
      <c r="D388" s="336"/>
      <c r="E388" s="338"/>
      <c r="F388" s="338"/>
      <c r="G388" s="334" t="s">
        <v>70</v>
      </c>
      <c r="H388" s="333">
        <f t="shared" si="5"/>
        <v>0</v>
      </c>
      <c r="I388" s="334" t="s">
        <v>69</v>
      </c>
      <c r="J388" s="339"/>
    </row>
    <row r="389" spans="1:10" ht="24.95" customHeight="1">
      <c r="A389" s="330">
        <v>387</v>
      </c>
      <c r="B389" s="336"/>
      <c r="C389" s="337"/>
      <c r="D389" s="336"/>
      <c r="E389" s="338"/>
      <c r="F389" s="338"/>
      <c r="G389" s="334" t="s">
        <v>70</v>
      </c>
      <c r="H389" s="333">
        <f t="shared" ref="H389:H452" si="6">E389-F389</f>
        <v>0</v>
      </c>
      <c r="I389" s="334" t="s">
        <v>69</v>
      </c>
      <c r="J389" s="339"/>
    </row>
    <row r="390" spans="1:10" ht="24.95" customHeight="1">
      <c r="A390" s="330">
        <v>388</v>
      </c>
      <c r="B390" s="336"/>
      <c r="C390" s="337"/>
      <c r="D390" s="336"/>
      <c r="E390" s="338"/>
      <c r="F390" s="338"/>
      <c r="G390" s="334" t="s">
        <v>70</v>
      </c>
      <c r="H390" s="333">
        <f t="shared" si="6"/>
        <v>0</v>
      </c>
      <c r="I390" s="334" t="s">
        <v>69</v>
      </c>
      <c r="J390" s="339"/>
    </row>
    <row r="391" spans="1:10" ht="24.95" customHeight="1">
      <c r="A391" s="330">
        <v>389</v>
      </c>
      <c r="B391" s="336"/>
      <c r="C391" s="337"/>
      <c r="D391" s="336"/>
      <c r="E391" s="338"/>
      <c r="F391" s="338"/>
      <c r="G391" s="334" t="s">
        <v>70</v>
      </c>
      <c r="H391" s="333">
        <f t="shared" si="6"/>
        <v>0</v>
      </c>
      <c r="I391" s="334" t="s">
        <v>69</v>
      </c>
      <c r="J391" s="339"/>
    </row>
    <row r="392" spans="1:10" ht="24.95" customHeight="1">
      <c r="A392" s="330">
        <v>390</v>
      </c>
      <c r="B392" s="336"/>
      <c r="C392" s="337"/>
      <c r="D392" s="336"/>
      <c r="E392" s="338"/>
      <c r="F392" s="338"/>
      <c r="G392" s="334" t="s">
        <v>70</v>
      </c>
      <c r="H392" s="333">
        <f t="shared" si="6"/>
        <v>0</v>
      </c>
      <c r="I392" s="334" t="s">
        <v>69</v>
      </c>
      <c r="J392" s="339"/>
    </row>
    <row r="393" spans="1:10" ht="24.95" customHeight="1">
      <c r="A393" s="330">
        <v>391</v>
      </c>
      <c r="B393" s="336"/>
      <c r="C393" s="337"/>
      <c r="D393" s="336"/>
      <c r="E393" s="338"/>
      <c r="F393" s="338"/>
      <c r="G393" s="334" t="s">
        <v>70</v>
      </c>
      <c r="H393" s="333">
        <f t="shared" si="6"/>
        <v>0</v>
      </c>
      <c r="I393" s="334" t="s">
        <v>69</v>
      </c>
      <c r="J393" s="339"/>
    </row>
    <row r="394" spans="1:10" ht="24.95" customHeight="1">
      <c r="A394" s="330">
        <v>392</v>
      </c>
      <c r="B394" s="336"/>
      <c r="C394" s="337"/>
      <c r="D394" s="336"/>
      <c r="E394" s="338"/>
      <c r="F394" s="338"/>
      <c r="G394" s="334" t="s">
        <v>70</v>
      </c>
      <c r="H394" s="333">
        <f t="shared" si="6"/>
        <v>0</v>
      </c>
      <c r="I394" s="334" t="s">
        <v>69</v>
      </c>
      <c r="J394" s="339"/>
    </row>
    <row r="395" spans="1:10" ht="24.95" customHeight="1">
      <c r="A395" s="330">
        <v>393</v>
      </c>
      <c r="B395" s="336"/>
      <c r="C395" s="337"/>
      <c r="D395" s="336"/>
      <c r="E395" s="338"/>
      <c r="F395" s="338"/>
      <c r="G395" s="334" t="s">
        <v>70</v>
      </c>
      <c r="H395" s="333">
        <f t="shared" si="6"/>
        <v>0</v>
      </c>
      <c r="I395" s="334" t="s">
        <v>69</v>
      </c>
      <c r="J395" s="339"/>
    </row>
    <row r="396" spans="1:10" ht="24.95" customHeight="1">
      <c r="A396" s="330">
        <v>394</v>
      </c>
      <c r="B396" s="336"/>
      <c r="C396" s="337"/>
      <c r="D396" s="336"/>
      <c r="E396" s="338"/>
      <c r="F396" s="338"/>
      <c r="G396" s="334" t="s">
        <v>70</v>
      </c>
      <c r="H396" s="333">
        <f t="shared" si="6"/>
        <v>0</v>
      </c>
      <c r="I396" s="334" t="s">
        <v>69</v>
      </c>
      <c r="J396" s="339"/>
    </row>
    <row r="397" spans="1:10" ht="24.95" customHeight="1">
      <c r="A397" s="330">
        <v>395</v>
      </c>
      <c r="B397" s="336"/>
      <c r="C397" s="337"/>
      <c r="D397" s="336"/>
      <c r="E397" s="338"/>
      <c r="F397" s="338"/>
      <c r="G397" s="334" t="s">
        <v>70</v>
      </c>
      <c r="H397" s="333">
        <f t="shared" si="6"/>
        <v>0</v>
      </c>
      <c r="I397" s="334" t="s">
        <v>69</v>
      </c>
      <c r="J397" s="339"/>
    </row>
    <row r="398" spans="1:10" ht="24.95" customHeight="1">
      <c r="A398" s="330">
        <v>396</v>
      </c>
      <c r="B398" s="336"/>
      <c r="C398" s="337"/>
      <c r="D398" s="336"/>
      <c r="E398" s="338"/>
      <c r="F398" s="338"/>
      <c r="G398" s="334" t="s">
        <v>70</v>
      </c>
      <c r="H398" s="333">
        <f t="shared" si="6"/>
        <v>0</v>
      </c>
      <c r="I398" s="334" t="s">
        <v>69</v>
      </c>
      <c r="J398" s="339"/>
    </row>
    <row r="399" spans="1:10" ht="24.95" customHeight="1">
      <c r="A399" s="330">
        <v>397</v>
      </c>
      <c r="B399" s="336"/>
      <c r="C399" s="337"/>
      <c r="D399" s="336"/>
      <c r="E399" s="338"/>
      <c r="F399" s="338"/>
      <c r="G399" s="334" t="s">
        <v>70</v>
      </c>
      <c r="H399" s="333">
        <f t="shared" si="6"/>
        <v>0</v>
      </c>
      <c r="I399" s="334" t="s">
        <v>69</v>
      </c>
      <c r="J399" s="339"/>
    </row>
    <row r="400" spans="1:10" ht="24.95" customHeight="1">
      <c r="A400" s="330">
        <v>398</v>
      </c>
      <c r="B400" s="336"/>
      <c r="C400" s="337"/>
      <c r="D400" s="336"/>
      <c r="E400" s="338"/>
      <c r="F400" s="338"/>
      <c r="G400" s="334" t="s">
        <v>70</v>
      </c>
      <c r="H400" s="333">
        <f t="shared" si="6"/>
        <v>0</v>
      </c>
      <c r="I400" s="334" t="s">
        <v>69</v>
      </c>
      <c r="J400" s="339"/>
    </row>
    <row r="401" spans="1:10" ht="24.95" customHeight="1">
      <c r="A401" s="330">
        <v>399</v>
      </c>
      <c r="B401" s="336"/>
      <c r="C401" s="337"/>
      <c r="D401" s="336"/>
      <c r="E401" s="338"/>
      <c r="F401" s="338"/>
      <c r="G401" s="334" t="s">
        <v>70</v>
      </c>
      <c r="H401" s="333">
        <f t="shared" si="6"/>
        <v>0</v>
      </c>
      <c r="I401" s="334" t="s">
        <v>69</v>
      </c>
      <c r="J401" s="339"/>
    </row>
    <row r="402" spans="1:10" ht="24.95" customHeight="1">
      <c r="A402" s="330">
        <v>400</v>
      </c>
      <c r="B402" s="336"/>
      <c r="C402" s="337"/>
      <c r="D402" s="336"/>
      <c r="E402" s="338"/>
      <c r="F402" s="338"/>
      <c r="G402" s="334" t="s">
        <v>70</v>
      </c>
      <c r="H402" s="333">
        <f t="shared" si="6"/>
        <v>0</v>
      </c>
      <c r="I402" s="334" t="s">
        <v>69</v>
      </c>
      <c r="J402" s="339"/>
    </row>
    <row r="403" spans="1:10" ht="24.95" customHeight="1">
      <c r="A403" s="330">
        <v>401</v>
      </c>
      <c r="B403" s="336"/>
      <c r="C403" s="337"/>
      <c r="D403" s="336"/>
      <c r="E403" s="338"/>
      <c r="F403" s="338"/>
      <c r="G403" s="334" t="s">
        <v>70</v>
      </c>
      <c r="H403" s="333">
        <f t="shared" si="6"/>
        <v>0</v>
      </c>
      <c r="I403" s="334" t="s">
        <v>69</v>
      </c>
      <c r="J403" s="339"/>
    </row>
    <row r="404" spans="1:10" ht="24.95" customHeight="1">
      <c r="A404" s="330">
        <v>402</v>
      </c>
      <c r="B404" s="336"/>
      <c r="C404" s="337"/>
      <c r="D404" s="336"/>
      <c r="E404" s="338"/>
      <c r="F404" s="338"/>
      <c r="G404" s="334" t="s">
        <v>70</v>
      </c>
      <c r="H404" s="333">
        <f t="shared" si="6"/>
        <v>0</v>
      </c>
      <c r="I404" s="334" t="s">
        <v>69</v>
      </c>
      <c r="J404" s="339"/>
    </row>
    <row r="405" spans="1:10" ht="24.95" customHeight="1">
      <c r="A405" s="330">
        <v>403</v>
      </c>
      <c r="B405" s="336"/>
      <c r="C405" s="337"/>
      <c r="D405" s="336"/>
      <c r="E405" s="338"/>
      <c r="F405" s="338"/>
      <c r="G405" s="334" t="s">
        <v>70</v>
      </c>
      <c r="H405" s="333">
        <f t="shared" si="6"/>
        <v>0</v>
      </c>
      <c r="I405" s="334" t="s">
        <v>69</v>
      </c>
      <c r="J405" s="339"/>
    </row>
    <row r="406" spans="1:10" ht="24.95" customHeight="1">
      <c r="A406" s="330">
        <v>404</v>
      </c>
      <c r="B406" s="336"/>
      <c r="C406" s="337"/>
      <c r="D406" s="336"/>
      <c r="E406" s="338"/>
      <c r="F406" s="338"/>
      <c r="G406" s="334" t="s">
        <v>70</v>
      </c>
      <c r="H406" s="333">
        <f t="shared" si="6"/>
        <v>0</v>
      </c>
      <c r="I406" s="334" t="s">
        <v>69</v>
      </c>
      <c r="J406" s="339"/>
    </row>
    <row r="407" spans="1:10" ht="24.95" customHeight="1">
      <c r="A407" s="330">
        <v>405</v>
      </c>
      <c r="B407" s="336"/>
      <c r="C407" s="337"/>
      <c r="D407" s="336"/>
      <c r="E407" s="338"/>
      <c r="F407" s="338"/>
      <c r="G407" s="334" t="s">
        <v>70</v>
      </c>
      <c r="H407" s="333">
        <f t="shared" si="6"/>
        <v>0</v>
      </c>
      <c r="I407" s="334" t="s">
        <v>69</v>
      </c>
      <c r="J407" s="339"/>
    </row>
    <row r="408" spans="1:10" ht="24.95" customHeight="1">
      <c r="A408" s="330">
        <v>406</v>
      </c>
      <c r="B408" s="336"/>
      <c r="C408" s="337"/>
      <c r="D408" s="336"/>
      <c r="E408" s="338"/>
      <c r="F408" s="338"/>
      <c r="G408" s="334" t="s">
        <v>70</v>
      </c>
      <c r="H408" s="333">
        <f t="shared" si="6"/>
        <v>0</v>
      </c>
      <c r="I408" s="334" t="s">
        <v>69</v>
      </c>
      <c r="J408" s="339"/>
    </row>
    <row r="409" spans="1:10" ht="24.95" customHeight="1">
      <c r="A409" s="330">
        <v>407</v>
      </c>
      <c r="B409" s="336"/>
      <c r="C409" s="337"/>
      <c r="D409" s="336"/>
      <c r="E409" s="338"/>
      <c r="F409" s="338"/>
      <c r="G409" s="334" t="s">
        <v>70</v>
      </c>
      <c r="H409" s="333">
        <f t="shared" si="6"/>
        <v>0</v>
      </c>
      <c r="I409" s="334" t="s">
        <v>69</v>
      </c>
      <c r="J409" s="339"/>
    </row>
    <row r="410" spans="1:10" ht="24.95" customHeight="1">
      <c r="A410" s="330">
        <v>408</v>
      </c>
      <c r="B410" s="336"/>
      <c r="C410" s="337"/>
      <c r="D410" s="336"/>
      <c r="E410" s="338"/>
      <c r="F410" s="338"/>
      <c r="G410" s="334" t="s">
        <v>70</v>
      </c>
      <c r="H410" s="333">
        <f t="shared" si="6"/>
        <v>0</v>
      </c>
      <c r="I410" s="334" t="s">
        <v>69</v>
      </c>
      <c r="J410" s="339"/>
    </row>
    <row r="411" spans="1:10" ht="24.95" customHeight="1">
      <c r="A411" s="330">
        <v>409</v>
      </c>
      <c r="B411" s="336"/>
      <c r="C411" s="337"/>
      <c r="D411" s="336"/>
      <c r="E411" s="338"/>
      <c r="F411" s="338"/>
      <c r="G411" s="334" t="s">
        <v>70</v>
      </c>
      <c r="H411" s="333">
        <f t="shared" si="6"/>
        <v>0</v>
      </c>
      <c r="I411" s="334" t="s">
        <v>69</v>
      </c>
      <c r="J411" s="339"/>
    </row>
    <row r="412" spans="1:10" ht="24.95" customHeight="1">
      <c r="A412" s="330">
        <v>410</v>
      </c>
      <c r="B412" s="336"/>
      <c r="C412" s="337"/>
      <c r="D412" s="336"/>
      <c r="E412" s="338"/>
      <c r="F412" s="338"/>
      <c r="G412" s="334" t="s">
        <v>70</v>
      </c>
      <c r="H412" s="333">
        <f t="shared" si="6"/>
        <v>0</v>
      </c>
      <c r="I412" s="334" t="s">
        <v>69</v>
      </c>
      <c r="J412" s="339"/>
    </row>
    <row r="413" spans="1:10" ht="24.95" customHeight="1">
      <c r="A413" s="330">
        <v>411</v>
      </c>
      <c r="B413" s="336"/>
      <c r="C413" s="337"/>
      <c r="D413" s="336"/>
      <c r="E413" s="338"/>
      <c r="F413" s="338"/>
      <c r="G413" s="334" t="s">
        <v>70</v>
      </c>
      <c r="H413" s="333">
        <f t="shared" si="6"/>
        <v>0</v>
      </c>
      <c r="I413" s="334" t="s">
        <v>69</v>
      </c>
      <c r="J413" s="339"/>
    </row>
    <row r="414" spans="1:10" ht="24.95" customHeight="1">
      <c r="A414" s="330">
        <v>412</v>
      </c>
      <c r="B414" s="336"/>
      <c r="C414" s="337"/>
      <c r="D414" s="336"/>
      <c r="E414" s="338"/>
      <c r="F414" s="338"/>
      <c r="G414" s="334" t="s">
        <v>70</v>
      </c>
      <c r="H414" s="333">
        <f t="shared" si="6"/>
        <v>0</v>
      </c>
      <c r="I414" s="334" t="s">
        <v>69</v>
      </c>
      <c r="J414" s="339"/>
    </row>
    <row r="415" spans="1:10" ht="24.95" customHeight="1">
      <c r="A415" s="330">
        <v>413</v>
      </c>
      <c r="B415" s="336"/>
      <c r="C415" s="337"/>
      <c r="D415" s="336"/>
      <c r="E415" s="338"/>
      <c r="F415" s="338"/>
      <c r="G415" s="334" t="s">
        <v>70</v>
      </c>
      <c r="H415" s="333">
        <f t="shared" si="6"/>
        <v>0</v>
      </c>
      <c r="I415" s="334" t="s">
        <v>69</v>
      </c>
      <c r="J415" s="339"/>
    </row>
    <row r="416" spans="1:10" ht="24.95" customHeight="1">
      <c r="A416" s="330">
        <v>414</v>
      </c>
      <c r="B416" s="336"/>
      <c r="C416" s="337"/>
      <c r="D416" s="336"/>
      <c r="E416" s="338"/>
      <c r="F416" s="338"/>
      <c r="G416" s="334" t="s">
        <v>70</v>
      </c>
      <c r="H416" s="333">
        <f t="shared" si="6"/>
        <v>0</v>
      </c>
      <c r="I416" s="334" t="s">
        <v>69</v>
      </c>
      <c r="J416" s="339"/>
    </row>
    <row r="417" spans="1:10" ht="24.95" customHeight="1">
      <c r="A417" s="330">
        <v>415</v>
      </c>
      <c r="B417" s="336"/>
      <c r="C417" s="337"/>
      <c r="D417" s="336"/>
      <c r="E417" s="338"/>
      <c r="F417" s="338"/>
      <c r="G417" s="334" t="s">
        <v>70</v>
      </c>
      <c r="H417" s="333">
        <f t="shared" si="6"/>
        <v>0</v>
      </c>
      <c r="I417" s="334" t="s">
        <v>69</v>
      </c>
      <c r="J417" s="339"/>
    </row>
    <row r="418" spans="1:10" ht="24.95" customHeight="1">
      <c r="A418" s="330">
        <v>416</v>
      </c>
      <c r="B418" s="336"/>
      <c r="C418" s="337"/>
      <c r="D418" s="336"/>
      <c r="E418" s="338"/>
      <c r="F418" s="338"/>
      <c r="G418" s="334" t="s">
        <v>70</v>
      </c>
      <c r="H418" s="333">
        <f t="shared" si="6"/>
        <v>0</v>
      </c>
      <c r="I418" s="334" t="s">
        <v>69</v>
      </c>
      <c r="J418" s="339"/>
    </row>
    <row r="419" spans="1:10" ht="24.95" customHeight="1">
      <c r="A419" s="330">
        <v>417</v>
      </c>
      <c r="B419" s="336"/>
      <c r="C419" s="337"/>
      <c r="D419" s="336"/>
      <c r="E419" s="338"/>
      <c r="F419" s="338"/>
      <c r="G419" s="334" t="s">
        <v>70</v>
      </c>
      <c r="H419" s="333">
        <f t="shared" si="6"/>
        <v>0</v>
      </c>
      <c r="I419" s="334" t="s">
        <v>69</v>
      </c>
      <c r="J419" s="339"/>
    </row>
    <row r="420" spans="1:10" ht="24.95" customHeight="1">
      <c r="A420" s="330">
        <v>418</v>
      </c>
      <c r="B420" s="336"/>
      <c r="C420" s="337"/>
      <c r="D420" s="336"/>
      <c r="E420" s="338"/>
      <c r="F420" s="338"/>
      <c r="G420" s="334" t="s">
        <v>70</v>
      </c>
      <c r="H420" s="333">
        <f t="shared" si="6"/>
        <v>0</v>
      </c>
      <c r="I420" s="334" t="s">
        <v>69</v>
      </c>
      <c r="J420" s="339"/>
    </row>
    <row r="421" spans="1:10" ht="24.95" customHeight="1">
      <c r="A421" s="330">
        <v>419</v>
      </c>
      <c r="B421" s="336"/>
      <c r="C421" s="337"/>
      <c r="D421" s="336"/>
      <c r="E421" s="338"/>
      <c r="F421" s="338"/>
      <c r="G421" s="334" t="s">
        <v>70</v>
      </c>
      <c r="H421" s="333">
        <f t="shared" si="6"/>
        <v>0</v>
      </c>
      <c r="I421" s="334" t="s">
        <v>69</v>
      </c>
      <c r="J421" s="339"/>
    </row>
    <row r="422" spans="1:10" ht="24.95" customHeight="1">
      <c r="A422" s="330">
        <v>420</v>
      </c>
      <c r="B422" s="336"/>
      <c r="C422" s="337"/>
      <c r="D422" s="336"/>
      <c r="E422" s="338"/>
      <c r="F422" s="338"/>
      <c r="G422" s="334" t="s">
        <v>70</v>
      </c>
      <c r="H422" s="333">
        <f t="shared" si="6"/>
        <v>0</v>
      </c>
      <c r="I422" s="334" t="s">
        <v>69</v>
      </c>
      <c r="J422" s="339"/>
    </row>
    <row r="423" spans="1:10" ht="24.95" customHeight="1">
      <c r="A423" s="330">
        <v>421</v>
      </c>
      <c r="B423" s="336"/>
      <c r="C423" s="337"/>
      <c r="D423" s="336"/>
      <c r="E423" s="338"/>
      <c r="F423" s="338"/>
      <c r="G423" s="334" t="s">
        <v>70</v>
      </c>
      <c r="H423" s="333">
        <f t="shared" si="6"/>
        <v>0</v>
      </c>
      <c r="I423" s="334" t="s">
        <v>69</v>
      </c>
      <c r="J423" s="339"/>
    </row>
    <row r="424" spans="1:10" ht="24.95" customHeight="1">
      <c r="A424" s="330">
        <v>422</v>
      </c>
      <c r="B424" s="336"/>
      <c r="C424" s="337"/>
      <c r="D424" s="336"/>
      <c r="E424" s="338"/>
      <c r="F424" s="338"/>
      <c r="G424" s="334" t="s">
        <v>70</v>
      </c>
      <c r="H424" s="333">
        <f t="shared" si="6"/>
        <v>0</v>
      </c>
      <c r="I424" s="334" t="s">
        <v>69</v>
      </c>
      <c r="J424" s="339"/>
    </row>
    <row r="425" spans="1:10" ht="24.95" customHeight="1">
      <c r="A425" s="330">
        <v>423</v>
      </c>
      <c r="B425" s="336"/>
      <c r="C425" s="337"/>
      <c r="D425" s="336"/>
      <c r="E425" s="338"/>
      <c r="F425" s="338"/>
      <c r="G425" s="334" t="s">
        <v>70</v>
      </c>
      <c r="H425" s="333">
        <f t="shared" si="6"/>
        <v>0</v>
      </c>
      <c r="I425" s="334" t="s">
        <v>69</v>
      </c>
      <c r="J425" s="339"/>
    </row>
    <row r="426" spans="1:10" ht="24.95" customHeight="1">
      <c r="A426" s="330">
        <v>424</v>
      </c>
      <c r="B426" s="336"/>
      <c r="C426" s="337"/>
      <c r="D426" s="336"/>
      <c r="E426" s="338"/>
      <c r="F426" s="338"/>
      <c r="G426" s="334" t="s">
        <v>70</v>
      </c>
      <c r="H426" s="333">
        <f t="shared" si="6"/>
        <v>0</v>
      </c>
      <c r="I426" s="334" t="s">
        <v>69</v>
      </c>
      <c r="J426" s="339"/>
    </row>
    <row r="427" spans="1:10" ht="24.95" customHeight="1">
      <c r="A427" s="330">
        <v>425</v>
      </c>
      <c r="B427" s="336"/>
      <c r="C427" s="337"/>
      <c r="D427" s="336"/>
      <c r="E427" s="338"/>
      <c r="F427" s="338"/>
      <c r="G427" s="334" t="s">
        <v>70</v>
      </c>
      <c r="H427" s="333">
        <f t="shared" si="6"/>
        <v>0</v>
      </c>
      <c r="I427" s="334" t="s">
        <v>69</v>
      </c>
      <c r="J427" s="339"/>
    </row>
    <row r="428" spans="1:10" ht="24.95" customHeight="1">
      <c r="A428" s="330">
        <v>426</v>
      </c>
      <c r="B428" s="336"/>
      <c r="C428" s="337"/>
      <c r="D428" s="336"/>
      <c r="E428" s="338"/>
      <c r="F428" s="338"/>
      <c r="G428" s="334" t="s">
        <v>70</v>
      </c>
      <c r="H428" s="333">
        <f t="shared" si="6"/>
        <v>0</v>
      </c>
      <c r="I428" s="334" t="s">
        <v>69</v>
      </c>
      <c r="J428" s="339"/>
    </row>
    <row r="429" spans="1:10" ht="24.95" customHeight="1">
      <c r="A429" s="330">
        <v>427</v>
      </c>
      <c r="B429" s="336"/>
      <c r="C429" s="337"/>
      <c r="D429" s="336"/>
      <c r="E429" s="338"/>
      <c r="F429" s="338"/>
      <c r="G429" s="334" t="s">
        <v>70</v>
      </c>
      <c r="H429" s="333">
        <f t="shared" si="6"/>
        <v>0</v>
      </c>
      <c r="I429" s="334" t="s">
        <v>69</v>
      </c>
      <c r="J429" s="339"/>
    </row>
    <row r="430" spans="1:10" ht="24.95" customHeight="1">
      <c r="A430" s="330">
        <v>428</v>
      </c>
      <c r="B430" s="336"/>
      <c r="C430" s="337"/>
      <c r="D430" s="336"/>
      <c r="E430" s="338"/>
      <c r="F430" s="338"/>
      <c r="G430" s="334" t="s">
        <v>70</v>
      </c>
      <c r="H430" s="333">
        <f t="shared" si="6"/>
        <v>0</v>
      </c>
      <c r="I430" s="334" t="s">
        <v>69</v>
      </c>
      <c r="J430" s="339"/>
    </row>
    <row r="431" spans="1:10" ht="24.95" customHeight="1">
      <c r="A431" s="330">
        <v>429</v>
      </c>
      <c r="B431" s="336"/>
      <c r="C431" s="337"/>
      <c r="D431" s="336"/>
      <c r="E431" s="338"/>
      <c r="F431" s="338"/>
      <c r="G431" s="334" t="s">
        <v>70</v>
      </c>
      <c r="H431" s="333">
        <f t="shared" si="6"/>
        <v>0</v>
      </c>
      <c r="I431" s="334" t="s">
        <v>69</v>
      </c>
      <c r="J431" s="339"/>
    </row>
    <row r="432" spans="1:10" ht="24.95" customHeight="1">
      <c r="A432" s="330">
        <v>430</v>
      </c>
      <c r="B432" s="336"/>
      <c r="C432" s="337"/>
      <c r="D432" s="336"/>
      <c r="E432" s="338"/>
      <c r="F432" s="338"/>
      <c r="G432" s="334" t="s">
        <v>70</v>
      </c>
      <c r="H432" s="333">
        <f t="shared" si="6"/>
        <v>0</v>
      </c>
      <c r="I432" s="334" t="s">
        <v>69</v>
      </c>
      <c r="J432" s="339"/>
    </row>
    <row r="433" spans="1:10" ht="24.95" customHeight="1">
      <c r="A433" s="330">
        <v>431</v>
      </c>
      <c r="B433" s="336"/>
      <c r="C433" s="337"/>
      <c r="D433" s="336"/>
      <c r="E433" s="338"/>
      <c r="F433" s="338"/>
      <c r="G433" s="334" t="s">
        <v>70</v>
      </c>
      <c r="H433" s="333">
        <f t="shared" si="6"/>
        <v>0</v>
      </c>
      <c r="I433" s="334" t="s">
        <v>69</v>
      </c>
      <c r="J433" s="339"/>
    </row>
    <row r="434" spans="1:10" ht="24.95" customHeight="1">
      <c r="A434" s="330">
        <v>432</v>
      </c>
      <c r="B434" s="336"/>
      <c r="C434" s="337"/>
      <c r="D434" s="336"/>
      <c r="E434" s="338"/>
      <c r="F434" s="338"/>
      <c r="G434" s="334" t="s">
        <v>70</v>
      </c>
      <c r="H434" s="333">
        <f t="shared" si="6"/>
        <v>0</v>
      </c>
      <c r="I434" s="334" t="s">
        <v>69</v>
      </c>
      <c r="J434" s="339"/>
    </row>
    <row r="435" spans="1:10" ht="24.95" customHeight="1">
      <c r="A435" s="330">
        <v>433</v>
      </c>
      <c r="B435" s="336"/>
      <c r="C435" s="337"/>
      <c r="D435" s="336"/>
      <c r="E435" s="338"/>
      <c r="F435" s="338"/>
      <c r="G435" s="334" t="s">
        <v>70</v>
      </c>
      <c r="H435" s="333">
        <f t="shared" si="6"/>
        <v>0</v>
      </c>
      <c r="I435" s="334" t="s">
        <v>69</v>
      </c>
      <c r="J435" s="339"/>
    </row>
    <row r="436" spans="1:10" ht="24.95" customHeight="1">
      <c r="A436" s="330">
        <v>434</v>
      </c>
      <c r="B436" s="336"/>
      <c r="C436" s="337"/>
      <c r="D436" s="336"/>
      <c r="E436" s="338"/>
      <c r="F436" s="338"/>
      <c r="G436" s="334" t="s">
        <v>70</v>
      </c>
      <c r="H436" s="333">
        <f t="shared" si="6"/>
        <v>0</v>
      </c>
      <c r="I436" s="334" t="s">
        <v>69</v>
      </c>
      <c r="J436" s="339"/>
    </row>
    <row r="437" spans="1:10" ht="24.95" customHeight="1">
      <c r="A437" s="330">
        <v>435</v>
      </c>
      <c r="B437" s="336"/>
      <c r="C437" s="337"/>
      <c r="D437" s="336"/>
      <c r="E437" s="338"/>
      <c r="F437" s="338"/>
      <c r="G437" s="334" t="s">
        <v>70</v>
      </c>
      <c r="H437" s="333">
        <f t="shared" si="6"/>
        <v>0</v>
      </c>
      <c r="I437" s="334" t="s">
        <v>69</v>
      </c>
      <c r="J437" s="339"/>
    </row>
    <row r="438" spans="1:10" ht="24.95" customHeight="1">
      <c r="A438" s="330">
        <v>436</v>
      </c>
      <c r="B438" s="336"/>
      <c r="C438" s="337"/>
      <c r="D438" s="336"/>
      <c r="E438" s="338"/>
      <c r="F438" s="338"/>
      <c r="G438" s="334" t="s">
        <v>70</v>
      </c>
      <c r="H438" s="333">
        <f t="shared" si="6"/>
        <v>0</v>
      </c>
      <c r="I438" s="334" t="s">
        <v>69</v>
      </c>
      <c r="J438" s="339"/>
    </row>
    <row r="439" spans="1:10" ht="24.95" customHeight="1">
      <c r="A439" s="330">
        <v>437</v>
      </c>
      <c r="B439" s="336"/>
      <c r="C439" s="337"/>
      <c r="D439" s="336"/>
      <c r="E439" s="338"/>
      <c r="F439" s="338"/>
      <c r="G439" s="334" t="s">
        <v>70</v>
      </c>
      <c r="H439" s="333">
        <f t="shared" si="6"/>
        <v>0</v>
      </c>
      <c r="I439" s="334" t="s">
        <v>69</v>
      </c>
      <c r="J439" s="339"/>
    </row>
    <row r="440" spans="1:10" ht="24.95" customHeight="1">
      <c r="A440" s="330">
        <v>438</v>
      </c>
      <c r="B440" s="336"/>
      <c r="C440" s="337"/>
      <c r="D440" s="336"/>
      <c r="E440" s="338"/>
      <c r="F440" s="338"/>
      <c r="G440" s="334" t="s">
        <v>70</v>
      </c>
      <c r="H440" s="333">
        <f t="shared" si="6"/>
        <v>0</v>
      </c>
      <c r="I440" s="334" t="s">
        <v>69</v>
      </c>
      <c r="J440" s="339"/>
    </row>
    <row r="441" spans="1:10" ht="24.95" customHeight="1">
      <c r="A441" s="330">
        <v>439</v>
      </c>
      <c r="B441" s="336"/>
      <c r="C441" s="337"/>
      <c r="D441" s="336"/>
      <c r="E441" s="338"/>
      <c r="F441" s="338"/>
      <c r="G441" s="334" t="s">
        <v>70</v>
      </c>
      <c r="H441" s="333">
        <f t="shared" si="6"/>
        <v>0</v>
      </c>
      <c r="I441" s="334" t="s">
        <v>69</v>
      </c>
      <c r="J441" s="339"/>
    </row>
    <row r="442" spans="1:10" ht="24.95" customHeight="1">
      <c r="A442" s="330">
        <v>440</v>
      </c>
      <c r="B442" s="336"/>
      <c r="C442" s="337"/>
      <c r="D442" s="336"/>
      <c r="E442" s="338"/>
      <c r="F442" s="338"/>
      <c r="G442" s="334" t="s">
        <v>70</v>
      </c>
      <c r="H442" s="333">
        <f t="shared" si="6"/>
        <v>0</v>
      </c>
      <c r="I442" s="334" t="s">
        <v>69</v>
      </c>
      <c r="J442" s="339"/>
    </row>
    <row r="443" spans="1:10" ht="24.95" customHeight="1">
      <c r="A443" s="330">
        <v>441</v>
      </c>
      <c r="B443" s="336"/>
      <c r="C443" s="337"/>
      <c r="D443" s="336"/>
      <c r="E443" s="338"/>
      <c r="F443" s="338"/>
      <c r="G443" s="334" t="s">
        <v>70</v>
      </c>
      <c r="H443" s="333">
        <f t="shared" si="6"/>
        <v>0</v>
      </c>
      <c r="I443" s="334" t="s">
        <v>69</v>
      </c>
      <c r="J443" s="339"/>
    </row>
    <row r="444" spans="1:10" ht="24.95" customHeight="1">
      <c r="A444" s="330">
        <v>442</v>
      </c>
      <c r="B444" s="336"/>
      <c r="C444" s="337"/>
      <c r="D444" s="336"/>
      <c r="E444" s="338"/>
      <c r="F444" s="338"/>
      <c r="G444" s="334" t="s">
        <v>70</v>
      </c>
      <c r="H444" s="333">
        <f t="shared" si="6"/>
        <v>0</v>
      </c>
      <c r="I444" s="334" t="s">
        <v>69</v>
      </c>
      <c r="J444" s="339"/>
    </row>
    <row r="445" spans="1:10" ht="24.95" customHeight="1">
      <c r="A445" s="330">
        <v>443</v>
      </c>
      <c r="B445" s="336"/>
      <c r="C445" s="337"/>
      <c r="D445" s="336"/>
      <c r="E445" s="338"/>
      <c r="F445" s="338"/>
      <c r="G445" s="334" t="s">
        <v>70</v>
      </c>
      <c r="H445" s="333">
        <f t="shared" si="6"/>
        <v>0</v>
      </c>
      <c r="I445" s="334" t="s">
        <v>69</v>
      </c>
      <c r="J445" s="339"/>
    </row>
    <row r="446" spans="1:10" ht="24.95" customHeight="1">
      <c r="A446" s="330">
        <v>444</v>
      </c>
      <c r="B446" s="336"/>
      <c r="C446" s="337"/>
      <c r="D446" s="336"/>
      <c r="E446" s="338"/>
      <c r="F446" s="338"/>
      <c r="G446" s="334" t="s">
        <v>70</v>
      </c>
      <c r="H446" s="333">
        <f t="shared" si="6"/>
        <v>0</v>
      </c>
      <c r="I446" s="334" t="s">
        <v>69</v>
      </c>
      <c r="J446" s="339"/>
    </row>
    <row r="447" spans="1:10" ht="24.95" customHeight="1">
      <c r="A447" s="330">
        <v>445</v>
      </c>
      <c r="B447" s="336"/>
      <c r="C447" s="337"/>
      <c r="D447" s="336"/>
      <c r="E447" s="338"/>
      <c r="F447" s="338"/>
      <c r="G447" s="334" t="s">
        <v>70</v>
      </c>
      <c r="H447" s="333">
        <f t="shared" si="6"/>
        <v>0</v>
      </c>
      <c r="I447" s="334" t="s">
        <v>69</v>
      </c>
      <c r="J447" s="339"/>
    </row>
    <row r="448" spans="1:10" ht="24.95" customHeight="1">
      <c r="A448" s="330">
        <v>446</v>
      </c>
      <c r="B448" s="336"/>
      <c r="C448" s="337"/>
      <c r="D448" s="336"/>
      <c r="E448" s="338"/>
      <c r="F448" s="338"/>
      <c r="G448" s="334" t="s">
        <v>70</v>
      </c>
      <c r="H448" s="333">
        <f t="shared" si="6"/>
        <v>0</v>
      </c>
      <c r="I448" s="334" t="s">
        <v>69</v>
      </c>
      <c r="J448" s="339"/>
    </row>
    <row r="449" spans="1:10" ht="24.95" customHeight="1">
      <c r="A449" s="330">
        <v>447</v>
      </c>
      <c r="B449" s="336"/>
      <c r="C449" s="337"/>
      <c r="D449" s="336"/>
      <c r="E449" s="338"/>
      <c r="F449" s="338"/>
      <c r="G449" s="334" t="s">
        <v>70</v>
      </c>
      <c r="H449" s="333">
        <f t="shared" si="6"/>
        <v>0</v>
      </c>
      <c r="I449" s="334" t="s">
        <v>69</v>
      </c>
      <c r="J449" s="339"/>
    </row>
    <row r="450" spans="1:10" ht="24.95" customHeight="1">
      <c r="A450" s="330">
        <v>448</v>
      </c>
      <c r="B450" s="336"/>
      <c r="C450" s="337"/>
      <c r="D450" s="336"/>
      <c r="E450" s="338"/>
      <c r="F450" s="338"/>
      <c r="G450" s="334" t="s">
        <v>70</v>
      </c>
      <c r="H450" s="333">
        <f t="shared" si="6"/>
        <v>0</v>
      </c>
      <c r="I450" s="334" t="s">
        <v>69</v>
      </c>
      <c r="J450" s="339"/>
    </row>
    <row r="451" spans="1:10" ht="24.95" customHeight="1">
      <c r="A451" s="330">
        <v>449</v>
      </c>
      <c r="B451" s="336"/>
      <c r="C451" s="337"/>
      <c r="D451" s="336"/>
      <c r="E451" s="338"/>
      <c r="F451" s="338"/>
      <c r="G451" s="334" t="s">
        <v>70</v>
      </c>
      <c r="H451" s="333">
        <f t="shared" si="6"/>
        <v>0</v>
      </c>
      <c r="I451" s="334" t="s">
        <v>69</v>
      </c>
      <c r="J451" s="339"/>
    </row>
    <row r="452" spans="1:10" ht="24.95" customHeight="1">
      <c r="A452" s="330">
        <v>450</v>
      </c>
      <c r="B452" s="336"/>
      <c r="C452" s="337"/>
      <c r="D452" s="336"/>
      <c r="E452" s="338"/>
      <c r="F452" s="338"/>
      <c r="G452" s="334" t="s">
        <v>70</v>
      </c>
      <c r="H452" s="333">
        <f t="shared" si="6"/>
        <v>0</v>
      </c>
      <c r="I452" s="334" t="s">
        <v>69</v>
      </c>
      <c r="J452" s="339"/>
    </row>
    <row r="453" spans="1:10" ht="24.95" customHeight="1">
      <c r="A453" s="330">
        <v>451</v>
      </c>
      <c r="B453" s="336"/>
      <c r="C453" s="337"/>
      <c r="D453" s="336"/>
      <c r="E453" s="338"/>
      <c r="F453" s="338"/>
      <c r="G453" s="334" t="s">
        <v>70</v>
      </c>
      <c r="H453" s="333">
        <f t="shared" ref="H453:H485" si="7">E453-F453</f>
        <v>0</v>
      </c>
      <c r="I453" s="334" t="s">
        <v>69</v>
      </c>
      <c r="J453" s="339"/>
    </row>
    <row r="454" spans="1:10" ht="24.95" customHeight="1">
      <c r="A454" s="330">
        <v>452</v>
      </c>
      <c r="B454" s="336"/>
      <c r="C454" s="337"/>
      <c r="D454" s="336"/>
      <c r="E454" s="338"/>
      <c r="F454" s="338"/>
      <c r="G454" s="334" t="s">
        <v>70</v>
      </c>
      <c r="H454" s="333">
        <f t="shared" si="7"/>
        <v>0</v>
      </c>
      <c r="I454" s="334" t="s">
        <v>69</v>
      </c>
      <c r="J454" s="339"/>
    </row>
    <row r="455" spans="1:10" ht="24.95" customHeight="1">
      <c r="A455" s="330">
        <v>453</v>
      </c>
      <c r="B455" s="336"/>
      <c r="C455" s="337"/>
      <c r="D455" s="336"/>
      <c r="E455" s="338"/>
      <c r="F455" s="338"/>
      <c r="G455" s="334" t="s">
        <v>70</v>
      </c>
      <c r="H455" s="333">
        <f t="shared" si="7"/>
        <v>0</v>
      </c>
      <c r="I455" s="334" t="s">
        <v>69</v>
      </c>
      <c r="J455" s="339"/>
    </row>
    <row r="456" spans="1:10" ht="24.95" customHeight="1">
      <c r="A456" s="330">
        <v>454</v>
      </c>
      <c r="B456" s="336"/>
      <c r="C456" s="337"/>
      <c r="D456" s="336"/>
      <c r="E456" s="338"/>
      <c r="F456" s="338"/>
      <c r="G456" s="334" t="s">
        <v>70</v>
      </c>
      <c r="H456" s="333">
        <f t="shared" si="7"/>
        <v>0</v>
      </c>
      <c r="I456" s="334" t="s">
        <v>69</v>
      </c>
      <c r="J456" s="339"/>
    </row>
    <row r="457" spans="1:10" ht="24.95" customHeight="1">
      <c r="A457" s="330">
        <v>455</v>
      </c>
      <c r="B457" s="336"/>
      <c r="C457" s="337"/>
      <c r="D457" s="336"/>
      <c r="E457" s="338"/>
      <c r="F457" s="338"/>
      <c r="G457" s="334" t="s">
        <v>70</v>
      </c>
      <c r="H457" s="333">
        <f t="shared" si="7"/>
        <v>0</v>
      </c>
      <c r="I457" s="334" t="s">
        <v>69</v>
      </c>
      <c r="J457" s="339"/>
    </row>
    <row r="458" spans="1:10" ht="24.95" customHeight="1">
      <c r="A458" s="330">
        <v>456</v>
      </c>
      <c r="B458" s="336"/>
      <c r="C458" s="337"/>
      <c r="D458" s="336"/>
      <c r="E458" s="338"/>
      <c r="F458" s="338"/>
      <c r="G458" s="334" t="s">
        <v>70</v>
      </c>
      <c r="H458" s="333">
        <f t="shared" si="7"/>
        <v>0</v>
      </c>
      <c r="I458" s="334" t="s">
        <v>69</v>
      </c>
      <c r="J458" s="339"/>
    </row>
    <row r="459" spans="1:10" ht="24.95" customHeight="1">
      <c r="A459" s="330">
        <v>457</v>
      </c>
      <c r="B459" s="336"/>
      <c r="C459" s="337"/>
      <c r="D459" s="336"/>
      <c r="E459" s="338"/>
      <c r="F459" s="338"/>
      <c r="G459" s="334" t="s">
        <v>70</v>
      </c>
      <c r="H459" s="333">
        <f t="shared" si="7"/>
        <v>0</v>
      </c>
      <c r="I459" s="334" t="s">
        <v>69</v>
      </c>
      <c r="J459" s="339"/>
    </row>
    <row r="460" spans="1:10" ht="24.95" customHeight="1">
      <c r="A460" s="330">
        <v>458</v>
      </c>
      <c r="B460" s="336"/>
      <c r="C460" s="337"/>
      <c r="D460" s="336"/>
      <c r="E460" s="338"/>
      <c r="F460" s="338"/>
      <c r="G460" s="334" t="s">
        <v>70</v>
      </c>
      <c r="H460" s="333">
        <f t="shared" si="7"/>
        <v>0</v>
      </c>
      <c r="I460" s="334" t="s">
        <v>69</v>
      </c>
      <c r="J460" s="339"/>
    </row>
    <row r="461" spans="1:10" ht="24.95" customHeight="1">
      <c r="A461" s="330">
        <v>459</v>
      </c>
      <c r="B461" s="336"/>
      <c r="C461" s="337"/>
      <c r="D461" s="336"/>
      <c r="E461" s="338"/>
      <c r="F461" s="338"/>
      <c r="G461" s="334" t="s">
        <v>70</v>
      </c>
      <c r="H461" s="333">
        <f t="shared" si="7"/>
        <v>0</v>
      </c>
      <c r="I461" s="334" t="s">
        <v>69</v>
      </c>
      <c r="J461" s="339"/>
    </row>
    <row r="462" spans="1:10" ht="24.95" customHeight="1">
      <c r="A462" s="330">
        <v>460</v>
      </c>
      <c r="B462" s="336"/>
      <c r="C462" s="337"/>
      <c r="D462" s="336"/>
      <c r="E462" s="338"/>
      <c r="F462" s="338"/>
      <c r="G462" s="334" t="s">
        <v>70</v>
      </c>
      <c r="H462" s="333">
        <f t="shared" si="7"/>
        <v>0</v>
      </c>
      <c r="I462" s="334" t="s">
        <v>69</v>
      </c>
      <c r="J462" s="339"/>
    </row>
    <row r="463" spans="1:10" ht="24.95" customHeight="1">
      <c r="A463" s="330">
        <v>461</v>
      </c>
      <c r="B463" s="336"/>
      <c r="C463" s="337"/>
      <c r="D463" s="336"/>
      <c r="E463" s="338"/>
      <c r="F463" s="338"/>
      <c r="G463" s="334" t="s">
        <v>70</v>
      </c>
      <c r="H463" s="333">
        <f t="shared" si="7"/>
        <v>0</v>
      </c>
      <c r="I463" s="334" t="s">
        <v>69</v>
      </c>
      <c r="J463" s="339"/>
    </row>
    <row r="464" spans="1:10" ht="24.95" customHeight="1">
      <c r="A464" s="330">
        <v>462</v>
      </c>
      <c r="B464" s="336"/>
      <c r="C464" s="337"/>
      <c r="D464" s="336"/>
      <c r="E464" s="338"/>
      <c r="F464" s="338"/>
      <c r="G464" s="334" t="s">
        <v>70</v>
      </c>
      <c r="H464" s="333">
        <f t="shared" si="7"/>
        <v>0</v>
      </c>
      <c r="I464" s="334" t="s">
        <v>69</v>
      </c>
      <c r="J464" s="339"/>
    </row>
    <row r="465" spans="1:10" ht="24.95" customHeight="1">
      <c r="A465" s="330">
        <v>463</v>
      </c>
      <c r="B465" s="336"/>
      <c r="C465" s="337"/>
      <c r="D465" s="336"/>
      <c r="E465" s="338"/>
      <c r="F465" s="338"/>
      <c r="G465" s="334" t="s">
        <v>70</v>
      </c>
      <c r="H465" s="333">
        <f t="shared" si="7"/>
        <v>0</v>
      </c>
      <c r="I465" s="334" t="s">
        <v>69</v>
      </c>
      <c r="J465" s="339"/>
    </row>
    <row r="466" spans="1:10" ht="24.95" customHeight="1">
      <c r="A466" s="330">
        <v>464</v>
      </c>
      <c r="B466" s="336"/>
      <c r="C466" s="337"/>
      <c r="D466" s="336"/>
      <c r="E466" s="338"/>
      <c r="F466" s="338"/>
      <c r="G466" s="334" t="s">
        <v>70</v>
      </c>
      <c r="H466" s="333">
        <f t="shared" si="7"/>
        <v>0</v>
      </c>
      <c r="I466" s="334" t="s">
        <v>69</v>
      </c>
      <c r="J466" s="339"/>
    </row>
    <row r="467" spans="1:10" ht="24.95" customHeight="1">
      <c r="A467" s="330">
        <v>465</v>
      </c>
      <c r="B467" s="336"/>
      <c r="C467" s="337"/>
      <c r="D467" s="336"/>
      <c r="E467" s="338"/>
      <c r="F467" s="338"/>
      <c r="G467" s="334" t="s">
        <v>70</v>
      </c>
      <c r="H467" s="333">
        <f t="shared" si="7"/>
        <v>0</v>
      </c>
      <c r="I467" s="334" t="s">
        <v>69</v>
      </c>
      <c r="J467" s="339"/>
    </row>
    <row r="468" spans="1:10" ht="24.95" customHeight="1">
      <c r="A468" s="330">
        <v>466</v>
      </c>
      <c r="B468" s="336"/>
      <c r="C468" s="337"/>
      <c r="D468" s="336"/>
      <c r="E468" s="338"/>
      <c r="F468" s="338"/>
      <c r="G468" s="334" t="s">
        <v>70</v>
      </c>
      <c r="H468" s="333">
        <f t="shared" si="7"/>
        <v>0</v>
      </c>
      <c r="I468" s="334" t="s">
        <v>69</v>
      </c>
      <c r="J468" s="339"/>
    </row>
    <row r="469" spans="1:10" ht="24.95" customHeight="1">
      <c r="A469" s="330">
        <v>467</v>
      </c>
      <c r="B469" s="336"/>
      <c r="C469" s="337"/>
      <c r="D469" s="336"/>
      <c r="E469" s="338"/>
      <c r="F469" s="338"/>
      <c r="G469" s="334" t="s">
        <v>70</v>
      </c>
      <c r="H469" s="333">
        <f t="shared" si="7"/>
        <v>0</v>
      </c>
      <c r="I469" s="334" t="s">
        <v>69</v>
      </c>
      <c r="J469" s="339"/>
    </row>
    <row r="470" spans="1:10" ht="24.95" customHeight="1">
      <c r="A470" s="330">
        <v>468</v>
      </c>
      <c r="B470" s="336"/>
      <c r="C470" s="337"/>
      <c r="D470" s="336"/>
      <c r="E470" s="338"/>
      <c r="F470" s="338"/>
      <c r="G470" s="334" t="s">
        <v>70</v>
      </c>
      <c r="H470" s="333">
        <f t="shared" si="7"/>
        <v>0</v>
      </c>
      <c r="I470" s="334" t="s">
        <v>69</v>
      </c>
      <c r="J470" s="339"/>
    </row>
    <row r="471" spans="1:10" ht="24.95" customHeight="1">
      <c r="A471" s="330">
        <v>469</v>
      </c>
      <c r="B471" s="336"/>
      <c r="C471" s="337"/>
      <c r="D471" s="336"/>
      <c r="E471" s="338"/>
      <c r="F471" s="338"/>
      <c r="G471" s="334" t="s">
        <v>70</v>
      </c>
      <c r="H471" s="333">
        <f t="shared" si="7"/>
        <v>0</v>
      </c>
      <c r="I471" s="334" t="s">
        <v>69</v>
      </c>
      <c r="J471" s="339"/>
    </row>
    <row r="472" spans="1:10" ht="24.95" customHeight="1">
      <c r="A472" s="330">
        <v>470</v>
      </c>
      <c r="B472" s="336"/>
      <c r="C472" s="337"/>
      <c r="D472" s="336"/>
      <c r="E472" s="338"/>
      <c r="F472" s="338"/>
      <c r="G472" s="334" t="s">
        <v>70</v>
      </c>
      <c r="H472" s="333">
        <f t="shared" si="7"/>
        <v>0</v>
      </c>
      <c r="I472" s="334" t="s">
        <v>69</v>
      </c>
      <c r="J472" s="339"/>
    </row>
    <row r="473" spans="1:10" ht="24.95" customHeight="1">
      <c r="A473" s="330">
        <v>471</v>
      </c>
      <c r="B473" s="336"/>
      <c r="C473" s="337"/>
      <c r="D473" s="336"/>
      <c r="E473" s="338"/>
      <c r="F473" s="338"/>
      <c r="G473" s="334" t="s">
        <v>70</v>
      </c>
      <c r="H473" s="333">
        <f t="shared" si="7"/>
        <v>0</v>
      </c>
      <c r="I473" s="334" t="s">
        <v>69</v>
      </c>
      <c r="J473" s="339"/>
    </row>
    <row r="474" spans="1:10" ht="24.95" customHeight="1">
      <c r="A474" s="330">
        <v>472</v>
      </c>
      <c r="B474" s="336"/>
      <c r="C474" s="337"/>
      <c r="D474" s="336"/>
      <c r="E474" s="338"/>
      <c r="F474" s="338"/>
      <c r="G474" s="334" t="s">
        <v>70</v>
      </c>
      <c r="H474" s="333">
        <f t="shared" si="7"/>
        <v>0</v>
      </c>
      <c r="I474" s="334" t="s">
        <v>69</v>
      </c>
      <c r="J474" s="339"/>
    </row>
    <row r="475" spans="1:10" ht="24.95" customHeight="1">
      <c r="A475" s="330">
        <v>473</v>
      </c>
      <c r="B475" s="336"/>
      <c r="C475" s="337"/>
      <c r="D475" s="336"/>
      <c r="E475" s="338"/>
      <c r="F475" s="338"/>
      <c r="G475" s="334" t="s">
        <v>70</v>
      </c>
      <c r="H475" s="333">
        <f t="shared" si="7"/>
        <v>0</v>
      </c>
      <c r="I475" s="334" t="s">
        <v>69</v>
      </c>
      <c r="J475" s="339"/>
    </row>
    <row r="476" spans="1:10" ht="24.95" customHeight="1">
      <c r="A476" s="330">
        <v>474</v>
      </c>
      <c r="B476" s="336"/>
      <c r="C476" s="337"/>
      <c r="D476" s="336"/>
      <c r="E476" s="338"/>
      <c r="F476" s="338"/>
      <c r="G476" s="334" t="s">
        <v>70</v>
      </c>
      <c r="H476" s="333">
        <f t="shared" si="7"/>
        <v>0</v>
      </c>
      <c r="I476" s="334" t="s">
        <v>69</v>
      </c>
      <c r="J476" s="339"/>
    </row>
    <row r="477" spans="1:10" ht="24.95" customHeight="1">
      <c r="A477" s="330">
        <v>475</v>
      </c>
      <c r="B477" s="336"/>
      <c r="C477" s="337"/>
      <c r="D477" s="336"/>
      <c r="E477" s="338"/>
      <c r="F477" s="338"/>
      <c r="G477" s="334" t="s">
        <v>70</v>
      </c>
      <c r="H477" s="333">
        <f t="shared" si="7"/>
        <v>0</v>
      </c>
      <c r="I477" s="334" t="s">
        <v>69</v>
      </c>
      <c r="J477" s="339"/>
    </row>
    <row r="478" spans="1:10" ht="24.95" customHeight="1">
      <c r="A478" s="330">
        <v>476</v>
      </c>
      <c r="B478" s="336"/>
      <c r="C478" s="337"/>
      <c r="D478" s="336"/>
      <c r="E478" s="338"/>
      <c r="F478" s="338"/>
      <c r="G478" s="334" t="s">
        <v>70</v>
      </c>
      <c r="H478" s="333">
        <f t="shared" si="7"/>
        <v>0</v>
      </c>
      <c r="I478" s="334" t="s">
        <v>69</v>
      </c>
      <c r="J478" s="339"/>
    </row>
    <row r="479" spans="1:10" ht="24.95" customHeight="1">
      <c r="A479" s="330">
        <v>477</v>
      </c>
      <c r="B479" s="336"/>
      <c r="C479" s="337"/>
      <c r="D479" s="336"/>
      <c r="E479" s="338"/>
      <c r="F479" s="338"/>
      <c r="G479" s="334" t="s">
        <v>70</v>
      </c>
      <c r="H479" s="333">
        <f t="shared" si="7"/>
        <v>0</v>
      </c>
      <c r="I479" s="334" t="s">
        <v>69</v>
      </c>
      <c r="J479" s="339"/>
    </row>
    <row r="480" spans="1:10" ht="24.95" customHeight="1">
      <c r="A480" s="330">
        <v>478</v>
      </c>
      <c r="B480" s="336"/>
      <c r="C480" s="337"/>
      <c r="D480" s="336"/>
      <c r="E480" s="338"/>
      <c r="F480" s="338"/>
      <c r="G480" s="334" t="s">
        <v>70</v>
      </c>
      <c r="H480" s="333">
        <f t="shared" si="7"/>
        <v>0</v>
      </c>
      <c r="I480" s="334" t="s">
        <v>69</v>
      </c>
      <c r="J480" s="339"/>
    </row>
    <row r="481" spans="1:10" ht="24.95" customHeight="1">
      <c r="A481" s="330">
        <v>479</v>
      </c>
      <c r="B481" s="336"/>
      <c r="C481" s="337"/>
      <c r="D481" s="336"/>
      <c r="E481" s="338"/>
      <c r="F481" s="338"/>
      <c r="G481" s="334" t="s">
        <v>70</v>
      </c>
      <c r="H481" s="333">
        <f t="shared" si="7"/>
        <v>0</v>
      </c>
      <c r="I481" s="334" t="s">
        <v>69</v>
      </c>
      <c r="J481" s="339"/>
    </row>
    <row r="482" spans="1:10" ht="24.95" customHeight="1">
      <c r="A482" s="330">
        <v>480</v>
      </c>
      <c r="B482" s="336"/>
      <c r="C482" s="337"/>
      <c r="D482" s="336"/>
      <c r="E482" s="338"/>
      <c r="F482" s="338"/>
      <c r="G482" s="334" t="s">
        <v>70</v>
      </c>
      <c r="H482" s="333">
        <f t="shared" si="7"/>
        <v>0</v>
      </c>
      <c r="I482" s="334" t="s">
        <v>69</v>
      </c>
      <c r="J482" s="339"/>
    </row>
    <row r="483" spans="1:10" ht="24.95" customHeight="1">
      <c r="A483" s="330">
        <v>481</v>
      </c>
      <c r="B483" s="336"/>
      <c r="C483" s="337"/>
      <c r="D483" s="336"/>
      <c r="E483" s="338"/>
      <c r="F483" s="338"/>
      <c r="G483" s="334" t="s">
        <v>70</v>
      </c>
      <c r="H483" s="333">
        <f t="shared" si="7"/>
        <v>0</v>
      </c>
      <c r="I483" s="334" t="s">
        <v>69</v>
      </c>
      <c r="J483" s="339"/>
    </row>
    <row r="484" spans="1:10" ht="24.95" customHeight="1">
      <c r="A484" s="330">
        <v>482</v>
      </c>
      <c r="B484" s="336"/>
      <c r="C484" s="337"/>
      <c r="D484" s="336"/>
      <c r="E484" s="338"/>
      <c r="F484" s="338"/>
      <c r="G484" s="334" t="s">
        <v>70</v>
      </c>
      <c r="H484" s="333">
        <f t="shared" si="7"/>
        <v>0</v>
      </c>
      <c r="I484" s="334" t="s">
        <v>69</v>
      </c>
      <c r="J484" s="339"/>
    </row>
    <row r="485" spans="1:10" ht="24.95" customHeight="1">
      <c r="A485" s="330">
        <v>483</v>
      </c>
      <c r="B485" s="336"/>
      <c r="C485" s="337"/>
      <c r="D485" s="336"/>
      <c r="E485" s="338"/>
      <c r="F485" s="338"/>
      <c r="G485" s="334" t="s">
        <v>70</v>
      </c>
      <c r="H485" s="333">
        <f t="shared" si="7"/>
        <v>0</v>
      </c>
      <c r="I485" s="334" t="s">
        <v>69</v>
      </c>
      <c r="J485" s="339"/>
    </row>
  </sheetData>
  <mergeCells count="1">
    <mergeCell ref="A1:J1"/>
  </mergeCells>
  <pageMargins left="0.6692913385826772" right="0.15748031496062992" top="0.15748031496062992" bottom="0.15748031496062992" header="0.15748031496062992" footer="0.15748031496062992"/>
  <pageSetup paperSize="9" scale="5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  <pageSetUpPr fitToPage="1"/>
  </sheetPr>
  <dimension ref="A1:K818"/>
  <sheetViews>
    <sheetView topLeftCell="A10" zoomScale="70" zoomScaleNormal="70" workbookViewId="0">
      <selection activeCell="G32" sqref="G32"/>
    </sheetView>
  </sheetViews>
  <sheetFormatPr defaultColWidth="2" defaultRowHeight="27.75" customHeight="1"/>
  <cols>
    <col min="1" max="1" width="5" style="5" customWidth="1"/>
    <col min="2" max="2" width="12.7109375" style="707" customWidth="1"/>
    <col min="3" max="3" width="15.7109375" style="428" customWidth="1"/>
    <col min="4" max="4" width="15.7109375" style="699" customWidth="1"/>
    <col min="5" max="5" width="15.7109375" style="701" customWidth="1"/>
    <col min="6" max="6" width="15.7109375" style="428" customWidth="1"/>
    <col min="7" max="7" width="43.7109375" style="5" bestFit="1" customWidth="1"/>
    <col min="8" max="8" width="12.7109375" style="707" customWidth="1"/>
    <col min="9" max="11" width="15.5703125" style="428" customWidth="1"/>
    <col min="12" max="16384" width="2" style="5"/>
  </cols>
  <sheetData>
    <row r="1" spans="1:11" s="529" customFormat="1" ht="27.75" customHeight="1">
      <c r="A1" s="819" t="s">
        <v>89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</row>
    <row r="2" spans="1:11" s="529" customFormat="1" ht="36" customHeight="1" thickBot="1">
      <c r="A2" s="819" t="s">
        <v>90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</row>
    <row r="3" spans="1:11" s="7" customFormat="1" ht="20.25" customHeight="1" thickTop="1" thickBot="1">
      <c r="A3" s="596" t="s">
        <v>3</v>
      </c>
      <c r="B3" s="702" t="s">
        <v>6</v>
      </c>
      <c r="C3" s="688" t="s">
        <v>46</v>
      </c>
      <c r="D3" s="693" t="s">
        <v>45</v>
      </c>
      <c r="E3" s="597" t="s">
        <v>34</v>
      </c>
      <c r="F3" s="598"/>
      <c r="G3" s="586" t="s">
        <v>4</v>
      </c>
      <c r="H3" s="708" t="s">
        <v>6</v>
      </c>
      <c r="I3" s="587" t="s">
        <v>47</v>
      </c>
      <c r="J3" s="588" t="s">
        <v>40</v>
      </c>
      <c r="K3" s="711" t="s">
        <v>34</v>
      </c>
    </row>
    <row r="4" spans="1:11" s="8" customFormat="1" ht="20.25" customHeight="1" thickTop="1">
      <c r="A4" s="599" t="s">
        <v>1</v>
      </c>
      <c r="B4" s="703">
        <f>COUNTA('B.BAŞ SATIŞ'!C3:C303)</f>
        <v>0</v>
      </c>
      <c r="C4" s="689">
        <f>SUM('B.BAŞ SATIŞ'!E3:E1000)</f>
        <v>0</v>
      </c>
      <c r="D4" s="694">
        <f>SUM('B.BAŞ SATIŞ'!F3:F303)</f>
        <v>0</v>
      </c>
      <c r="E4" s="600">
        <f t="shared" ref="E4:E25" si="0">C4-D4</f>
        <v>0</v>
      </c>
      <c r="F4" s="601"/>
      <c r="G4" s="589" t="str">
        <f>GİDER!B3</f>
        <v>KÜÇÜKBAŞ KURBAN ALIMI</v>
      </c>
      <c r="H4" s="709">
        <f>GİDER!D6</f>
        <v>0</v>
      </c>
      <c r="I4" s="590">
        <f>GİDER!E6</f>
        <v>0</v>
      </c>
      <c r="J4" s="591">
        <f>GİDER!F6</f>
        <v>0</v>
      </c>
      <c r="K4" s="712">
        <f>I4-J4</f>
        <v>0</v>
      </c>
    </row>
    <row r="5" spans="1:11" s="8" customFormat="1" ht="20.25" customHeight="1">
      <c r="A5" s="602" t="s">
        <v>2</v>
      </c>
      <c r="B5" s="703">
        <f>COUNTA('K.baş SATIŞ'!C3:C3303)</f>
        <v>0</v>
      </c>
      <c r="C5" s="690">
        <f>SUM('K.baş SATIŞ'!F3:F3303)</f>
        <v>0</v>
      </c>
      <c r="D5" s="695">
        <f>SUM('K.baş SATIŞ'!G3:G3303)</f>
        <v>0</v>
      </c>
      <c r="E5" s="603">
        <f t="shared" si="0"/>
        <v>0</v>
      </c>
      <c r="F5" s="601"/>
      <c r="G5" s="589" t="str">
        <f>GİDER!B7</f>
        <v>BÜYÜKBAŞ KURBAN ALIMI</v>
      </c>
      <c r="H5" s="710">
        <f>GİDER!D10</f>
        <v>0</v>
      </c>
      <c r="I5" s="592">
        <f>GİDER!E10</f>
        <v>0</v>
      </c>
      <c r="J5" s="593">
        <f>GİDER!F10</f>
        <v>0</v>
      </c>
      <c r="K5" s="713">
        <f t="shared" ref="K5:K25" si="1">I5-J5</f>
        <v>0</v>
      </c>
    </row>
    <row r="6" spans="1:11" s="8" customFormat="1" ht="20.25" customHeight="1">
      <c r="A6" s="602" t="s">
        <v>72</v>
      </c>
      <c r="B6" s="704">
        <f>COUNTA('TALEBEYE HİSSE'!B3:B3303)</f>
        <v>0</v>
      </c>
      <c r="C6" s="690">
        <f>SUM('TALEBEYE HİSSE'!E3:E3303)</f>
        <v>0</v>
      </c>
      <c r="D6" s="695">
        <f>SUM('TALEBEYE HİSSE'!F3:F3303)</f>
        <v>0</v>
      </c>
      <c r="E6" s="603">
        <f t="shared" si="0"/>
        <v>0</v>
      </c>
      <c r="F6" s="601"/>
      <c r="G6" s="589" t="str">
        <f>GİDER!B11</f>
        <v>MEZBAHANE YE ÖDEME</v>
      </c>
      <c r="H6" s="709">
        <f>GİDER!D14</f>
        <v>0</v>
      </c>
      <c r="I6" s="590">
        <f>GİDER!E14</f>
        <v>0</v>
      </c>
      <c r="J6" s="591">
        <f>GİDER!F14</f>
        <v>0</v>
      </c>
      <c r="K6" s="713">
        <f t="shared" si="1"/>
        <v>0</v>
      </c>
    </row>
    <row r="7" spans="1:11" s="8" customFormat="1" ht="20.25" customHeight="1">
      <c r="A7" s="602" t="s">
        <v>71</v>
      </c>
      <c r="B7" s="704">
        <f>COUNTA('YURTDIŞI HİSSE'!B3:B4000)</f>
        <v>0</v>
      </c>
      <c r="C7" s="690">
        <f>SUM('YURTDIŞI HİSSE'!E3:E4000)</f>
        <v>0</v>
      </c>
      <c r="D7" s="695">
        <f>SUM('YURTDIŞI HİSSE'!F3:F3365)</f>
        <v>0</v>
      </c>
      <c r="E7" s="603">
        <f t="shared" si="0"/>
        <v>0</v>
      </c>
      <c r="F7" s="601"/>
      <c r="G7" s="589" t="str">
        <f>GİDER!B15</f>
        <v>YURTDIŞI HİSSE ÖDEMELERİ</v>
      </c>
      <c r="H7" s="709">
        <f>GİDER!D18</f>
        <v>0</v>
      </c>
      <c r="I7" s="590">
        <f>GİDER!E18</f>
        <v>0</v>
      </c>
      <c r="J7" s="591">
        <f>GİDER!F18</f>
        <v>0</v>
      </c>
      <c r="K7" s="713">
        <f>I7-J7</f>
        <v>0</v>
      </c>
    </row>
    <row r="8" spans="1:11" s="8" customFormat="1" ht="20.25" customHeight="1">
      <c r="A8" s="602" t="s">
        <v>48</v>
      </c>
      <c r="B8" s="704">
        <f>+'HİSSEDÂRA SATIŞ'!R2</f>
        <v>96</v>
      </c>
      <c r="C8" s="690">
        <f>+'HİSSEDÂRA SATIŞ'!O2</f>
        <v>1209705</v>
      </c>
      <c r="D8" s="695">
        <f>+'HİSSEDÂRA SATIŞ'!P2</f>
        <v>383385</v>
      </c>
      <c r="E8" s="603">
        <f>C8-D8</f>
        <v>826320</v>
      </c>
      <c r="F8" s="601"/>
      <c r="G8" s="589" t="str">
        <f>GİDER!B19</f>
        <v>NAKLİYE ÖDEMESİ</v>
      </c>
      <c r="H8" s="709">
        <f>GİDER!D22</f>
        <v>0</v>
      </c>
      <c r="I8" s="590">
        <f>GİDER!E22</f>
        <v>0</v>
      </c>
      <c r="J8" s="591">
        <f>GİDER!F22</f>
        <v>0</v>
      </c>
      <c r="K8" s="713">
        <f t="shared" si="1"/>
        <v>0</v>
      </c>
    </row>
    <row r="9" spans="1:11" s="8" customFormat="1" ht="20.25" customHeight="1">
      <c r="A9" s="602" t="s">
        <v>7</v>
      </c>
      <c r="B9" s="704">
        <f>COUNTA('B.BAŞ KESİM'!C143:C155)</f>
        <v>0</v>
      </c>
      <c r="C9" s="690">
        <f>SUM('B.BAŞ KESİM'!E3:E3303)</f>
        <v>0</v>
      </c>
      <c r="D9" s="695">
        <f>SUM('B.BAŞ KESİM'!F3:F3303)</f>
        <v>0</v>
      </c>
      <c r="E9" s="603">
        <f>SUM('B.BAŞ KESİM'!H3:H3303)</f>
        <v>0</v>
      </c>
      <c r="F9" s="601"/>
      <c r="G9" s="589" t="str">
        <f>GİDER!B23</f>
        <v>ÇOBANLARA ÖDEME</v>
      </c>
      <c r="H9" s="710">
        <f>GİDER!D26</f>
        <v>0</v>
      </c>
      <c r="I9" s="592">
        <f>GİDER!E26</f>
        <v>0</v>
      </c>
      <c r="J9" s="593">
        <f>GİDER!F26</f>
        <v>0</v>
      </c>
      <c r="K9" s="713">
        <f t="shared" si="1"/>
        <v>0</v>
      </c>
    </row>
    <row r="10" spans="1:11" s="8" customFormat="1" ht="20.25" customHeight="1">
      <c r="A10" s="602" t="s">
        <v>8</v>
      </c>
      <c r="B10" s="704">
        <f>COUNTA('K.baş KESİM'!C3:C3303)</f>
        <v>0</v>
      </c>
      <c r="C10" s="690">
        <f>SUM('K.baş KESİM'!E3:E3033)</f>
        <v>0</v>
      </c>
      <c r="D10" s="695">
        <f>SUM('K.baş KESİM'!F3:F3303)</f>
        <v>0</v>
      </c>
      <c r="E10" s="603">
        <f t="shared" si="0"/>
        <v>0</v>
      </c>
      <c r="F10" s="601"/>
      <c r="G10" s="589" t="str">
        <f>GİDER!B27</f>
        <v>BÜYÜKBAŞ KASAP ÖDEMESİ</v>
      </c>
      <c r="H10" s="709">
        <f>GİDER!D30</f>
        <v>0</v>
      </c>
      <c r="I10" s="590">
        <f>GİDER!E30</f>
        <v>0</v>
      </c>
      <c r="J10" s="591">
        <f>GİDER!F30</f>
        <v>0</v>
      </c>
      <c r="K10" s="713">
        <f t="shared" si="1"/>
        <v>0</v>
      </c>
    </row>
    <row r="11" spans="1:11" s="8" customFormat="1" ht="20.25" customHeight="1">
      <c r="A11" s="602" t="str">
        <f>GELİR!B3</f>
        <v>ET SATIŞI</v>
      </c>
      <c r="B11" s="704">
        <f>GELİR!D6</f>
        <v>0</v>
      </c>
      <c r="C11" s="690">
        <f>GELİR!E6</f>
        <v>0</v>
      </c>
      <c r="D11" s="695">
        <f>GELİR!F6</f>
        <v>0</v>
      </c>
      <c r="E11" s="603">
        <f t="shared" si="0"/>
        <v>0</v>
      </c>
      <c r="F11" s="601"/>
      <c r="G11" s="589" t="str">
        <f>GİDER!B31</f>
        <v>BÜYÜKBAŞ KASAP ÖDEMESİ</v>
      </c>
      <c r="H11" s="709">
        <f>GİDER!D34</f>
        <v>0</v>
      </c>
      <c r="I11" s="590">
        <f>GİDER!E34</f>
        <v>0</v>
      </c>
      <c r="J11" s="591">
        <f>GİDER!F34</f>
        <v>0</v>
      </c>
      <c r="K11" s="713">
        <f t="shared" si="1"/>
        <v>0</v>
      </c>
    </row>
    <row r="12" spans="1:11" s="8" customFormat="1" ht="20.25" customHeight="1">
      <c r="A12" s="602" t="str">
        <f>GELİR!B7</f>
        <v>SIĞIR DERİ SATIŞI</v>
      </c>
      <c r="B12" s="704">
        <f>GELİR!D10</f>
        <v>0</v>
      </c>
      <c r="C12" s="690">
        <f>GELİR!E10</f>
        <v>0</v>
      </c>
      <c r="D12" s="695">
        <f>GELİR!F10</f>
        <v>0</v>
      </c>
      <c r="E12" s="603">
        <f t="shared" si="0"/>
        <v>0</v>
      </c>
      <c r="F12" s="601"/>
      <c r="G12" s="589" t="str">
        <f>GİDER!B35</f>
        <v>BÜYÜKBAŞ KASAP ÖDEMESİ</v>
      </c>
      <c r="H12" s="710">
        <f>GİDER!D38</f>
        <v>0</v>
      </c>
      <c r="I12" s="592">
        <f>GİDER!E38</f>
        <v>0</v>
      </c>
      <c r="J12" s="593">
        <f>GİDER!F38</f>
        <v>0</v>
      </c>
      <c r="K12" s="713">
        <f t="shared" si="1"/>
        <v>0</v>
      </c>
    </row>
    <row r="13" spans="1:11" s="8" customFormat="1" ht="20.25" customHeight="1">
      <c r="A13" s="602" t="str">
        <f>GELİR!B11</f>
        <v>KOYUN DERİ SATIŞI</v>
      </c>
      <c r="B13" s="704">
        <f>GELİR!D14</f>
        <v>0</v>
      </c>
      <c r="C13" s="690">
        <f>GELİR!E14</f>
        <v>0</v>
      </c>
      <c r="D13" s="695">
        <f>GELİR!F14</f>
        <v>0</v>
      </c>
      <c r="E13" s="603">
        <f t="shared" si="0"/>
        <v>0</v>
      </c>
      <c r="F13" s="601"/>
      <c r="G13" s="589" t="str">
        <f>GİDER!B39</f>
        <v>KESİMHANE MALZEME GİDERİ</v>
      </c>
      <c r="H13" s="709">
        <f>GİDER!D42</f>
        <v>0</v>
      </c>
      <c r="I13" s="590">
        <f>GİDER!E42</f>
        <v>0</v>
      </c>
      <c r="J13" s="591">
        <f>GİDER!F42</f>
        <v>0</v>
      </c>
      <c r="K13" s="713">
        <f t="shared" si="1"/>
        <v>0</v>
      </c>
    </row>
    <row r="14" spans="1:11" s="8" customFormat="1" ht="20.25" customHeight="1">
      <c r="A14" s="602" t="str">
        <f>GELİR!B15</f>
        <v>KEÇİ DERİ SATIŞI</v>
      </c>
      <c r="B14" s="704">
        <f>GELİR!D18</f>
        <v>0</v>
      </c>
      <c r="C14" s="690">
        <f>GELİR!E18</f>
        <v>0</v>
      </c>
      <c r="D14" s="695">
        <f>GELİR!F18</f>
        <v>0</v>
      </c>
      <c r="E14" s="603">
        <f t="shared" si="0"/>
        <v>0</v>
      </c>
      <c r="F14" s="601"/>
      <c r="G14" s="589" t="str">
        <f>GİDER!B43</f>
        <v>KESİMHANE MALZEME GİDERİ</v>
      </c>
      <c r="H14" s="709">
        <f>GİDER!D46</f>
        <v>0</v>
      </c>
      <c r="I14" s="590">
        <f>GİDER!E46</f>
        <v>0</v>
      </c>
      <c r="J14" s="591">
        <f>GİDER!F46</f>
        <v>0</v>
      </c>
      <c r="K14" s="713">
        <f t="shared" si="1"/>
        <v>0</v>
      </c>
    </row>
    <row r="15" spans="1:11" s="8" customFormat="1" ht="20.25" customHeight="1">
      <c r="A15" s="602" t="str">
        <f>GELİR!B19</f>
        <v>BÜYÜKBAŞ KELLE SATIŞI</v>
      </c>
      <c r="B15" s="704">
        <f>GELİR!D22</f>
        <v>0</v>
      </c>
      <c r="C15" s="690">
        <f>GELİR!E22</f>
        <v>0</v>
      </c>
      <c r="D15" s="695">
        <f>GELİR!F22</f>
        <v>0</v>
      </c>
      <c r="E15" s="603">
        <f t="shared" si="0"/>
        <v>0</v>
      </c>
      <c r="F15" s="601"/>
      <c r="G15" s="589" t="str">
        <f>GİDER!B47</f>
        <v>KESİMHANE MALZEME GİDERİ</v>
      </c>
      <c r="H15" s="710">
        <f>GİDER!D50</f>
        <v>0</v>
      </c>
      <c r="I15" s="592">
        <f>GİDER!E50</f>
        <v>0</v>
      </c>
      <c r="J15" s="593">
        <f>GİDER!F50</f>
        <v>0</v>
      </c>
      <c r="K15" s="713">
        <f t="shared" si="1"/>
        <v>0</v>
      </c>
    </row>
    <row r="16" spans="1:11" s="8" customFormat="1" ht="20.25" customHeight="1">
      <c r="A16" s="602" t="str">
        <f>GELİR!B23</f>
        <v>KÜÇÜKBAŞ KELLE SATIŞI</v>
      </c>
      <c r="B16" s="704">
        <f>GELİR!D26</f>
        <v>0</v>
      </c>
      <c r="C16" s="690">
        <f>GELİR!E26</f>
        <v>0</v>
      </c>
      <c r="D16" s="695">
        <f>GELİR!F26</f>
        <v>0</v>
      </c>
      <c r="E16" s="603">
        <f t="shared" si="0"/>
        <v>0</v>
      </c>
      <c r="F16" s="601"/>
      <c r="G16" s="589" t="str">
        <f>GİDER!B51</f>
        <v>KESİMHANE MALZEME GİDERİ</v>
      </c>
      <c r="H16" s="709">
        <f>GİDER!D54</f>
        <v>0</v>
      </c>
      <c r="I16" s="590">
        <f>GİDER!E54</f>
        <v>0</v>
      </c>
      <c r="J16" s="591">
        <f>GİDER!F54</f>
        <v>0</v>
      </c>
      <c r="K16" s="713">
        <f t="shared" si="1"/>
        <v>0</v>
      </c>
    </row>
    <row r="17" spans="1:11" s="8" customFormat="1" ht="20.25" customHeight="1">
      <c r="A17" s="602" t="str">
        <f>GELİR!B27</f>
        <v>BÜYÜKBAŞ İŞKEMBE SATIŞI</v>
      </c>
      <c r="B17" s="704">
        <f>GELİR!D30</f>
        <v>0</v>
      </c>
      <c r="C17" s="691">
        <f>GELİR!E30</f>
        <v>0</v>
      </c>
      <c r="D17" s="695">
        <f>GELİR!F30</f>
        <v>0</v>
      </c>
      <c r="E17" s="603">
        <f t="shared" si="0"/>
        <v>0</v>
      </c>
      <c r="F17" s="601"/>
      <c r="G17" s="589" t="str">
        <f>GİDER!B55</f>
        <v>KESİMHANE MALZEME GİDERİ</v>
      </c>
      <c r="H17" s="709">
        <f>GİDER!D58</f>
        <v>0</v>
      </c>
      <c r="I17" s="590">
        <f>GİDER!E58</f>
        <v>0</v>
      </c>
      <c r="J17" s="591">
        <f>GİDER!F58</f>
        <v>0</v>
      </c>
      <c r="K17" s="713">
        <f t="shared" si="1"/>
        <v>0</v>
      </c>
    </row>
    <row r="18" spans="1:11" s="8" customFormat="1" ht="20.25" customHeight="1">
      <c r="A18" s="602" t="str">
        <f>GELİR!B31</f>
        <v>KÜÇÜKBAŞ İŞKEMBE SATIŞI</v>
      </c>
      <c r="B18" s="704">
        <f>GELİR!D34</f>
        <v>0</v>
      </c>
      <c r="C18" s="690">
        <f>GELİR!E34</f>
        <v>0</v>
      </c>
      <c r="D18" s="695">
        <f>GELİR!F34</f>
        <v>0</v>
      </c>
      <c r="E18" s="603">
        <f t="shared" si="0"/>
        <v>0</v>
      </c>
      <c r="F18" s="601"/>
      <c r="G18" s="589" t="str">
        <f>GİDER!B59</f>
        <v>KESİMHANE MALZEME GİDERİ</v>
      </c>
      <c r="H18" s="710">
        <f>GİDER!D62</f>
        <v>0</v>
      </c>
      <c r="I18" s="592">
        <f>GİDER!E62</f>
        <v>0</v>
      </c>
      <c r="J18" s="593">
        <f>GİDER!F62</f>
        <v>0</v>
      </c>
      <c r="K18" s="713">
        <f t="shared" si="1"/>
        <v>0</v>
      </c>
    </row>
    <row r="19" spans="1:11" s="8" customFormat="1" ht="20.25" customHeight="1">
      <c r="A19" s="602" t="str">
        <f>GELİR!B35</f>
        <v>BÜYÜKBAŞ BAĞIRSAK SATIŞI</v>
      </c>
      <c r="B19" s="704">
        <f>GELİR!D38</f>
        <v>0</v>
      </c>
      <c r="C19" s="690">
        <f>GELİR!E38</f>
        <v>0</v>
      </c>
      <c r="D19" s="695">
        <f>GELİR!F38</f>
        <v>0</v>
      </c>
      <c r="E19" s="603">
        <f t="shared" si="0"/>
        <v>0</v>
      </c>
      <c r="F19" s="601"/>
      <c r="G19" s="589" t="str">
        <f>GİDER!B63</f>
        <v>DİĞER 1</v>
      </c>
      <c r="H19" s="709">
        <f>GİDER!D66</f>
        <v>0</v>
      </c>
      <c r="I19" s="590">
        <f>GİDER!E66</f>
        <v>0</v>
      </c>
      <c r="J19" s="591">
        <f>GİDER!F66</f>
        <v>0</v>
      </c>
      <c r="K19" s="713">
        <f t="shared" si="1"/>
        <v>0</v>
      </c>
    </row>
    <row r="20" spans="1:11" s="8" customFormat="1" ht="20.25" customHeight="1">
      <c r="A20" s="602" t="str">
        <f>GELİR!B39</f>
        <v>KÜÇÜKBAŞ BAĞIRSAK SATIŞI</v>
      </c>
      <c r="B20" s="704">
        <f>GELİR!D42</f>
        <v>0</v>
      </c>
      <c r="C20" s="690">
        <f>GELİR!E42</f>
        <v>0</v>
      </c>
      <c r="D20" s="695">
        <f>GELİR!F42</f>
        <v>0</v>
      </c>
      <c r="E20" s="603">
        <f t="shared" si="0"/>
        <v>0</v>
      </c>
      <c r="F20" s="601"/>
      <c r="G20" s="589" t="str">
        <f>GİDER!B67</f>
        <v>DİĞER 2</v>
      </c>
      <c r="H20" s="709">
        <f>GİDER!D70</f>
        <v>0</v>
      </c>
      <c r="I20" s="590">
        <f>GİDER!E70</f>
        <v>0</v>
      </c>
      <c r="J20" s="591">
        <f>GİDER!F70</f>
        <v>0</v>
      </c>
      <c r="K20" s="713">
        <f t="shared" si="1"/>
        <v>0</v>
      </c>
    </row>
    <row r="21" spans="1:11" s="8" customFormat="1" ht="20.25" customHeight="1">
      <c r="A21" s="602" t="str">
        <f>GELİR!B43</f>
        <v>BÜYÜKBAŞ SAKATAT SATIŞI</v>
      </c>
      <c r="B21" s="704">
        <f>GELİR!D46</f>
        <v>0</v>
      </c>
      <c r="C21" s="690">
        <f>GELİR!E46</f>
        <v>0</v>
      </c>
      <c r="D21" s="695">
        <f>GELİR!F46</f>
        <v>0</v>
      </c>
      <c r="E21" s="603">
        <f t="shared" si="0"/>
        <v>0</v>
      </c>
      <c r="F21" s="601"/>
      <c r="G21" s="589" t="str">
        <f>GİDER!B71</f>
        <v>DİĞER 3</v>
      </c>
      <c r="H21" s="710">
        <f>GİDER!D74</f>
        <v>0</v>
      </c>
      <c r="I21" s="592">
        <f>GİDER!E74</f>
        <v>0</v>
      </c>
      <c r="J21" s="593">
        <f>GİDER!F74</f>
        <v>0</v>
      </c>
      <c r="K21" s="713">
        <f t="shared" si="1"/>
        <v>0</v>
      </c>
    </row>
    <row r="22" spans="1:11" s="8" customFormat="1" ht="20.25" customHeight="1">
      <c r="A22" s="602" t="str">
        <f>GELİR!B47</f>
        <v>KÜÇÜKBAŞ SAKATAT SATIŞI</v>
      </c>
      <c r="B22" s="704">
        <f>GELİR!D50</f>
        <v>0</v>
      </c>
      <c r="C22" s="690">
        <f>GELİR!E50</f>
        <v>0</v>
      </c>
      <c r="D22" s="695">
        <f>GELİR!F50</f>
        <v>0</v>
      </c>
      <c r="E22" s="603">
        <f t="shared" si="0"/>
        <v>0</v>
      </c>
      <c r="F22" s="601"/>
      <c r="G22" s="589" t="str">
        <f>GİDER!B75</f>
        <v>DİĞER 4</v>
      </c>
      <c r="H22" s="709">
        <f>GİDER!D78</f>
        <v>0</v>
      </c>
      <c r="I22" s="590">
        <f>GİDER!E78</f>
        <v>0</v>
      </c>
      <c r="J22" s="591">
        <f>GİDER!F78</f>
        <v>0</v>
      </c>
      <c r="K22" s="713">
        <f t="shared" si="1"/>
        <v>0</v>
      </c>
    </row>
    <row r="23" spans="1:11" s="8" customFormat="1" ht="20.25" customHeight="1">
      <c r="A23" s="602" t="str">
        <f>GELİR!B51</f>
        <v>DİĞER 1</v>
      </c>
      <c r="B23" s="704">
        <f>GELİR!D54</f>
        <v>0</v>
      </c>
      <c r="C23" s="690">
        <f>GELİR!E54</f>
        <v>0</v>
      </c>
      <c r="D23" s="695">
        <f>GELİR!F54</f>
        <v>0</v>
      </c>
      <c r="E23" s="603">
        <f t="shared" si="0"/>
        <v>0</v>
      </c>
      <c r="F23" s="601"/>
      <c r="G23" s="589" t="str">
        <f>GİDER!B79</f>
        <v>DİĞER 5</v>
      </c>
      <c r="H23" s="709">
        <f>GİDER!D82</f>
        <v>0</v>
      </c>
      <c r="I23" s="590">
        <f>GİDER!E82</f>
        <v>0</v>
      </c>
      <c r="J23" s="591">
        <f>GİDER!F82</f>
        <v>0</v>
      </c>
      <c r="K23" s="713">
        <f t="shared" si="1"/>
        <v>0</v>
      </c>
    </row>
    <row r="24" spans="1:11" s="8" customFormat="1" ht="20.25" customHeight="1">
      <c r="A24" s="602" t="str">
        <f>GELİR!B55</f>
        <v>DİĞER 2</v>
      </c>
      <c r="B24" s="704">
        <f>GELİR!D58</f>
        <v>0</v>
      </c>
      <c r="C24" s="690">
        <f>GELİR!E58</f>
        <v>0</v>
      </c>
      <c r="D24" s="695">
        <f>GELİR!F58</f>
        <v>0</v>
      </c>
      <c r="E24" s="603">
        <f t="shared" si="0"/>
        <v>0</v>
      </c>
      <c r="F24" s="601"/>
      <c r="G24" s="589" t="str">
        <f>GİDER!B83</f>
        <v>DİĞER 6</v>
      </c>
      <c r="H24" s="710">
        <f>GİDER!D86</f>
        <v>0</v>
      </c>
      <c r="I24" s="592">
        <f>GİDER!E86</f>
        <v>0</v>
      </c>
      <c r="J24" s="593">
        <f>GİDER!F86</f>
        <v>0</v>
      </c>
      <c r="K24" s="713">
        <f t="shared" si="1"/>
        <v>0</v>
      </c>
    </row>
    <row r="25" spans="1:11" s="8" customFormat="1" ht="20.25" customHeight="1" thickBot="1">
      <c r="A25" s="602" t="str">
        <f>GELİR!B59</f>
        <v>DİĞER 3</v>
      </c>
      <c r="B25" s="705">
        <f>GELİR!D62</f>
        <v>0</v>
      </c>
      <c r="C25" s="692">
        <f>GELİR!E62</f>
        <v>0</v>
      </c>
      <c r="D25" s="696">
        <f>GELİR!F62</f>
        <v>0</v>
      </c>
      <c r="E25" s="604">
        <f t="shared" si="0"/>
        <v>0</v>
      </c>
      <c r="F25" s="605"/>
      <c r="G25" s="589" t="str">
        <f>GİDER!B87</f>
        <v>YURDA AKTARILAN</v>
      </c>
      <c r="H25" s="709">
        <f>GİDER!D90</f>
        <v>0</v>
      </c>
      <c r="I25" s="590">
        <f>GİDER!E90</f>
        <v>0</v>
      </c>
      <c r="J25" s="591">
        <f>GİDER!F90</f>
        <v>0</v>
      </c>
      <c r="K25" s="713">
        <f t="shared" si="1"/>
        <v>0</v>
      </c>
    </row>
    <row r="26" spans="1:11" s="429" customFormat="1" ht="20.25" customHeight="1" thickTop="1" thickBot="1">
      <c r="A26" s="606" t="s">
        <v>26</v>
      </c>
      <c r="B26" s="825">
        <f>SUM(C4:C25)</f>
        <v>1209705</v>
      </c>
      <c r="C26" s="826"/>
      <c r="D26" s="697">
        <f>SUM(D4:D25)</f>
        <v>383385</v>
      </c>
      <c r="E26" s="607">
        <f>SUM(E4:E25)</f>
        <v>826320</v>
      </c>
      <c r="F26" s="608"/>
      <c r="G26" s="594" t="s">
        <v>0</v>
      </c>
      <c r="H26" s="827">
        <f>SUM(I4:I25)</f>
        <v>0</v>
      </c>
      <c r="I26" s="828"/>
      <c r="J26" s="595">
        <f>SUM(J4:J25)</f>
        <v>0</v>
      </c>
      <c r="K26" s="714">
        <f>SUM(K4:K25)</f>
        <v>0</v>
      </c>
    </row>
    <row r="27" spans="1:11" s="430" customFormat="1" ht="20.25" customHeight="1" thickTop="1">
      <c r="A27" s="822"/>
      <c r="B27" s="823"/>
      <c r="C27" s="823"/>
      <c r="D27" s="823"/>
      <c r="E27" s="823"/>
      <c r="F27" s="823"/>
      <c r="G27" s="823"/>
      <c r="H27" s="823"/>
      <c r="I27" s="823"/>
      <c r="J27" s="823"/>
      <c r="K27" s="824"/>
    </row>
    <row r="28" spans="1:11" s="431" customFormat="1" ht="20.25" customHeight="1">
      <c r="A28" s="816" t="s">
        <v>27</v>
      </c>
      <c r="B28" s="817"/>
      <c r="C28" s="817"/>
      <c r="D28" s="817"/>
      <c r="E28" s="818"/>
      <c r="F28" s="550"/>
      <c r="G28" s="528">
        <f>B26-H26</f>
        <v>1209705</v>
      </c>
      <c r="H28" s="820"/>
      <c r="I28" s="820"/>
      <c r="J28" s="820"/>
      <c r="K28" s="821"/>
    </row>
    <row r="29" spans="1:11" s="4" customFormat="1" ht="20.25" customHeight="1" thickBot="1">
      <c r="A29" s="9"/>
      <c r="B29" s="706"/>
      <c r="C29" s="426"/>
      <c r="D29" s="698"/>
      <c r="E29" s="700"/>
      <c r="F29" s="426"/>
      <c r="G29" s="10"/>
      <c r="H29" s="706"/>
      <c r="I29" s="426"/>
      <c r="J29" s="426"/>
      <c r="K29" s="427"/>
    </row>
    <row r="30" spans="1:11" ht="20.25" customHeight="1" thickTop="1"/>
    <row r="31" spans="1:11" ht="20.25" customHeight="1">
      <c r="F31" s="617" t="s">
        <v>81</v>
      </c>
      <c r="G31" s="618">
        <f>D26-J26</f>
        <v>383385</v>
      </c>
    </row>
    <row r="32" spans="1:11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</sheetData>
  <customSheetViews>
    <customSheetView guid="{77B64F6F-4C8E-4C6D-8200-C8ACC9FB2978}" scale="85" showPageBreaks="1" fitToPage="1">
      <selection activeCell="H14" sqref="H14"/>
      <pageMargins left="0.17" right="0.15748031496062992" top="0.78740157480314965" bottom="0.17" header="0.15748031496062992" footer="0.15748031496062992"/>
      <printOptions horizontalCentered="1" verticalCentered="1"/>
      <pageSetup paperSize="9" scale="68" orientation="landscape" verticalDpi="300" r:id="rId1"/>
      <headerFooter alignWithMargins="0"/>
    </customSheetView>
  </customSheetViews>
  <mergeCells count="7">
    <mergeCell ref="A28:E28"/>
    <mergeCell ref="A1:K1"/>
    <mergeCell ref="H28:K28"/>
    <mergeCell ref="A2:K2"/>
    <mergeCell ref="A27:K27"/>
    <mergeCell ref="B26:C26"/>
    <mergeCell ref="H26:I26"/>
  </mergeCells>
  <phoneticPr fontId="2" type="noConversion"/>
  <conditionalFormatting sqref="I27:I59182 I1:J25 K1:IV1048576 J26:J59182 G7:K7 F29 F31:F59182 H1:H1048576 G1:G29 G31:G1048576 A29:E59182 A1:F27">
    <cfRule type="cellIs" dxfId="3" priority="3" stopIfTrue="1" operator="equal">
      <formula>0</formula>
    </cfRule>
  </conditionalFormatting>
  <conditionalFormatting sqref="G28">
    <cfRule type="cellIs" dxfId="2" priority="2" stopIfTrue="1" operator="lessThan">
      <formula>0</formula>
    </cfRule>
  </conditionalFormatting>
  <printOptions horizontalCentered="1" verticalCentered="1"/>
  <pageMargins left="0.15748031496062992" right="0.15748031496062992" top="0" bottom="0" header="0.15748031496062992" footer="0.15748031496062992"/>
  <pageSetup paperSize="9" scale="80" orientation="landscape" verticalDpi="300" r:id="rId2"/>
  <headerFooter alignWithMargins="0"/>
  <ignoredErrors>
    <ignoredError sqref="E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8"/>
  <sheetViews>
    <sheetView workbookViewId="0">
      <selection activeCell="G32" sqref="G32"/>
    </sheetView>
  </sheetViews>
  <sheetFormatPr defaultRowHeight="12.75"/>
  <cols>
    <col min="1" max="1" width="5" customWidth="1"/>
    <col min="4" max="4" width="10.5703125" customWidth="1"/>
  </cols>
  <sheetData>
    <row r="1" spans="1:4">
      <c r="A1" s="775">
        <v>43627</v>
      </c>
      <c r="B1" s="776"/>
      <c r="D1" s="775"/>
    </row>
    <row r="2" spans="1:4">
      <c r="A2" s="775">
        <v>43628</v>
      </c>
      <c r="B2" s="776">
        <v>1275</v>
      </c>
    </row>
    <row r="3" spans="1:4" ht="20.25" customHeight="1">
      <c r="A3" s="775">
        <v>43629</v>
      </c>
      <c r="B3" s="776"/>
      <c r="D3" s="775"/>
    </row>
    <row r="4" spans="1:4" ht="20.25" customHeight="1">
      <c r="A4" s="775">
        <v>43630</v>
      </c>
      <c r="B4" s="776">
        <v>250</v>
      </c>
      <c r="D4" s="775"/>
    </row>
    <row r="5" spans="1:4" ht="20.25" customHeight="1">
      <c r="A5" s="775">
        <v>43631</v>
      </c>
      <c r="B5" s="776">
        <v>500</v>
      </c>
      <c r="D5" s="775"/>
    </row>
    <row r="6" spans="1:4" ht="20.25" customHeight="1">
      <c r="A6" s="775">
        <v>43632</v>
      </c>
      <c r="B6" s="776"/>
      <c r="D6" s="775"/>
    </row>
    <row r="7" spans="1:4" ht="20.25" customHeight="1">
      <c r="A7" s="775">
        <v>43633</v>
      </c>
      <c r="B7" s="776">
        <v>550</v>
      </c>
      <c r="D7" s="775"/>
    </row>
    <row r="8" spans="1:4" ht="20.25" customHeight="1">
      <c r="A8" s="775">
        <v>43634</v>
      </c>
      <c r="B8" s="776">
        <v>200</v>
      </c>
      <c r="D8" s="775"/>
    </row>
    <row r="9" spans="1:4" ht="20.25" customHeight="1">
      <c r="A9" s="775">
        <v>43635</v>
      </c>
      <c r="B9" s="776">
        <v>1800</v>
      </c>
      <c r="D9" s="775"/>
    </row>
    <row r="10" spans="1:4" ht="20.25" customHeight="1">
      <c r="A10" s="775">
        <v>43636</v>
      </c>
      <c r="B10" s="776">
        <v>450</v>
      </c>
      <c r="D10" s="775"/>
    </row>
    <row r="11" spans="1:4" ht="20.25" customHeight="1">
      <c r="A11" s="775">
        <v>43637</v>
      </c>
      <c r="B11" s="776">
        <v>1100</v>
      </c>
      <c r="D11" s="775"/>
    </row>
    <row r="12" spans="1:4" ht="20.25" customHeight="1">
      <c r="A12" s="775">
        <v>43638</v>
      </c>
      <c r="B12" s="776">
        <v>900</v>
      </c>
      <c r="D12" s="775"/>
    </row>
    <row r="13" spans="1:4" ht="20.25" customHeight="1">
      <c r="A13" s="775">
        <v>43639</v>
      </c>
      <c r="B13" s="776">
        <v>400</v>
      </c>
      <c r="D13" s="775"/>
    </row>
    <row r="14" spans="1:4" ht="20.25" customHeight="1">
      <c r="A14" s="775">
        <v>43640</v>
      </c>
      <c r="B14" s="776">
        <v>1950</v>
      </c>
      <c r="D14" s="775"/>
    </row>
    <row r="15" spans="1:4" ht="20.25" customHeight="1">
      <c r="A15" s="775">
        <v>43641</v>
      </c>
      <c r="B15" s="776">
        <v>2380</v>
      </c>
      <c r="D15" s="775"/>
    </row>
    <row r="16" spans="1:4" ht="20.25" customHeight="1">
      <c r="A16" s="775">
        <v>43642</v>
      </c>
      <c r="B16" s="776">
        <v>1150</v>
      </c>
      <c r="D16" s="775"/>
    </row>
    <row r="17" spans="1:4" ht="20.25" customHeight="1">
      <c r="A17" s="775">
        <v>43643</v>
      </c>
      <c r="B17" s="776">
        <v>1150</v>
      </c>
      <c r="D17" s="775"/>
    </row>
    <row r="18" spans="1:4" ht="20.25" customHeight="1">
      <c r="A18" s="775">
        <v>43644</v>
      </c>
      <c r="B18" s="776"/>
      <c r="D18" s="775"/>
    </row>
    <row r="19" spans="1:4" ht="20.25" customHeight="1">
      <c r="A19" s="775">
        <v>43645</v>
      </c>
      <c r="B19" s="776">
        <v>950</v>
      </c>
      <c r="D19" s="775"/>
    </row>
    <row r="20" spans="1:4" ht="20.25" customHeight="1">
      <c r="A20" s="775">
        <v>43646</v>
      </c>
      <c r="B20" s="776">
        <v>300</v>
      </c>
      <c r="D20" s="775"/>
    </row>
    <row r="21" spans="1:4" ht="20.25" customHeight="1">
      <c r="A21" s="775">
        <v>43647</v>
      </c>
      <c r="B21" s="776">
        <v>750</v>
      </c>
      <c r="D21" s="775"/>
    </row>
    <row r="22" spans="1:4" ht="20.25" customHeight="1">
      <c r="A22" s="775">
        <v>43648</v>
      </c>
      <c r="B22" s="776">
        <v>200</v>
      </c>
      <c r="D22" s="775"/>
    </row>
    <row r="23" spans="1:4" ht="20.25" customHeight="1">
      <c r="A23" s="775">
        <v>43649</v>
      </c>
      <c r="B23" s="776"/>
      <c r="D23" s="775"/>
    </row>
    <row r="24" spans="1:4" ht="20.25" customHeight="1">
      <c r="A24" s="775">
        <v>43650</v>
      </c>
      <c r="D24" s="775"/>
    </row>
    <row r="25" spans="1:4" ht="20.25" customHeight="1">
      <c r="A25" s="775">
        <v>43651</v>
      </c>
      <c r="D25" s="775"/>
    </row>
    <row r="26" spans="1:4" ht="20.25" customHeight="1">
      <c r="A26" s="775">
        <v>43652</v>
      </c>
      <c r="D26" s="775"/>
    </row>
    <row r="27" spans="1:4" ht="20.25" customHeight="1">
      <c r="A27" s="775">
        <v>43653</v>
      </c>
      <c r="D27" s="775"/>
    </row>
    <row r="28" spans="1:4" ht="20.25" customHeight="1">
      <c r="A28" s="775">
        <v>43654</v>
      </c>
      <c r="D28" s="775"/>
    </row>
    <row r="29" spans="1:4" ht="20.25" customHeight="1">
      <c r="A29" s="775">
        <v>43655</v>
      </c>
      <c r="D29" s="775"/>
    </row>
    <row r="30" spans="1:4" ht="20.25" customHeight="1">
      <c r="A30" s="775">
        <v>43656</v>
      </c>
      <c r="D30" s="775"/>
    </row>
    <row r="31" spans="1:4" ht="20.25" customHeight="1">
      <c r="A31" s="775">
        <v>43657</v>
      </c>
      <c r="D31" s="775"/>
    </row>
    <row r="32" spans="1:4" ht="20.25" customHeight="1">
      <c r="A32" s="775">
        <v>43658</v>
      </c>
    </row>
    <row r="33" spans="1:1" ht="20.25" customHeight="1">
      <c r="A33" s="775">
        <v>43659</v>
      </c>
    </row>
    <row r="34" spans="1:1" ht="20.25" customHeight="1">
      <c r="A34" s="775">
        <v>43660</v>
      </c>
    </row>
    <row r="35" spans="1:1" ht="20.25" customHeight="1">
      <c r="A35" s="775">
        <v>43661</v>
      </c>
    </row>
    <row r="36" spans="1:1" ht="20.25" customHeight="1">
      <c r="A36" s="775">
        <v>43662</v>
      </c>
    </row>
    <row r="37" spans="1:1" ht="20.25" customHeight="1">
      <c r="A37" s="775">
        <v>43663</v>
      </c>
    </row>
    <row r="38" spans="1:1" ht="20.25" customHeight="1">
      <c r="A38" s="775">
        <v>43664</v>
      </c>
    </row>
    <row r="39" spans="1:1" ht="20.25" customHeight="1">
      <c r="A39" s="775">
        <v>43665</v>
      </c>
    </row>
    <row r="40" spans="1:1" ht="20.25" customHeight="1">
      <c r="A40" s="775">
        <v>43666</v>
      </c>
    </row>
    <row r="41" spans="1:1" ht="20.25" customHeight="1">
      <c r="A41" s="775">
        <v>43667</v>
      </c>
    </row>
    <row r="42" spans="1:1" ht="20.25" customHeight="1">
      <c r="A42" s="775">
        <v>43668</v>
      </c>
    </row>
    <row r="43" spans="1:1" ht="20.25" customHeight="1">
      <c r="A43" s="775">
        <v>43669</v>
      </c>
    </row>
    <row r="44" spans="1:1" ht="20.25" customHeight="1">
      <c r="A44" s="775">
        <v>43670</v>
      </c>
    </row>
    <row r="45" spans="1:1" ht="20.25" customHeight="1">
      <c r="A45" s="775">
        <v>43671</v>
      </c>
    </row>
    <row r="46" spans="1:1" ht="20.25" customHeight="1">
      <c r="A46" s="775">
        <v>43672</v>
      </c>
    </row>
    <row r="47" spans="1:1" ht="20.25" customHeight="1">
      <c r="A47" s="775">
        <v>43673</v>
      </c>
    </row>
    <row r="48" spans="1:1" ht="20.25" customHeight="1">
      <c r="A48" s="775">
        <v>43674</v>
      </c>
    </row>
    <row r="49" spans="1:1" ht="20.25" customHeight="1">
      <c r="A49" s="775">
        <v>43675</v>
      </c>
    </row>
    <row r="50" spans="1:1" ht="20.25" customHeight="1">
      <c r="A50" s="775">
        <v>43676</v>
      </c>
    </row>
    <row r="51" spans="1:1" ht="20.25" customHeight="1">
      <c r="A51" s="775">
        <v>43677</v>
      </c>
    </row>
    <row r="52" spans="1:1" ht="20.25" customHeight="1"/>
    <row r="53" spans="1:1" ht="20.25" customHeight="1"/>
    <row r="54" spans="1:1" ht="20.25" customHeight="1"/>
    <row r="55" spans="1:1" ht="20.25" customHeight="1"/>
    <row r="56" spans="1:1" ht="20.25" customHeight="1"/>
    <row r="57" spans="1:1" ht="20.25" customHeight="1"/>
    <row r="58" spans="1:1" ht="20.25" customHeight="1"/>
    <row r="59" spans="1:1" ht="20.25" customHeight="1"/>
    <row r="60" spans="1:1" ht="20.25" customHeight="1"/>
    <row r="61" spans="1:1" ht="20.25" customHeight="1"/>
    <row r="62" spans="1:1" ht="20.25" customHeight="1"/>
    <row r="63" spans="1:1" ht="20.25" customHeight="1"/>
    <row r="64" spans="1:1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"/>
  <sheetViews>
    <sheetView workbookViewId="0">
      <selection activeCell="G32" sqref="G32"/>
    </sheetView>
  </sheetViews>
  <sheetFormatPr defaultRowHeight="12.75"/>
  <cols>
    <col min="1" max="1" width="5" customWidth="1"/>
    <col min="2" max="2" width="15.28515625" bestFit="1" customWidth="1"/>
  </cols>
  <sheetData>
    <row r="1" spans="1:2" ht="21" customHeight="1">
      <c r="A1" t="s">
        <v>572</v>
      </c>
    </row>
    <row r="2" spans="1:2">
      <c r="A2" t="s">
        <v>279</v>
      </c>
    </row>
    <row r="3" spans="1:2" ht="20.25" customHeight="1">
      <c r="A3" t="s">
        <v>280</v>
      </c>
    </row>
    <row r="4" spans="1:2" ht="20.25" customHeight="1">
      <c r="A4" t="s">
        <v>316</v>
      </c>
    </row>
    <row r="5" spans="1:2" ht="20.25" customHeight="1">
      <c r="A5" t="s">
        <v>498</v>
      </c>
    </row>
    <row r="6" spans="1:2" ht="20.25" customHeight="1">
      <c r="A6" t="s">
        <v>499</v>
      </c>
    </row>
    <row r="7" spans="1:2" ht="20.25" customHeight="1">
      <c r="A7" t="s">
        <v>301</v>
      </c>
    </row>
    <row r="8" spans="1:2" ht="20.25" customHeight="1">
      <c r="A8" t="s">
        <v>573</v>
      </c>
    </row>
    <row r="9" spans="1:2" ht="20.25" customHeight="1">
      <c r="A9" t="s">
        <v>575</v>
      </c>
    </row>
    <row r="10" spans="1:2" ht="20.25" customHeight="1">
      <c r="A10" s="749" t="s">
        <v>297</v>
      </c>
      <c r="B10" s="750">
        <v>5376251317</v>
      </c>
    </row>
    <row r="11" spans="1:2" ht="20.25" customHeight="1" thickBot="1">
      <c r="A11" s="749" t="s">
        <v>640</v>
      </c>
      <c r="B11" s="750">
        <v>5323737100</v>
      </c>
    </row>
    <row r="12" spans="1:2" ht="20.25" customHeight="1">
      <c r="A12" s="781" t="s">
        <v>617</v>
      </c>
    </row>
    <row r="13" spans="1:2" ht="20.25" customHeight="1">
      <c r="A13" s="749" t="s">
        <v>618</v>
      </c>
    </row>
    <row r="14" spans="1:2" ht="20.25" customHeight="1">
      <c r="A14" s="749" t="s">
        <v>619</v>
      </c>
    </row>
    <row r="15" spans="1:2" ht="20.25" customHeight="1">
      <c r="A15" s="749" t="s">
        <v>620</v>
      </c>
    </row>
    <row r="16" spans="1:2" ht="20.25" customHeight="1">
      <c r="A16" s="749" t="s">
        <v>621</v>
      </c>
    </row>
    <row r="17" spans="1:1" ht="20.25" customHeight="1">
      <c r="A17" s="749" t="s">
        <v>624</v>
      </c>
    </row>
    <row r="18" spans="1:1" ht="20.25" customHeight="1">
      <c r="A18" s="751" t="s">
        <v>626</v>
      </c>
    </row>
    <row r="19" spans="1:1" ht="20.25" customHeight="1"/>
    <row r="20" spans="1:1" ht="20.25" customHeight="1"/>
    <row r="21" spans="1:1" ht="20.25" customHeight="1"/>
    <row r="22" spans="1:1" ht="20.25" customHeight="1"/>
    <row r="23" spans="1:1" ht="20.25" customHeight="1"/>
    <row r="24" spans="1:1" ht="20.25" customHeight="1"/>
    <row r="25" spans="1:1" ht="20.25" customHeight="1"/>
    <row r="26" spans="1:1" ht="20.25" customHeight="1"/>
    <row r="27" spans="1:1" ht="20.25" customHeight="1"/>
    <row r="28" spans="1:1" ht="20.25" customHeight="1"/>
    <row r="29" spans="1:1" ht="20.25" customHeight="1"/>
    <row r="30" spans="1:1" ht="20.25" customHeight="1"/>
    <row r="31" spans="1:1" ht="20.25" customHeight="1"/>
    <row r="32" spans="1:1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818"/>
  <sheetViews>
    <sheetView zoomScale="75" zoomScaleNormal="75" workbookViewId="0">
      <pane xSplit="2" ySplit="2" topLeftCell="C3" activePane="bottomRight" state="frozen"/>
      <selection activeCell="G32" sqref="G32"/>
      <selection pane="topRight" activeCell="G32" sqref="G32"/>
      <selection pane="bottomLeft" activeCell="G32" sqref="G32"/>
      <selection pane="bottomRight" activeCell="G32" sqref="G32"/>
    </sheetView>
  </sheetViews>
  <sheetFormatPr defaultColWidth="2" defaultRowHeight="27.75" customHeight="1"/>
  <cols>
    <col min="1" max="1" width="5" style="5" customWidth="1"/>
    <col min="2" max="2" width="29.140625" style="137" customWidth="1"/>
    <col min="3" max="3" width="34.42578125" style="224" customWidth="1"/>
    <col min="4" max="4" width="12.85546875" style="5" customWidth="1"/>
    <col min="5" max="5" width="17.85546875" style="6" bestFit="1" customWidth="1"/>
    <col min="6" max="6" width="15.140625" style="6" customWidth="1"/>
    <col min="7" max="7" width="15.140625" style="186" customWidth="1"/>
    <col min="8" max="8" width="17.85546875" style="6" bestFit="1" customWidth="1"/>
    <col min="9" max="9" width="15.140625" style="186" customWidth="1"/>
    <col min="10" max="10" width="46" style="667" customWidth="1"/>
    <col min="11" max="16384" width="2" style="5"/>
  </cols>
  <sheetData>
    <row r="1" spans="1:10" ht="36" customHeight="1" thickBot="1">
      <c r="A1" s="891" t="s">
        <v>57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s="40" customFormat="1" ht="45.75" customHeight="1" thickTop="1" thickBot="1">
      <c r="A2" s="889" t="s">
        <v>4</v>
      </c>
      <c r="B2" s="890"/>
      <c r="C2" s="542" t="s">
        <v>61</v>
      </c>
      <c r="D2" s="138" t="s">
        <v>6</v>
      </c>
      <c r="E2" s="541" t="s">
        <v>62</v>
      </c>
      <c r="F2" s="541" t="s">
        <v>40</v>
      </c>
      <c r="G2" s="154" t="s">
        <v>33</v>
      </c>
      <c r="H2" s="541" t="s">
        <v>34</v>
      </c>
      <c r="I2" s="154" t="s">
        <v>33</v>
      </c>
      <c r="J2" s="139" t="s">
        <v>35</v>
      </c>
    </row>
    <row r="3" spans="1:10" s="8" customFormat="1" ht="20.25" customHeight="1" thickTop="1">
      <c r="A3" s="886">
        <v>1</v>
      </c>
      <c r="B3" s="892" t="s">
        <v>88</v>
      </c>
      <c r="C3" s="565"/>
      <c r="D3" s="566"/>
      <c r="E3" s="567"/>
      <c r="F3" s="567"/>
      <c r="G3" s="568"/>
      <c r="H3" s="567">
        <f>E3-F3</f>
        <v>0</v>
      </c>
      <c r="I3" s="568"/>
      <c r="J3" s="621"/>
    </row>
    <row r="4" spans="1:10" s="8" customFormat="1" ht="20.25" customHeight="1">
      <c r="A4" s="887"/>
      <c r="B4" s="893"/>
      <c r="C4" s="569"/>
      <c r="D4" s="570"/>
      <c r="E4" s="571"/>
      <c r="F4" s="571"/>
      <c r="G4" s="572"/>
      <c r="H4" s="571">
        <f>E4-F4</f>
        <v>0</v>
      </c>
      <c r="I4" s="572"/>
      <c r="J4" s="621"/>
    </row>
    <row r="5" spans="1:10" s="8" customFormat="1" ht="20.25" customHeight="1" thickBot="1">
      <c r="A5" s="887"/>
      <c r="B5" s="893"/>
      <c r="C5" s="573"/>
      <c r="D5" s="574"/>
      <c r="E5" s="575"/>
      <c r="F5" s="575"/>
      <c r="G5" s="576"/>
      <c r="H5" s="577">
        <f>E5-F5</f>
        <v>0</v>
      </c>
      <c r="I5" s="576"/>
      <c r="J5" s="623"/>
    </row>
    <row r="6" spans="1:10" s="8" customFormat="1" ht="20.25" customHeight="1" thickBot="1">
      <c r="A6" s="888"/>
      <c r="B6" s="894"/>
      <c r="C6" s="578" t="s">
        <v>52</v>
      </c>
      <c r="D6" s="579">
        <f>SUM(D3:D5)</f>
        <v>0</v>
      </c>
      <c r="E6" s="580">
        <f>SUM(E3:E5)</f>
        <v>0</v>
      </c>
      <c r="F6" s="580">
        <f>SUM(F3:F5)</f>
        <v>0</v>
      </c>
      <c r="G6" s="581"/>
      <c r="H6" s="582">
        <f>SUM(H3:H5)</f>
        <v>0</v>
      </c>
      <c r="I6" s="581"/>
      <c r="J6" s="680"/>
    </row>
    <row r="7" spans="1:10" s="8" customFormat="1" ht="20.25" customHeight="1" thickTop="1">
      <c r="A7" s="886">
        <v>2</v>
      </c>
      <c r="B7" s="892" t="s">
        <v>5</v>
      </c>
      <c r="C7" s="565"/>
      <c r="D7" s="583"/>
      <c r="E7" s="584"/>
      <c r="F7" s="584"/>
      <c r="G7" s="585"/>
      <c r="H7" s="567">
        <f>E7-F7</f>
        <v>0</v>
      </c>
      <c r="I7" s="585"/>
      <c r="J7" s="623"/>
    </row>
    <row r="8" spans="1:10" s="8" customFormat="1" ht="20.25" customHeight="1">
      <c r="A8" s="887"/>
      <c r="B8" s="893"/>
      <c r="C8" s="569"/>
      <c r="D8" s="570"/>
      <c r="E8" s="571"/>
      <c r="F8" s="571"/>
      <c r="G8" s="572"/>
      <c r="H8" s="571">
        <f>E8-F8</f>
        <v>0</v>
      </c>
      <c r="I8" s="572"/>
      <c r="J8" s="623"/>
    </row>
    <row r="9" spans="1:10" s="8" customFormat="1" ht="20.25" customHeight="1" thickBot="1">
      <c r="A9" s="887"/>
      <c r="B9" s="893"/>
      <c r="C9" s="569"/>
      <c r="D9" s="570"/>
      <c r="E9" s="571"/>
      <c r="F9" s="571"/>
      <c r="G9" s="572"/>
      <c r="H9" s="575">
        <f>E9-F9</f>
        <v>0</v>
      </c>
      <c r="I9" s="572"/>
      <c r="J9" s="623"/>
    </row>
    <row r="10" spans="1:10" s="8" customFormat="1" ht="20.25" customHeight="1" thickBot="1">
      <c r="A10" s="888"/>
      <c r="B10" s="894"/>
      <c r="C10" s="578" t="s">
        <v>52</v>
      </c>
      <c r="D10" s="579">
        <f>SUM(D7:D9)</f>
        <v>0</v>
      </c>
      <c r="E10" s="580">
        <f>SUM(E7:E9)</f>
        <v>0</v>
      </c>
      <c r="F10" s="580">
        <f>SUM(F7:F9)</f>
        <v>0</v>
      </c>
      <c r="G10" s="581"/>
      <c r="H10" s="580">
        <f>SUM(H7:H9)</f>
        <v>0</v>
      </c>
      <c r="I10" s="581"/>
      <c r="J10" s="622"/>
    </row>
    <row r="11" spans="1:10" s="8" customFormat="1" ht="20.25" customHeight="1" thickTop="1">
      <c r="A11" s="838">
        <v>3</v>
      </c>
      <c r="B11" s="853" t="s">
        <v>59</v>
      </c>
      <c r="C11" s="264"/>
      <c r="D11" s="265"/>
      <c r="E11" s="266"/>
      <c r="F11" s="266"/>
      <c r="G11" s="267"/>
      <c r="H11" s="268">
        <f>E11-F11</f>
        <v>0</v>
      </c>
      <c r="I11" s="267"/>
      <c r="J11" s="624"/>
    </row>
    <row r="12" spans="1:10" s="8" customFormat="1" ht="20.25" customHeight="1">
      <c r="A12" s="839"/>
      <c r="B12" s="854"/>
      <c r="C12" s="269"/>
      <c r="D12" s="270"/>
      <c r="E12" s="271"/>
      <c r="F12" s="271"/>
      <c r="G12" s="272"/>
      <c r="H12" s="271">
        <f>E12-F12</f>
        <v>0</v>
      </c>
      <c r="I12" s="272"/>
      <c r="J12" s="625"/>
    </row>
    <row r="13" spans="1:10" s="8" customFormat="1" ht="20.25" customHeight="1" thickBot="1">
      <c r="A13" s="839"/>
      <c r="B13" s="854"/>
      <c r="C13" s="269"/>
      <c r="D13" s="270"/>
      <c r="E13" s="271"/>
      <c r="F13" s="271"/>
      <c r="G13" s="272"/>
      <c r="H13" s="273">
        <f>E13-F13</f>
        <v>0</v>
      </c>
      <c r="I13" s="272"/>
      <c r="J13" s="625"/>
    </row>
    <row r="14" spans="1:10" s="8" customFormat="1" ht="20.25" customHeight="1" thickBot="1">
      <c r="A14" s="840"/>
      <c r="B14" s="855"/>
      <c r="C14" s="204" t="s">
        <v>52</v>
      </c>
      <c r="D14" s="74">
        <f>SUM(D11:D13)</f>
        <v>0</v>
      </c>
      <c r="E14" s="75">
        <f>SUM(E11:E13)</f>
        <v>0</v>
      </c>
      <c r="F14" s="75">
        <f>SUM(F11:F13)</f>
        <v>0</v>
      </c>
      <c r="G14" s="164"/>
      <c r="H14" s="75">
        <f>SUM(H11:H13)</f>
        <v>0</v>
      </c>
      <c r="I14" s="164"/>
      <c r="J14" s="626"/>
    </row>
    <row r="15" spans="1:10" s="8" customFormat="1" ht="20.25" customHeight="1" thickTop="1">
      <c r="A15" s="844">
        <v>4</v>
      </c>
      <c r="B15" s="847" t="s">
        <v>73</v>
      </c>
      <c r="C15" s="366"/>
      <c r="D15" s="367"/>
      <c r="E15" s="368"/>
      <c r="F15" s="368"/>
      <c r="G15" s="369"/>
      <c r="H15" s="370">
        <f>E15-F15</f>
        <v>0</v>
      </c>
      <c r="I15" s="369"/>
      <c r="J15" s="627"/>
    </row>
    <row r="16" spans="1:10" s="8" customFormat="1" ht="20.25" customHeight="1">
      <c r="A16" s="845"/>
      <c r="B16" s="848"/>
      <c r="C16" s="371"/>
      <c r="D16" s="372"/>
      <c r="E16" s="373"/>
      <c r="F16" s="373"/>
      <c r="G16" s="374"/>
      <c r="H16" s="373">
        <f>E16-F16</f>
        <v>0</v>
      </c>
      <c r="I16" s="374"/>
      <c r="J16" s="628"/>
    </row>
    <row r="17" spans="1:10" s="8" customFormat="1" ht="20.25" customHeight="1" thickBot="1">
      <c r="A17" s="845"/>
      <c r="B17" s="848"/>
      <c r="C17" s="371"/>
      <c r="D17" s="372"/>
      <c r="E17" s="373"/>
      <c r="F17" s="373"/>
      <c r="G17" s="374"/>
      <c r="H17" s="375">
        <f>E17-F17</f>
        <v>0</v>
      </c>
      <c r="I17" s="374"/>
      <c r="J17" s="628"/>
    </row>
    <row r="18" spans="1:10" s="8" customFormat="1" ht="20.25" customHeight="1" thickBot="1">
      <c r="A18" s="846"/>
      <c r="B18" s="849"/>
      <c r="C18" s="376" t="s">
        <v>52</v>
      </c>
      <c r="D18" s="377">
        <f>SUM(D15:D17)</f>
        <v>0</v>
      </c>
      <c r="E18" s="378">
        <f>SUM(E15:E17)</f>
        <v>0</v>
      </c>
      <c r="F18" s="378">
        <f>SUM(F15:F17)</f>
        <v>0</v>
      </c>
      <c r="G18" s="379"/>
      <c r="H18" s="378">
        <f>SUM(H15:H17)</f>
        <v>0</v>
      </c>
      <c r="I18" s="379"/>
      <c r="J18" s="629"/>
    </row>
    <row r="19" spans="1:10" s="8" customFormat="1" ht="20.25" customHeight="1" thickTop="1">
      <c r="A19" s="859">
        <v>5</v>
      </c>
      <c r="B19" s="862" t="s">
        <v>24</v>
      </c>
      <c r="C19" s="245"/>
      <c r="D19" s="246"/>
      <c r="E19" s="247"/>
      <c r="F19" s="247"/>
      <c r="G19" s="248"/>
      <c r="H19" s="249">
        <f>E19-F19</f>
        <v>0</v>
      </c>
      <c r="I19" s="248"/>
      <c r="J19" s="630"/>
    </row>
    <row r="20" spans="1:10" s="8" customFormat="1" ht="20.25" customHeight="1">
      <c r="A20" s="860"/>
      <c r="B20" s="863"/>
      <c r="C20" s="250"/>
      <c r="D20" s="251"/>
      <c r="E20" s="252"/>
      <c r="F20" s="252"/>
      <c r="G20" s="253"/>
      <c r="H20" s="252">
        <f>E20-F20</f>
        <v>0</v>
      </c>
      <c r="I20" s="253"/>
      <c r="J20" s="631"/>
    </row>
    <row r="21" spans="1:10" s="8" customFormat="1" ht="20.25" customHeight="1" thickBot="1">
      <c r="A21" s="860"/>
      <c r="B21" s="863"/>
      <c r="C21" s="250"/>
      <c r="D21" s="251"/>
      <c r="E21" s="252"/>
      <c r="F21" s="252"/>
      <c r="G21" s="253"/>
      <c r="H21" s="254">
        <f>E21-F21</f>
        <v>0</v>
      </c>
      <c r="I21" s="253"/>
      <c r="J21" s="631"/>
    </row>
    <row r="22" spans="1:10" s="8" customFormat="1" ht="20.25" customHeight="1" thickBot="1">
      <c r="A22" s="861"/>
      <c r="B22" s="864"/>
      <c r="C22" s="207" t="s">
        <v>52</v>
      </c>
      <c r="D22" s="85">
        <f>SUM(D19:D21)</f>
        <v>0</v>
      </c>
      <c r="E22" s="86">
        <f>SUM(E19:E21)</f>
        <v>0</v>
      </c>
      <c r="F22" s="86">
        <f>SUM(F19:F21)</f>
        <v>0</v>
      </c>
      <c r="G22" s="167"/>
      <c r="H22" s="86">
        <f>SUM(H19:H21)</f>
        <v>0</v>
      </c>
      <c r="I22" s="167"/>
      <c r="J22" s="632"/>
    </row>
    <row r="23" spans="1:10" s="8" customFormat="1" ht="20.25" customHeight="1" thickTop="1">
      <c r="A23" s="877">
        <v>6</v>
      </c>
      <c r="B23" s="856" t="s">
        <v>23</v>
      </c>
      <c r="C23" s="235"/>
      <c r="D23" s="236"/>
      <c r="E23" s="237"/>
      <c r="F23" s="237"/>
      <c r="G23" s="238"/>
      <c r="H23" s="239">
        <f>E23-F23</f>
        <v>0</v>
      </c>
      <c r="I23" s="238"/>
      <c r="J23" s="633"/>
    </row>
    <row r="24" spans="1:10" s="8" customFormat="1" ht="20.25" customHeight="1">
      <c r="A24" s="878"/>
      <c r="B24" s="857"/>
      <c r="C24" s="240"/>
      <c r="D24" s="241"/>
      <c r="E24" s="242"/>
      <c r="F24" s="242"/>
      <c r="G24" s="243"/>
      <c r="H24" s="242">
        <f>E24-F24</f>
        <v>0</v>
      </c>
      <c r="I24" s="243"/>
      <c r="J24" s="634"/>
    </row>
    <row r="25" spans="1:10" s="8" customFormat="1" ht="20.25" customHeight="1" thickBot="1">
      <c r="A25" s="878"/>
      <c r="B25" s="857"/>
      <c r="C25" s="240"/>
      <c r="D25" s="241"/>
      <c r="E25" s="242"/>
      <c r="F25" s="242"/>
      <c r="G25" s="243"/>
      <c r="H25" s="244">
        <f>E25-F25</f>
        <v>0</v>
      </c>
      <c r="I25" s="243"/>
      <c r="J25" s="634"/>
    </row>
    <row r="26" spans="1:10" s="8" customFormat="1" ht="20.25" customHeight="1" thickBot="1">
      <c r="A26" s="879"/>
      <c r="B26" s="858"/>
      <c r="C26" s="210" t="s">
        <v>52</v>
      </c>
      <c r="D26" s="96">
        <f>SUM(D23:D25)</f>
        <v>0</v>
      </c>
      <c r="E26" s="530">
        <f>SUM(E23:E25)</f>
        <v>0</v>
      </c>
      <c r="F26" s="530">
        <f>SUM(F23:F25)</f>
        <v>0</v>
      </c>
      <c r="G26" s="170"/>
      <c r="H26" s="530">
        <f>SUM(H23:H25)</f>
        <v>0</v>
      </c>
      <c r="I26" s="187"/>
      <c r="J26" s="635"/>
    </row>
    <row r="27" spans="1:10" s="8" customFormat="1" ht="20.25" customHeight="1" thickTop="1">
      <c r="A27" s="880">
        <v>7</v>
      </c>
      <c r="B27" s="868" t="s">
        <v>25</v>
      </c>
      <c r="C27" s="282"/>
      <c r="D27" s="283"/>
      <c r="E27" s="284"/>
      <c r="F27" s="284"/>
      <c r="G27" s="285"/>
      <c r="H27" s="286">
        <f>E27-F27</f>
        <v>0</v>
      </c>
      <c r="I27" s="285"/>
      <c r="J27" s="636"/>
    </row>
    <row r="28" spans="1:10" s="8" customFormat="1" ht="20.25" customHeight="1">
      <c r="A28" s="881"/>
      <c r="B28" s="869"/>
      <c r="C28" s="668"/>
      <c r="D28" s="288"/>
      <c r="E28" s="289"/>
      <c r="F28" s="289"/>
      <c r="G28" s="290"/>
      <c r="H28" s="289">
        <f>E28-F28</f>
        <v>0</v>
      </c>
      <c r="I28" s="290"/>
      <c r="J28" s="636"/>
    </row>
    <row r="29" spans="1:10" s="8" customFormat="1" ht="20.25" customHeight="1" thickBot="1">
      <c r="A29" s="881"/>
      <c r="B29" s="869"/>
      <c r="C29" s="287"/>
      <c r="D29" s="288"/>
      <c r="E29" s="289"/>
      <c r="F29" s="289"/>
      <c r="G29" s="290"/>
      <c r="H29" s="291">
        <f>E29-F29</f>
        <v>0</v>
      </c>
      <c r="I29" s="290"/>
      <c r="J29" s="636"/>
    </row>
    <row r="30" spans="1:10" s="8" customFormat="1" ht="20.25" customHeight="1" thickBot="1">
      <c r="A30" s="882"/>
      <c r="B30" s="870"/>
      <c r="C30" s="211" t="s">
        <v>52</v>
      </c>
      <c r="D30" s="103">
        <f>SUM(D27:D29)</f>
        <v>0</v>
      </c>
      <c r="E30" s="531">
        <f>SUM(E27:E29)</f>
        <v>0</v>
      </c>
      <c r="F30" s="531">
        <f>SUM(F27:F29)</f>
        <v>0</v>
      </c>
      <c r="G30" s="173"/>
      <c r="H30" s="531">
        <f>SUM(H27:H29)</f>
        <v>0</v>
      </c>
      <c r="I30" s="188"/>
      <c r="J30" s="637"/>
    </row>
    <row r="31" spans="1:10" s="8" customFormat="1" ht="20.25" customHeight="1" thickTop="1">
      <c r="A31" s="883">
        <v>8</v>
      </c>
      <c r="B31" s="847" t="s">
        <v>25</v>
      </c>
      <c r="C31" s="669"/>
      <c r="D31" s="274"/>
      <c r="E31" s="275"/>
      <c r="F31" s="275"/>
      <c r="G31" s="276"/>
      <c r="H31" s="277">
        <f>E31-F31</f>
        <v>0</v>
      </c>
      <c r="I31" s="276"/>
      <c r="J31" s="638"/>
    </row>
    <row r="32" spans="1:10" s="8" customFormat="1" ht="20.25" customHeight="1">
      <c r="A32" s="884"/>
      <c r="B32" s="848"/>
      <c r="C32" s="559"/>
      <c r="D32" s="278"/>
      <c r="E32" s="279"/>
      <c r="F32" s="279"/>
      <c r="G32" s="280"/>
      <c r="H32" s="279">
        <f>E32-F32</f>
        <v>0</v>
      </c>
      <c r="I32" s="280"/>
      <c r="J32" s="638"/>
    </row>
    <row r="33" spans="1:10" s="8" customFormat="1" ht="20.25" customHeight="1" thickBot="1">
      <c r="A33" s="884"/>
      <c r="B33" s="848"/>
      <c r="C33" s="559"/>
      <c r="D33" s="278"/>
      <c r="E33" s="279"/>
      <c r="F33" s="279"/>
      <c r="G33" s="280"/>
      <c r="H33" s="281">
        <f>E33-F33</f>
        <v>0</v>
      </c>
      <c r="I33" s="280"/>
      <c r="J33" s="638"/>
    </row>
    <row r="34" spans="1:10" s="8" customFormat="1" ht="20.25" customHeight="1" thickBot="1">
      <c r="A34" s="885"/>
      <c r="B34" s="849"/>
      <c r="C34" s="214" t="s">
        <v>52</v>
      </c>
      <c r="D34" s="113">
        <f>SUM(D31:D33)</f>
        <v>0</v>
      </c>
      <c r="E34" s="615">
        <f>SUM(E31:E33)</f>
        <v>0</v>
      </c>
      <c r="F34" s="615">
        <f>SUM(F31:F33)</f>
        <v>0</v>
      </c>
      <c r="G34" s="616"/>
      <c r="H34" s="615">
        <f>SUM(H31:H33)</f>
        <v>0</v>
      </c>
      <c r="I34" s="189"/>
      <c r="J34" s="639"/>
    </row>
    <row r="35" spans="1:10" s="8" customFormat="1" ht="20.25" customHeight="1" thickTop="1" thickBot="1">
      <c r="A35" s="874">
        <v>9</v>
      </c>
      <c r="B35" s="871" t="s">
        <v>25</v>
      </c>
      <c r="C35" s="676"/>
      <c r="D35" s="192"/>
      <c r="E35" s="193"/>
      <c r="F35" s="193"/>
      <c r="G35" s="194"/>
      <c r="H35" s="195">
        <f>E35-F35</f>
        <v>0</v>
      </c>
      <c r="I35" s="194"/>
      <c r="J35" s="640"/>
    </row>
    <row r="36" spans="1:10" s="8" customFormat="1" ht="20.25" customHeight="1" thickTop="1">
      <c r="A36" s="875"/>
      <c r="B36" s="872"/>
      <c r="C36" s="675"/>
      <c r="D36" s="196"/>
      <c r="E36" s="197"/>
      <c r="F36" s="197"/>
      <c r="G36" s="198"/>
      <c r="H36" s="195">
        <f>E36-F36</f>
        <v>0</v>
      </c>
      <c r="I36" s="198"/>
      <c r="J36" s="641"/>
    </row>
    <row r="37" spans="1:10" s="8" customFormat="1" ht="20.25" customHeight="1" thickBot="1">
      <c r="A37" s="875"/>
      <c r="B37" s="872"/>
      <c r="C37" s="562"/>
      <c r="D37" s="196"/>
      <c r="E37" s="197"/>
      <c r="F37" s="197"/>
      <c r="G37" s="198"/>
      <c r="H37" s="199">
        <f>E37-F37</f>
        <v>0</v>
      </c>
      <c r="I37" s="198"/>
      <c r="J37" s="641"/>
    </row>
    <row r="38" spans="1:10" s="8" customFormat="1" ht="20.25" customHeight="1" thickBot="1">
      <c r="A38" s="876"/>
      <c r="B38" s="873"/>
      <c r="C38" s="201" t="s">
        <v>52</v>
      </c>
      <c r="D38" s="63">
        <f>SUM(D35:D37)</f>
        <v>0</v>
      </c>
      <c r="E38" s="64">
        <f>SUM(E35:E37)</f>
        <v>0</v>
      </c>
      <c r="F38" s="64">
        <f>SUM(F35:F37)</f>
        <v>0</v>
      </c>
      <c r="G38" s="176"/>
      <c r="H38" s="64">
        <f>SUM(H35:H37)</f>
        <v>0</v>
      </c>
      <c r="I38" s="161"/>
      <c r="J38" s="642"/>
    </row>
    <row r="39" spans="1:10" s="8" customFormat="1" ht="20.25" customHeight="1" thickTop="1">
      <c r="A39" s="838">
        <v>10</v>
      </c>
      <c r="B39" s="853" t="s">
        <v>60</v>
      </c>
      <c r="C39" s="681"/>
      <c r="D39" s="265"/>
      <c r="E39" s="266"/>
      <c r="F39" s="266"/>
      <c r="G39" s="267"/>
      <c r="H39" s="268">
        <f>E39-F39</f>
        <v>0</v>
      </c>
      <c r="I39" s="267"/>
      <c r="J39" s="624"/>
    </row>
    <row r="40" spans="1:10" s="8" customFormat="1" ht="20.25" customHeight="1">
      <c r="A40" s="839"/>
      <c r="B40" s="854"/>
      <c r="C40" s="269"/>
      <c r="D40" s="270"/>
      <c r="E40" s="271"/>
      <c r="F40" s="271"/>
      <c r="G40" s="272"/>
      <c r="H40" s="271">
        <f>E40-F40</f>
        <v>0</v>
      </c>
      <c r="I40" s="272"/>
      <c r="J40" s="624"/>
    </row>
    <row r="41" spans="1:10" s="8" customFormat="1" ht="20.25" customHeight="1" thickBot="1">
      <c r="A41" s="839"/>
      <c r="B41" s="854"/>
      <c r="C41" s="269"/>
      <c r="D41" s="270"/>
      <c r="E41" s="271"/>
      <c r="F41" s="271"/>
      <c r="G41" s="272"/>
      <c r="H41" s="273">
        <f>E41-F41</f>
        <v>0</v>
      </c>
      <c r="I41" s="272"/>
      <c r="J41" s="624"/>
    </row>
    <row r="42" spans="1:10" s="8" customFormat="1" ht="20.25" customHeight="1" thickBot="1">
      <c r="A42" s="840"/>
      <c r="B42" s="855"/>
      <c r="C42" s="204" t="s">
        <v>52</v>
      </c>
      <c r="D42" s="74">
        <f>SUM(D39:D41)</f>
        <v>0</v>
      </c>
      <c r="E42" s="75">
        <f>SUM(E39:E41)</f>
        <v>0</v>
      </c>
      <c r="F42" s="75">
        <f>SUM(F39:F41)</f>
        <v>0</v>
      </c>
      <c r="G42" s="177"/>
      <c r="H42" s="75">
        <f>SUM(H39:H41)</f>
        <v>0</v>
      </c>
      <c r="I42" s="164"/>
      <c r="J42" s="626"/>
    </row>
    <row r="43" spans="1:10" s="8" customFormat="1" ht="20.25" customHeight="1" thickTop="1">
      <c r="A43" s="877">
        <v>11</v>
      </c>
      <c r="B43" s="856" t="s">
        <v>60</v>
      </c>
      <c r="C43" s="235"/>
      <c r="D43" s="236"/>
      <c r="E43" s="237"/>
      <c r="F43" s="237"/>
      <c r="G43" s="238"/>
      <c r="H43" s="239">
        <f>E43-F43</f>
        <v>0</v>
      </c>
      <c r="I43" s="238"/>
      <c r="J43" s="633"/>
    </row>
    <row r="44" spans="1:10" s="8" customFormat="1" ht="20.25" customHeight="1">
      <c r="A44" s="878"/>
      <c r="B44" s="857"/>
      <c r="C44" s="240"/>
      <c r="D44" s="241"/>
      <c r="E44" s="242"/>
      <c r="F44" s="242"/>
      <c r="G44" s="243"/>
      <c r="H44" s="242">
        <f>E44-F44</f>
        <v>0</v>
      </c>
      <c r="I44" s="243"/>
      <c r="J44" s="633"/>
    </row>
    <row r="45" spans="1:10" s="8" customFormat="1" ht="20.25" customHeight="1" thickBot="1">
      <c r="A45" s="878"/>
      <c r="B45" s="857"/>
      <c r="C45" s="240"/>
      <c r="D45" s="241"/>
      <c r="E45" s="242"/>
      <c r="F45" s="242"/>
      <c r="G45" s="243"/>
      <c r="H45" s="244">
        <f>E45-F45</f>
        <v>0</v>
      </c>
      <c r="I45" s="243"/>
      <c r="J45" s="633"/>
    </row>
    <row r="46" spans="1:10" s="8" customFormat="1" ht="20.25" customHeight="1" thickBot="1">
      <c r="A46" s="879"/>
      <c r="B46" s="858"/>
      <c r="C46" s="210" t="s">
        <v>52</v>
      </c>
      <c r="D46" s="96">
        <f>SUM(D43:D45)</f>
        <v>0</v>
      </c>
      <c r="E46" s="530">
        <f>SUM(E43:E45)</f>
        <v>0</v>
      </c>
      <c r="F46" s="530">
        <f>SUM(F43:F45)</f>
        <v>0</v>
      </c>
      <c r="G46" s="170"/>
      <c r="H46" s="530">
        <f>SUM(H43:H45)</f>
        <v>0</v>
      </c>
      <c r="I46" s="187"/>
      <c r="J46" s="635"/>
    </row>
    <row r="47" spans="1:10" s="8" customFormat="1" ht="20.25" customHeight="1" thickTop="1">
      <c r="A47" s="865">
        <v>12</v>
      </c>
      <c r="B47" s="850" t="s">
        <v>60</v>
      </c>
      <c r="C47" s="259"/>
      <c r="D47" s="255"/>
      <c r="E47" s="256"/>
      <c r="F47" s="256"/>
      <c r="G47" s="257"/>
      <c r="H47" s="258">
        <f>E47-F47</f>
        <v>0</v>
      </c>
      <c r="I47" s="257"/>
      <c r="J47" s="643"/>
    </row>
    <row r="48" spans="1:10" s="8" customFormat="1" ht="20.25" customHeight="1">
      <c r="A48" s="866"/>
      <c r="B48" s="851"/>
      <c r="C48" s="670"/>
      <c r="D48" s="260"/>
      <c r="E48" s="261"/>
      <c r="F48" s="261"/>
      <c r="G48" s="262"/>
      <c r="H48" s="261">
        <f>E48-F48</f>
        <v>0</v>
      </c>
      <c r="I48" s="262"/>
      <c r="J48" s="643"/>
    </row>
    <row r="49" spans="1:10" s="8" customFormat="1" ht="20.25" customHeight="1" thickBot="1">
      <c r="A49" s="866"/>
      <c r="B49" s="851"/>
      <c r="C49" s="670"/>
      <c r="D49" s="260"/>
      <c r="E49" s="261"/>
      <c r="F49" s="261"/>
      <c r="G49" s="262"/>
      <c r="H49" s="263">
        <f>E49-F49</f>
        <v>0</v>
      </c>
      <c r="I49" s="262"/>
      <c r="J49" s="643"/>
    </row>
    <row r="50" spans="1:10" s="8" customFormat="1" ht="20.25" customHeight="1" thickBot="1">
      <c r="A50" s="867"/>
      <c r="B50" s="852"/>
      <c r="C50" s="219" t="s">
        <v>52</v>
      </c>
      <c r="D50" s="123">
        <f>SUM(D47:D49)</f>
        <v>0</v>
      </c>
      <c r="E50" s="532">
        <f>SUM(E47:E49)</f>
        <v>0</v>
      </c>
      <c r="F50" s="532">
        <f>SUM(F47:F49)</f>
        <v>0</v>
      </c>
      <c r="G50" s="180"/>
      <c r="H50" s="532">
        <f>SUM(H47:H49)</f>
        <v>0</v>
      </c>
      <c r="I50" s="190"/>
      <c r="J50" s="644"/>
    </row>
    <row r="51" spans="1:10" s="8" customFormat="1" ht="20.25" customHeight="1" thickTop="1">
      <c r="A51" s="859">
        <v>13</v>
      </c>
      <c r="B51" s="862" t="s">
        <v>60</v>
      </c>
      <c r="C51" s="671"/>
      <c r="D51" s="246"/>
      <c r="E51" s="247"/>
      <c r="F51" s="247"/>
      <c r="G51" s="248"/>
      <c r="H51" s="249">
        <f>E51-F51</f>
        <v>0</v>
      </c>
      <c r="I51" s="248"/>
      <c r="J51" s="630"/>
    </row>
    <row r="52" spans="1:10" s="8" customFormat="1" ht="20.25" customHeight="1">
      <c r="A52" s="860"/>
      <c r="B52" s="863"/>
      <c r="C52" s="672"/>
      <c r="D52" s="251"/>
      <c r="E52" s="252"/>
      <c r="F52" s="252"/>
      <c r="G52" s="253"/>
      <c r="H52" s="252">
        <f>E52-F52</f>
        <v>0</v>
      </c>
      <c r="I52" s="253"/>
      <c r="J52" s="630"/>
    </row>
    <row r="53" spans="1:10" s="8" customFormat="1" ht="20.25" customHeight="1" thickBot="1">
      <c r="A53" s="860"/>
      <c r="B53" s="863"/>
      <c r="C53" s="250"/>
      <c r="D53" s="251"/>
      <c r="E53" s="252"/>
      <c r="F53" s="252"/>
      <c r="G53" s="253"/>
      <c r="H53" s="254">
        <f>E53-F53</f>
        <v>0</v>
      </c>
      <c r="I53" s="253"/>
      <c r="J53" s="630"/>
    </row>
    <row r="54" spans="1:10" s="8" customFormat="1" ht="20.25" customHeight="1" thickBot="1">
      <c r="A54" s="861"/>
      <c r="B54" s="864"/>
      <c r="C54" s="207" t="s">
        <v>52</v>
      </c>
      <c r="D54" s="85">
        <f>SUM(D51:D53)</f>
        <v>0</v>
      </c>
      <c r="E54" s="86">
        <f>SUM(E51:E53)</f>
        <v>0</v>
      </c>
      <c r="F54" s="86">
        <f>SUM(F51:F53)</f>
        <v>0</v>
      </c>
      <c r="G54" s="181"/>
      <c r="H54" s="86">
        <f>SUM(H51:H53)</f>
        <v>0</v>
      </c>
      <c r="I54" s="167"/>
      <c r="J54" s="632"/>
    </row>
    <row r="55" spans="1:10" s="8" customFormat="1" ht="20.25" customHeight="1" thickTop="1">
      <c r="A55" s="877">
        <v>14</v>
      </c>
      <c r="B55" s="856" t="s">
        <v>60</v>
      </c>
      <c r="C55" s="611"/>
      <c r="D55" s="612"/>
      <c r="E55" s="239"/>
      <c r="F55" s="239"/>
      <c r="G55" s="238"/>
      <c r="H55" s="239">
        <f>E55-F55</f>
        <v>0</v>
      </c>
      <c r="I55" s="238"/>
      <c r="J55" s="633"/>
    </row>
    <row r="56" spans="1:10" s="8" customFormat="1" ht="20.25" customHeight="1">
      <c r="A56" s="878"/>
      <c r="B56" s="857"/>
      <c r="C56" s="611"/>
      <c r="D56" s="243"/>
      <c r="E56" s="242"/>
      <c r="F56" s="242"/>
      <c r="G56" s="243"/>
      <c r="H56" s="242">
        <f>E56-F56</f>
        <v>0</v>
      </c>
      <c r="I56" s="243"/>
      <c r="J56" s="633"/>
    </row>
    <row r="57" spans="1:10" s="8" customFormat="1" ht="20.25" customHeight="1" thickBot="1">
      <c r="A57" s="878"/>
      <c r="B57" s="857"/>
      <c r="C57" s="611"/>
      <c r="D57" s="613"/>
      <c r="E57" s="244"/>
      <c r="F57" s="244"/>
      <c r="G57" s="243"/>
      <c r="H57" s="244">
        <f>E57-F57</f>
        <v>0</v>
      </c>
      <c r="I57" s="243"/>
      <c r="J57" s="633"/>
    </row>
    <row r="58" spans="1:10" s="8" customFormat="1" ht="20.25" customHeight="1" thickBot="1">
      <c r="A58" s="879"/>
      <c r="B58" s="858"/>
      <c r="C58" s="210" t="s">
        <v>52</v>
      </c>
      <c r="D58" s="96">
        <f>SUM(D55:D57)</f>
        <v>0</v>
      </c>
      <c r="E58" s="530">
        <f>SUM(E55:E57)</f>
        <v>0</v>
      </c>
      <c r="F58" s="530">
        <f>SUM(F55:F57)</f>
        <v>0</v>
      </c>
      <c r="G58" s="170"/>
      <c r="H58" s="530">
        <f>SUM(H55:H57)</f>
        <v>0</v>
      </c>
      <c r="I58" s="187"/>
      <c r="J58" s="633"/>
    </row>
    <row r="59" spans="1:10" s="8" customFormat="1" ht="20.25" customHeight="1" thickTop="1">
      <c r="A59" s="829">
        <v>15</v>
      </c>
      <c r="B59" s="910" t="s">
        <v>60</v>
      </c>
      <c r="C59" s="673"/>
      <c r="D59" s="228"/>
      <c r="E59" s="556"/>
      <c r="F59" s="556"/>
      <c r="G59" s="229"/>
      <c r="H59" s="230">
        <f>E59-F59</f>
        <v>0</v>
      </c>
      <c r="I59" s="229"/>
      <c r="J59" s="645"/>
    </row>
    <row r="60" spans="1:10" s="8" customFormat="1" ht="20.25" customHeight="1">
      <c r="A60" s="830"/>
      <c r="B60" s="911"/>
      <c r="C60" s="674"/>
      <c r="D60" s="231"/>
      <c r="E60" s="557"/>
      <c r="F60" s="557"/>
      <c r="G60" s="233"/>
      <c r="H60" s="232">
        <f>E60-F60</f>
        <v>0</v>
      </c>
      <c r="I60" s="233"/>
      <c r="J60" s="645"/>
    </row>
    <row r="61" spans="1:10" s="8" customFormat="1" ht="20.25" customHeight="1" thickBot="1">
      <c r="A61" s="830"/>
      <c r="B61" s="911"/>
      <c r="C61" s="674"/>
      <c r="D61" s="231"/>
      <c r="E61" s="557"/>
      <c r="F61" s="557"/>
      <c r="G61" s="233"/>
      <c r="H61" s="234">
        <f>E61-F61</f>
        <v>0</v>
      </c>
      <c r="I61" s="233"/>
      <c r="J61" s="645"/>
    </row>
    <row r="62" spans="1:10" s="8" customFormat="1" ht="20.25" customHeight="1" thickBot="1">
      <c r="A62" s="831"/>
      <c r="B62" s="912"/>
      <c r="C62" s="222" t="s">
        <v>52</v>
      </c>
      <c r="D62" s="132">
        <f>SUM(D59:D61)</f>
        <v>0</v>
      </c>
      <c r="E62" s="533">
        <f>SUM(E59:E61)</f>
        <v>0</v>
      </c>
      <c r="F62" s="533">
        <f>SUM(F59:F61)</f>
        <v>0</v>
      </c>
      <c r="G62" s="184"/>
      <c r="H62" s="533">
        <f>SUM(H59:H61)</f>
        <v>0</v>
      </c>
      <c r="I62" s="191"/>
      <c r="J62" s="646"/>
    </row>
    <row r="63" spans="1:10" s="134" customFormat="1" ht="20.25" customHeight="1" thickTop="1">
      <c r="A63" s="883">
        <v>16</v>
      </c>
      <c r="B63" s="913" t="s">
        <v>21</v>
      </c>
      <c r="C63" s="432"/>
      <c r="D63" s="433"/>
      <c r="E63" s="434"/>
      <c r="F63" s="434"/>
      <c r="G63" s="435"/>
      <c r="H63" s="436">
        <f>E63-F63</f>
        <v>0</v>
      </c>
      <c r="I63" s="435"/>
      <c r="J63" s="647"/>
    </row>
    <row r="64" spans="1:10" s="134" customFormat="1" ht="20.25" customHeight="1">
      <c r="A64" s="884"/>
      <c r="B64" s="914"/>
      <c r="C64" s="437"/>
      <c r="D64" s="433"/>
      <c r="E64" s="434"/>
      <c r="F64" s="434"/>
      <c r="G64" s="440"/>
      <c r="H64" s="439">
        <f>E64-F64</f>
        <v>0</v>
      </c>
      <c r="I64" s="440"/>
      <c r="J64" s="647"/>
    </row>
    <row r="65" spans="1:10" s="134" customFormat="1" ht="20.25" customHeight="1" thickBot="1">
      <c r="A65" s="884"/>
      <c r="B65" s="914"/>
      <c r="C65" s="558"/>
      <c r="D65" s="438"/>
      <c r="E65" s="439"/>
      <c r="F65" s="439"/>
      <c r="G65" s="440"/>
      <c r="H65" s="441">
        <f>E65-F65</f>
        <v>0</v>
      </c>
      <c r="I65" s="440"/>
      <c r="J65" s="647"/>
    </row>
    <row r="66" spans="1:10" s="134" customFormat="1" ht="20.25" customHeight="1" thickBot="1">
      <c r="A66" s="885"/>
      <c r="B66" s="915"/>
      <c r="C66" s="442" t="s">
        <v>52</v>
      </c>
      <c r="D66" s="614">
        <f>SUM(D63:D65)</f>
        <v>0</v>
      </c>
      <c r="E66" s="615">
        <f>SUM(E63:E65)</f>
        <v>0</v>
      </c>
      <c r="F66" s="615">
        <f>SUM(F63:F65)</f>
        <v>0</v>
      </c>
      <c r="G66" s="616"/>
      <c r="H66" s="534">
        <f>SUM(H63:H65)</f>
        <v>0</v>
      </c>
      <c r="I66" s="443"/>
      <c r="J66" s="648"/>
    </row>
    <row r="67" spans="1:10" s="134" customFormat="1" ht="20.25" customHeight="1" thickTop="1">
      <c r="A67" s="874">
        <v>17</v>
      </c>
      <c r="B67" s="871" t="s">
        <v>22</v>
      </c>
      <c r="C67" s="444"/>
      <c r="D67" s="445"/>
      <c r="E67" s="446"/>
      <c r="F67" s="446"/>
      <c r="G67" s="447"/>
      <c r="H67" s="448">
        <f>E67-F67</f>
        <v>0</v>
      </c>
      <c r="I67" s="447"/>
      <c r="J67" s="649"/>
    </row>
    <row r="68" spans="1:10" s="134" customFormat="1" ht="20.25" customHeight="1">
      <c r="A68" s="875"/>
      <c r="B68" s="872"/>
      <c r="C68" s="449"/>
      <c r="D68" s="450"/>
      <c r="E68" s="451"/>
      <c r="F68" s="451"/>
      <c r="G68" s="452"/>
      <c r="H68" s="451">
        <f>E68-F68</f>
        <v>0</v>
      </c>
      <c r="I68" s="452"/>
      <c r="J68" s="649"/>
    </row>
    <row r="69" spans="1:10" s="134" customFormat="1" ht="20.25" customHeight="1" thickBot="1">
      <c r="A69" s="875"/>
      <c r="B69" s="872"/>
      <c r="C69" s="449"/>
      <c r="D69" s="450"/>
      <c r="E69" s="451"/>
      <c r="F69" s="451"/>
      <c r="G69" s="452"/>
      <c r="H69" s="453">
        <f>E69-F69</f>
        <v>0</v>
      </c>
      <c r="I69" s="452"/>
      <c r="J69" s="649"/>
    </row>
    <row r="70" spans="1:10" s="134" customFormat="1" ht="20.25" customHeight="1" thickBot="1">
      <c r="A70" s="876"/>
      <c r="B70" s="873"/>
      <c r="C70" s="454" t="s">
        <v>52</v>
      </c>
      <c r="D70" s="455">
        <f>SUM(D67:D69)</f>
        <v>0</v>
      </c>
      <c r="E70" s="535">
        <f>SUM(E67:E69)</f>
        <v>0</v>
      </c>
      <c r="F70" s="535">
        <f>SUM(F67:F69)</f>
        <v>0</v>
      </c>
      <c r="G70" s="456"/>
      <c r="H70" s="535">
        <f>SUM(H67:H69)</f>
        <v>0</v>
      </c>
      <c r="I70" s="457"/>
      <c r="J70" s="650"/>
    </row>
    <row r="71" spans="1:10" s="134" customFormat="1" ht="20.25" customHeight="1" thickTop="1">
      <c r="A71" s="829">
        <v>18</v>
      </c>
      <c r="B71" s="898" t="s">
        <v>56</v>
      </c>
      <c r="C71" s="458"/>
      <c r="D71" s="459"/>
      <c r="E71" s="460"/>
      <c r="F71" s="460"/>
      <c r="G71" s="461"/>
      <c r="H71" s="462">
        <f>E71-F71</f>
        <v>0</v>
      </c>
      <c r="I71" s="461"/>
      <c r="J71" s="651"/>
    </row>
    <row r="72" spans="1:10" s="134" customFormat="1" ht="20.25" customHeight="1">
      <c r="A72" s="830"/>
      <c r="B72" s="899"/>
      <c r="C72" s="463"/>
      <c r="D72" s="464"/>
      <c r="E72" s="465"/>
      <c r="F72" s="465"/>
      <c r="G72" s="466"/>
      <c r="H72" s="465">
        <f>E72-F72</f>
        <v>0</v>
      </c>
      <c r="I72" s="466"/>
      <c r="J72" s="651"/>
    </row>
    <row r="73" spans="1:10" s="134" customFormat="1" ht="20.25" customHeight="1" thickBot="1">
      <c r="A73" s="830"/>
      <c r="B73" s="899"/>
      <c r="C73" s="563"/>
      <c r="D73" s="464"/>
      <c r="E73" s="465"/>
      <c r="F73" s="465"/>
      <c r="G73" s="466"/>
      <c r="H73" s="467">
        <f>E73-F73</f>
        <v>0</v>
      </c>
      <c r="I73" s="466"/>
      <c r="J73" s="652"/>
    </row>
    <row r="74" spans="1:10" s="134" customFormat="1" ht="20.25" customHeight="1" thickBot="1">
      <c r="A74" s="831"/>
      <c r="B74" s="900"/>
      <c r="C74" s="468" t="s">
        <v>52</v>
      </c>
      <c r="D74" s="469">
        <f>SUM(D71:D73)</f>
        <v>0</v>
      </c>
      <c r="E74" s="536">
        <f>SUM(E71:E73)</f>
        <v>0</v>
      </c>
      <c r="F74" s="536">
        <f>SUM(F71:F73)</f>
        <v>0</v>
      </c>
      <c r="G74" s="470"/>
      <c r="H74" s="536">
        <f>SUM(H71:H73)</f>
        <v>0</v>
      </c>
      <c r="I74" s="471"/>
      <c r="J74" s="653"/>
    </row>
    <row r="75" spans="1:10" s="134" customFormat="1" ht="20.25" customHeight="1" thickTop="1">
      <c r="A75" s="832">
        <v>19</v>
      </c>
      <c r="B75" s="901" t="s">
        <v>83</v>
      </c>
      <c r="C75" s="564"/>
      <c r="D75" s="472"/>
      <c r="E75" s="473"/>
      <c r="F75" s="473"/>
      <c r="G75" s="474"/>
      <c r="H75" s="475">
        <f>E75-F75</f>
        <v>0</v>
      </c>
      <c r="I75" s="474"/>
      <c r="J75" s="654"/>
    </row>
    <row r="76" spans="1:10" s="134" customFormat="1" ht="20.25" customHeight="1">
      <c r="A76" s="833"/>
      <c r="B76" s="902"/>
      <c r="C76" s="476"/>
      <c r="D76" s="477"/>
      <c r="E76" s="478"/>
      <c r="F76" s="478"/>
      <c r="G76" s="479"/>
      <c r="H76" s="478">
        <f>E76-F76</f>
        <v>0</v>
      </c>
      <c r="I76" s="479"/>
      <c r="J76" s="654"/>
    </row>
    <row r="77" spans="1:10" s="134" customFormat="1" ht="20.25" customHeight="1" thickBot="1">
      <c r="A77" s="833"/>
      <c r="B77" s="902"/>
      <c r="C77" s="476"/>
      <c r="D77" s="477"/>
      <c r="E77" s="478"/>
      <c r="F77" s="478"/>
      <c r="G77" s="479"/>
      <c r="H77" s="480">
        <f>E77-F77</f>
        <v>0</v>
      </c>
      <c r="I77" s="479"/>
      <c r="J77" s="655"/>
    </row>
    <row r="78" spans="1:10" s="134" customFormat="1" ht="20.25" customHeight="1" thickBot="1">
      <c r="A78" s="834"/>
      <c r="B78" s="903"/>
      <c r="C78" s="481" t="s">
        <v>52</v>
      </c>
      <c r="D78" s="482">
        <f>SUM(D75:D77)</f>
        <v>0</v>
      </c>
      <c r="E78" s="537">
        <f>SUM(E75:E77)</f>
        <v>0</v>
      </c>
      <c r="F78" s="537">
        <f>SUM(F75:F77)</f>
        <v>0</v>
      </c>
      <c r="G78" s="483"/>
      <c r="H78" s="537">
        <f>SUM(H75:H77)</f>
        <v>0</v>
      </c>
      <c r="I78" s="484"/>
      <c r="J78" s="656"/>
    </row>
    <row r="79" spans="1:10" s="134" customFormat="1" ht="20.25" customHeight="1" thickTop="1">
      <c r="A79" s="835">
        <v>20</v>
      </c>
      <c r="B79" s="904" t="s">
        <v>58</v>
      </c>
      <c r="C79" s="485"/>
      <c r="D79" s="486"/>
      <c r="E79" s="487"/>
      <c r="F79" s="487"/>
      <c r="G79" s="488"/>
      <c r="H79" s="489">
        <f>E79-F79</f>
        <v>0</v>
      </c>
      <c r="I79" s="488"/>
      <c r="J79" s="657"/>
    </row>
    <row r="80" spans="1:10" s="134" customFormat="1" ht="20.25" customHeight="1">
      <c r="A80" s="836"/>
      <c r="B80" s="905"/>
      <c r="C80" s="490"/>
      <c r="D80" s="491"/>
      <c r="E80" s="492"/>
      <c r="F80" s="492"/>
      <c r="G80" s="493"/>
      <c r="H80" s="492">
        <f>E80-F80</f>
        <v>0</v>
      </c>
      <c r="I80" s="493"/>
      <c r="J80" s="658"/>
    </row>
    <row r="81" spans="1:10" s="134" customFormat="1" ht="20.25" customHeight="1" thickBot="1">
      <c r="A81" s="836"/>
      <c r="B81" s="905"/>
      <c r="C81" s="490"/>
      <c r="D81" s="491"/>
      <c r="E81" s="492"/>
      <c r="F81" s="492"/>
      <c r="G81" s="493"/>
      <c r="H81" s="494">
        <f>E81-F81</f>
        <v>0</v>
      </c>
      <c r="I81" s="493"/>
      <c r="J81" s="658"/>
    </row>
    <row r="82" spans="1:10" s="134" customFormat="1" ht="20.25" customHeight="1" thickBot="1">
      <c r="A82" s="837"/>
      <c r="B82" s="906"/>
      <c r="C82" s="495" t="s">
        <v>52</v>
      </c>
      <c r="D82" s="496">
        <f>SUM(D79:D81)</f>
        <v>0</v>
      </c>
      <c r="E82" s="538">
        <f>SUM(E79:E81)</f>
        <v>0</v>
      </c>
      <c r="F82" s="538">
        <f>SUM(F79:F81)</f>
        <v>0</v>
      </c>
      <c r="G82" s="497"/>
      <c r="H82" s="538">
        <f>SUM(H79:H81)</f>
        <v>0</v>
      </c>
      <c r="I82" s="498"/>
      <c r="J82" s="659"/>
    </row>
    <row r="83" spans="1:10" s="134" customFormat="1" ht="20.25" customHeight="1" thickTop="1">
      <c r="A83" s="838">
        <v>21</v>
      </c>
      <c r="B83" s="907" t="s">
        <v>80</v>
      </c>
      <c r="C83" s="499"/>
      <c r="D83" s="500"/>
      <c r="E83" s="501"/>
      <c r="F83" s="501"/>
      <c r="G83" s="502"/>
      <c r="H83" s="503">
        <f>E83-F83</f>
        <v>0</v>
      </c>
      <c r="I83" s="502"/>
      <c r="J83" s="660"/>
    </row>
    <row r="84" spans="1:10" s="134" customFormat="1" ht="20.25" customHeight="1">
      <c r="A84" s="839"/>
      <c r="B84" s="908"/>
      <c r="C84" s="504"/>
      <c r="D84" s="505"/>
      <c r="E84" s="506"/>
      <c r="F84" s="506"/>
      <c r="G84" s="507"/>
      <c r="H84" s="506">
        <f>E84-F84</f>
        <v>0</v>
      </c>
      <c r="I84" s="507"/>
      <c r="J84" s="661"/>
    </row>
    <row r="85" spans="1:10" s="134" customFormat="1" ht="20.25" customHeight="1" thickBot="1">
      <c r="A85" s="839"/>
      <c r="B85" s="908"/>
      <c r="C85" s="504"/>
      <c r="D85" s="505"/>
      <c r="E85" s="506"/>
      <c r="F85" s="506"/>
      <c r="G85" s="507"/>
      <c r="H85" s="508">
        <f>E85-F85</f>
        <v>0</v>
      </c>
      <c r="I85" s="507"/>
      <c r="J85" s="661"/>
    </row>
    <row r="86" spans="1:10" s="134" customFormat="1" ht="20.25" customHeight="1" thickBot="1">
      <c r="A86" s="840"/>
      <c r="B86" s="909"/>
      <c r="C86" s="509" t="s">
        <v>52</v>
      </c>
      <c r="D86" s="510">
        <f>SUM(D83:D85)</f>
        <v>0</v>
      </c>
      <c r="E86" s="539">
        <f>SUM(E83:E85)</f>
        <v>0</v>
      </c>
      <c r="F86" s="539">
        <f>SUM(F83:F85)</f>
        <v>0</v>
      </c>
      <c r="G86" s="511"/>
      <c r="H86" s="539">
        <f>SUM(H83:H85)</f>
        <v>0</v>
      </c>
      <c r="I86" s="512"/>
      <c r="J86" s="662"/>
    </row>
    <row r="87" spans="1:10" s="134" customFormat="1" ht="20.25" customHeight="1" thickTop="1">
      <c r="A87" s="841">
        <v>22</v>
      </c>
      <c r="B87" s="895" t="s">
        <v>82</v>
      </c>
      <c r="C87" s="513"/>
      <c r="D87" s="514"/>
      <c r="E87" s="515"/>
      <c r="F87" s="515"/>
      <c r="G87" s="516"/>
      <c r="H87" s="517">
        <f>E87-F87</f>
        <v>0</v>
      </c>
      <c r="I87" s="516"/>
      <c r="J87" s="663"/>
    </row>
    <row r="88" spans="1:10" s="134" customFormat="1" ht="20.25" customHeight="1">
      <c r="A88" s="842"/>
      <c r="B88" s="896"/>
      <c r="C88" s="518"/>
      <c r="D88" s="519"/>
      <c r="E88" s="520"/>
      <c r="F88" s="520"/>
      <c r="G88" s="521"/>
      <c r="H88" s="520">
        <f>E88-F88</f>
        <v>0</v>
      </c>
      <c r="I88" s="521"/>
      <c r="J88" s="664"/>
    </row>
    <row r="89" spans="1:10" s="134" customFormat="1" ht="20.25" customHeight="1" thickBot="1">
      <c r="A89" s="842"/>
      <c r="B89" s="896"/>
      <c r="C89" s="682"/>
      <c r="D89" s="519"/>
      <c r="E89" s="520"/>
      <c r="F89" s="520"/>
      <c r="G89" s="521"/>
      <c r="H89" s="522">
        <f>E89-F89</f>
        <v>0</v>
      </c>
      <c r="I89" s="521"/>
      <c r="J89" s="664"/>
    </row>
    <row r="90" spans="1:10" s="134" customFormat="1" ht="20.25" customHeight="1" thickBot="1">
      <c r="A90" s="843"/>
      <c r="B90" s="897"/>
      <c r="C90" s="523" t="s">
        <v>52</v>
      </c>
      <c r="D90" s="524">
        <f>SUM(D87:D89)</f>
        <v>0</v>
      </c>
      <c r="E90" s="540">
        <f>SUM(E87:E89)</f>
        <v>0</v>
      </c>
      <c r="F90" s="540">
        <f>SUM(F87:F89)</f>
        <v>0</v>
      </c>
      <c r="G90" s="525"/>
      <c r="H90" s="540">
        <f>SUM(H87:H89)</f>
        <v>0</v>
      </c>
      <c r="I90" s="526"/>
      <c r="J90" s="665"/>
    </row>
    <row r="91" spans="1:10" s="41" customFormat="1" ht="20.25" customHeight="1" thickTop="1">
      <c r="B91" s="135"/>
      <c r="C91" s="223"/>
      <c r="E91" s="136"/>
      <c r="F91" s="136"/>
      <c r="G91" s="185"/>
      <c r="H91" s="136"/>
      <c r="I91" s="185"/>
      <c r="J91" s="666"/>
    </row>
    <row r="92" spans="1:10" s="41" customFormat="1" ht="20.25" customHeight="1">
      <c r="B92" s="135"/>
      <c r="C92" s="223"/>
      <c r="E92" s="136"/>
      <c r="F92" s="136"/>
      <c r="G92" s="185"/>
      <c r="H92" s="136"/>
      <c r="I92" s="185"/>
      <c r="J92" s="666"/>
    </row>
    <row r="93" spans="1:10" s="41" customFormat="1" ht="20.25" customHeight="1">
      <c r="B93" s="135"/>
      <c r="C93" s="223"/>
      <c r="E93" s="136"/>
      <c r="F93" s="136"/>
      <c r="G93" s="185"/>
      <c r="H93" s="136"/>
      <c r="I93" s="185"/>
      <c r="J93" s="666"/>
    </row>
    <row r="94" spans="1:10" s="41" customFormat="1" ht="20.25" customHeight="1">
      <c r="B94" s="135"/>
      <c r="C94" s="223"/>
      <c r="E94" s="136"/>
      <c r="F94" s="136"/>
      <c r="G94" s="185"/>
      <c r="H94" s="136"/>
      <c r="I94" s="185"/>
      <c r="J94" s="666"/>
    </row>
    <row r="95" spans="1:10" s="41" customFormat="1" ht="20.25" customHeight="1">
      <c r="B95" s="135"/>
      <c r="C95" s="223"/>
      <c r="E95" s="136"/>
      <c r="F95" s="136"/>
      <c r="G95" s="185"/>
      <c r="H95" s="136"/>
      <c r="I95" s="185"/>
      <c r="J95" s="666"/>
    </row>
    <row r="96" spans="1:10" s="41" customFormat="1" ht="20.25" customHeight="1">
      <c r="B96" s="135"/>
      <c r="C96" s="223"/>
      <c r="E96" s="136"/>
      <c r="F96" s="136"/>
      <c r="G96" s="185"/>
      <c r="H96" s="136"/>
      <c r="I96" s="185"/>
      <c r="J96" s="666"/>
    </row>
    <row r="97" spans="2:10" s="41" customFormat="1" ht="20.25" customHeight="1">
      <c r="B97" s="135"/>
      <c r="C97" s="223"/>
      <c r="E97" s="136"/>
      <c r="F97" s="136"/>
      <c r="G97" s="185"/>
      <c r="H97" s="136"/>
      <c r="I97" s="185"/>
      <c r="J97" s="666"/>
    </row>
    <row r="98" spans="2:10" s="41" customFormat="1" ht="20.25" customHeight="1">
      <c r="B98" s="135"/>
      <c r="C98" s="223"/>
      <c r="E98" s="136"/>
      <c r="F98" s="136"/>
      <c r="G98" s="185"/>
      <c r="H98" s="136"/>
      <c r="I98" s="185"/>
      <c r="J98" s="666"/>
    </row>
    <row r="99" spans="2:10" s="41" customFormat="1" ht="20.25" customHeight="1">
      <c r="B99" s="135"/>
      <c r="C99" s="223"/>
      <c r="E99" s="136"/>
      <c r="F99" s="136"/>
      <c r="G99" s="185"/>
      <c r="H99" s="136"/>
      <c r="I99" s="185"/>
      <c r="J99" s="666"/>
    </row>
    <row r="100" spans="2:10" s="41" customFormat="1" ht="20.25" customHeight="1">
      <c r="B100" s="135"/>
      <c r="C100" s="223"/>
      <c r="E100" s="136"/>
      <c r="F100" s="136"/>
      <c r="G100" s="185"/>
      <c r="H100" s="136"/>
      <c r="I100" s="185"/>
      <c r="J100" s="666"/>
    </row>
    <row r="101" spans="2:10" s="41" customFormat="1" ht="20.25" customHeight="1">
      <c r="B101" s="135"/>
      <c r="C101" s="223"/>
      <c r="E101" s="136"/>
      <c r="F101" s="136"/>
      <c r="G101" s="185"/>
      <c r="H101" s="136"/>
      <c r="I101" s="185"/>
      <c r="J101" s="666"/>
    </row>
    <row r="102" spans="2:10" s="41" customFormat="1" ht="20.25" customHeight="1">
      <c r="B102" s="135"/>
      <c r="C102" s="223"/>
      <c r="E102" s="136"/>
      <c r="F102" s="136"/>
      <c r="G102" s="185"/>
      <c r="H102" s="136"/>
      <c r="I102" s="185"/>
      <c r="J102" s="666"/>
    </row>
    <row r="103" spans="2:10" s="41" customFormat="1" ht="20.25" customHeight="1">
      <c r="B103" s="135"/>
      <c r="C103" s="223"/>
      <c r="E103" s="136"/>
      <c r="F103" s="136"/>
      <c r="G103" s="185"/>
      <c r="H103" s="136"/>
      <c r="I103" s="185"/>
      <c r="J103" s="666"/>
    </row>
    <row r="104" spans="2:10" s="41" customFormat="1" ht="20.25" customHeight="1">
      <c r="B104" s="135"/>
      <c r="C104" s="223"/>
      <c r="E104" s="136"/>
      <c r="F104" s="136"/>
      <c r="G104" s="185"/>
      <c r="H104" s="136"/>
      <c r="I104" s="185"/>
      <c r="J104" s="666"/>
    </row>
    <row r="105" spans="2:10" s="41" customFormat="1" ht="20.25" customHeight="1">
      <c r="B105" s="135"/>
      <c r="C105" s="223"/>
      <c r="E105" s="136"/>
      <c r="F105" s="136"/>
      <c r="G105" s="185"/>
      <c r="H105" s="136"/>
      <c r="I105" s="185"/>
      <c r="J105" s="666"/>
    </row>
    <row r="106" spans="2:10" s="41" customFormat="1" ht="20.25" customHeight="1">
      <c r="B106" s="135"/>
      <c r="C106" s="223"/>
      <c r="E106" s="136"/>
      <c r="F106" s="136"/>
      <c r="G106" s="185"/>
      <c r="H106" s="136"/>
      <c r="I106" s="185"/>
      <c r="J106" s="666"/>
    </row>
    <row r="107" spans="2:10" s="41" customFormat="1" ht="20.25" customHeight="1">
      <c r="B107" s="135"/>
      <c r="C107" s="223"/>
      <c r="E107" s="136"/>
      <c r="F107" s="136"/>
      <c r="G107" s="185"/>
      <c r="H107" s="136"/>
      <c r="I107" s="185"/>
      <c r="J107" s="666"/>
    </row>
    <row r="108" spans="2:10" s="41" customFormat="1" ht="20.25" customHeight="1">
      <c r="B108" s="135"/>
      <c r="C108" s="223"/>
      <c r="E108" s="136"/>
      <c r="F108" s="136"/>
      <c r="G108" s="185"/>
      <c r="H108" s="136"/>
      <c r="I108" s="185"/>
      <c r="J108" s="666"/>
    </row>
    <row r="109" spans="2:10" s="41" customFormat="1" ht="20.25" customHeight="1">
      <c r="B109" s="135"/>
      <c r="C109" s="223"/>
      <c r="E109" s="136"/>
      <c r="F109" s="136"/>
      <c r="G109" s="185"/>
      <c r="H109" s="136"/>
      <c r="I109" s="185"/>
      <c r="J109" s="666"/>
    </row>
    <row r="110" spans="2:10" s="41" customFormat="1" ht="20.25" customHeight="1">
      <c r="B110" s="135"/>
      <c r="C110" s="223"/>
      <c r="E110" s="136"/>
      <c r="F110" s="136"/>
      <c r="G110" s="185"/>
      <c r="H110" s="136"/>
      <c r="I110" s="185"/>
      <c r="J110" s="666"/>
    </row>
    <row r="111" spans="2:10" s="41" customFormat="1" ht="20.25" customHeight="1">
      <c r="B111" s="135"/>
      <c r="C111" s="223"/>
      <c r="E111" s="136"/>
      <c r="F111" s="136"/>
      <c r="G111" s="185"/>
      <c r="H111" s="136"/>
      <c r="I111" s="185"/>
      <c r="J111" s="666"/>
    </row>
    <row r="112" spans="2:10" s="41" customFormat="1" ht="20.25" customHeight="1">
      <c r="B112" s="135"/>
      <c r="C112" s="223"/>
      <c r="E112" s="136"/>
      <c r="F112" s="136"/>
      <c r="G112" s="185"/>
      <c r="H112" s="136"/>
      <c r="I112" s="185"/>
      <c r="J112" s="666"/>
    </row>
    <row r="113" spans="2:10" s="41" customFormat="1" ht="20.25" customHeight="1">
      <c r="B113" s="135"/>
      <c r="C113" s="223"/>
      <c r="E113" s="136"/>
      <c r="F113" s="136"/>
      <c r="G113" s="185"/>
      <c r="H113" s="136"/>
      <c r="I113" s="185"/>
      <c r="J113" s="666"/>
    </row>
    <row r="114" spans="2:10" s="41" customFormat="1" ht="20.25" customHeight="1">
      <c r="B114" s="135"/>
      <c r="C114" s="223"/>
      <c r="E114" s="136"/>
      <c r="F114" s="136"/>
      <c r="G114" s="185"/>
      <c r="H114" s="136"/>
      <c r="I114" s="185"/>
      <c r="J114" s="666"/>
    </row>
    <row r="115" spans="2:10" s="41" customFormat="1" ht="20.25" customHeight="1">
      <c r="B115" s="135"/>
      <c r="C115" s="223"/>
      <c r="E115" s="136"/>
      <c r="F115" s="136"/>
      <c r="G115" s="185"/>
      <c r="H115" s="136"/>
      <c r="I115" s="185"/>
      <c r="J115" s="666"/>
    </row>
    <row r="116" spans="2:10" s="41" customFormat="1" ht="20.25" customHeight="1">
      <c r="B116" s="135"/>
      <c r="C116" s="223"/>
      <c r="E116" s="136"/>
      <c r="F116" s="136"/>
      <c r="G116" s="185"/>
      <c r="H116" s="136"/>
      <c r="I116" s="185"/>
      <c r="J116" s="666"/>
    </row>
    <row r="117" spans="2:10" s="41" customFormat="1" ht="20.25" customHeight="1">
      <c r="B117" s="135"/>
      <c r="C117" s="223"/>
      <c r="E117" s="136"/>
      <c r="F117" s="136"/>
      <c r="G117" s="185"/>
      <c r="H117" s="136"/>
      <c r="I117" s="185"/>
      <c r="J117" s="666"/>
    </row>
    <row r="118" spans="2:10" s="41" customFormat="1" ht="20.25" customHeight="1">
      <c r="B118" s="135"/>
      <c r="C118" s="223"/>
      <c r="E118" s="136"/>
      <c r="F118" s="136"/>
      <c r="G118" s="185"/>
      <c r="H118" s="136"/>
      <c r="I118" s="185"/>
      <c r="J118" s="666"/>
    </row>
    <row r="119" spans="2:10" s="41" customFormat="1" ht="20.25" customHeight="1">
      <c r="B119" s="135"/>
      <c r="C119" s="223"/>
      <c r="E119" s="136"/>
      <c r="F119" s="136"/>
      <c r="G119" s="185"/>
      <c r="H119" s="136"/>
      <c r="I119" s="185"/>
      <c r="J119" s="666"/>
    </row>
    <row r="120" spans="2:10" s="41" customFormat="1" ht="20.25" customHeight="1">
      <c r="B120" s="135"/>
      <c r="C120" s="223"/>
      <c r="E120" s="136"/>
      <c r="F120" s="136"/>
      <c r="G120" s="185"/>
      <c r="H120" s="136"/>
      <c r="I120" s="185"/>
      <c r="J120" s="666"/>
    </row>
    <row r="121" spans="2:10" s="41" customFormat="1" ht="20.25" customHeight="1">
      <c r="B121" s="135"/>
      <c r="C121" s="223"/>
      <c r="E121" s="136"/>
      <c r="F121" s="136"/>
      <c r="G121" s="185"/>
      <c r="H121" s="136"/>
      <c r="I121" s="185"/>
      <c r="J121" s="666"/>
    </row>
    <row r="122" spans="2:10" s="41" customFormat="1" ht="20.25" customHeight="1">
      <c r="B122" s="135"/>
      <c r="C122" s="223"/>
      <c r="E122" s="136"/>
      <c r="F122" s="136"/>
      <c r="G122" s="185"/>
      <c r="H122" s="136"/>
      <c r="I122" s="185"/>
      <c r="J122" s="666"/>
    </row>
    <row r="123" spans="2:10" s="41" customFormat="1" ht="20.25" customHeight="1">
      <c r="B123" s="135"/>
      <c r="C123" s="223"/>
      <c r="E123" s="136"/>
      <c r="F123" s="136"/>
      <c r="G123" s="185"/>
      <c r="H123" s="136"/>
      <c r="I123" s="185"/>
      <c r="J123" s="666"/>
    </row>
    <row r="124" spans="2:10" s="41" customFormat="1" ht="20.25" customHeight="1">
      <c r="B124" s="135"/>
      <c r="C124" s="223"/>
      <c r="E124" s="136"/>
      <c r="F124" s="136"/>
      <c r="G124" s="185"/>
      <c r="H124" s="136"/>
      <c r="I124" s="185"/>
      <c r="J124" s="666"/>
    </row>
    <row r="125" spans="2:10" s="41" customFormat="1" ht="20.25" customHeight="1">
      <c r="B125" s="135"/>
      <c r="C125" s="223"/>
      <c r="E125" s="136"/>
      <c r="F125" s="136"/>
      <c r="G125" s="185"/>
      <c r="H125" s="136"/>
      <c r="I125" s="185"/>
      <c r="J125" s="666"/>
    </row>
    <row r="126" spans="2:10" s="41" customFormat="1" ht="20.25" customHeight="1">
      <c r="B126" s="135"/>
      <c r="C126" s="223"/>
      <c r="E126" s="136"/>
      <c r="F126" s="136"/>
      <c r="G126" s="185"/>
      <c r="H126" s="136"/>
      <c r="I126" s="185"/>
      <c r="J126" s="666"/>
    </row>
    <row r="127" spans="2:10" s="41" customFormat="1" ht="20.25" customHeight="1">
      <c r="B127" s="135"/>
      <c r="C127" s="223"/>
      <c r="E127" s="136"/>
      <c r="F127" s="136"/>
      <c r="G127" s="185"/>
      <c r="H127" s="136"/>
      <c r="I127" s="185"/>
      <c r="J127" s="666"/>
    </row>
    <row r="128" spans="2:10" s="41" customFormat="1" ht="20.25" customHeight="1">
      <c r="B128" s="135"/>
      <c r="C128" s="223"/>
      <c r="E128" s="136"/>
      <c r="F128" s="136"/>
      <c r="G128" s="185"/>
      <c r="H128" s="136"/>
      <c r="I128" s="185"/>
      <c r="J128" s="666"/>
    </row>
    <row r="129" spans="2:10" s="41" customFormat="1" ht="20.25" customHeight="1">
      <c r="B129" s="135"/>
      <c r="C129" s="223"/>
      <c r="E129" s="136"/>
      <c r="F129" s="136"/>
      <c r="G129" s="185"/>
      <c r="H129" s="136"/>
      <c r="I129" s="185"/>
      <c r="J129" s="666"/>
    </row>
    <row r="130" spans="2:10" s="41" customFormat="1" ht="20.25" customHeight="1">
      <c r="B130" s="135"/>
      <c r="C130" s="223"/>
      <c r="E130" s="136"/>
      <c r="F130" s="136"/>
      <c r="G130" s="185"/>
      <c r="H130" s="136"/>
      <c r="I130" s="185"/>
      <c r="J130" s="666"/>
    </row>
    <row r="131" spans="2:10" s="41" customFormat="1" ht="20.25" customHeight="1">
      <c r="B131" s="135"/>
      <c r="C131" s="223"/>
      <c r="E131" s="136"/>
      <c r="F131" s="136"/>
      <c r="G131" s="185"/>
      <c r="H131" s="136"/>
      <c r="I131" s="185"/>
      <c r="J131" s="666"/>
    </row>
    <row r="132" spans="2:10" s="41" customFormat="1" ht="20.25" customHeight="1">
      <c r="B132" s="135"/>
      <c r="C132" s="223"/>
      <c r="E132" s="136"/>
      <c r="F132" s="136"/>
      <c r="G132" s="185"/>
      <c r="H132" s="136"/>
      <c r="I132" s="185"/>
      <c r="J132" s="666"/>
    </row>
    <row r="133" spans="2:10" s="41" customFormat="1" ht="20.25" customHeight="1">
      <c r="B133" s="135"/>
      <c r="C133" s="223"/>
      <c r="E133" s="136"/>
      <c r="F133" s="136"/>
      <c r="G133" s="185"/>
      <c r="H133" s="136"/>
      <c r="I133" s="185"/>
      <c r="J133" s="666"/>
    </row>
    <row r="134" spans="2:10" s="41" customFormat="1" ht="20.25" customHeight="1">
      <c r="B134" s="135"/>
      <c r="C134" s="223"/>
      <c r="E134" s="136"/>
      <c r="F134" s="136"/>
      <c r="G134" s="185"/>
      <c r="H134" s="136"/>
      <c r="I134" s="185"/>
      <c r="J134" s="666"/>
    </row>
    <row r="135" spans="2:10" s="41" customFormat="1" ht="20.25" customHeight="1">
      <c r="B135" s="135"/>
      <c r="C135" s="223"/>
      <c r="E135" s="136"/>
      <c r="F135" s="136"/>
      <c r="G135" s="185"/>
      <c r="H135" s="136"/>
      <c r="I135" s="185"/>
      <c r="J135" s="666"/>
    </row>
    <row r="136" spans="2:10" s="41" customFormat="1" ht="20.25" customHeight="1">
      <c r="B136" s="135"/>
      <c r="C136" s="223"/>
      <c r="E136" s="136"/>
      <c r="F136" s="136"/>
      <c r="G136" s="185"/>
      <c r="H136" s="136"/>
      <c r="I136" s="185"/>
      <c r="J136" s="666"/>
    </row>
    <row r="137" spans="2:10" s="41" customFormat="1" ht="20.25" customHeight="1">
      <c r="B137" s="135"/>
      <c r="C137" s="223"/>
      <c r="E137" s="136"/>
      <c r="F137" s="136"/>
      <c r="G137" s="185"/>
      <c r="H137" s="136"/>
      <c r="I137" s="185"/>
      <c r="J137" s="666"/>
    </row>
    <row r="138" spans="2:10" s="41" customFormat="1" ht="20.25" customHeight="1">
      <c r="B138" s="135"/>
      <c r="C138" s="223"/>
      <c r="E138" s="136"/>
      <c r="F138" s="136"/>
      <c r="G138" s="185"/>
      <c r="H138" s="136"/>
      <c r="I138" s="185"/>
      <c r="J138" s="666"/>
    </row>
    <row r="139" spans="2:10" s="41" customFormat="1" ht="20.25" customHeight="1">
      <c r="B139" s="135"/>
      <c r="C139" s="223"/>
      <c r="E139" s="136"/>
      <c r="F139" s="136"/>
      <c r="G139" s="185"/>
      <c r="H139" s="136"/>
      <c r="I139" s="185"/>
      <c r="J139" s="666"/>
    </row>
    <row r="140" spans="2:10" s="41" customFormat="1" ht="20.25" customHeight="1">
      <c r="B140" s="135"/>
      <c r="C140" s="223"/>
      <c r="E140" s="136"/>
      <c r="F140" s="136"/>
      <c r="G140" s="185"/>
      <c r="H140" s="136"/>
      <c r="I140" s="185"/>
      <c r="J140" s="666"/>
    </row>
    <row r="141" spans="2:10" s="41" customFormat="1" ht="20.25" customHeight="1">
      <c r="B141" s="135"/>
      <c r="C141" s="223"/>
      <c r="E141" s="136"/>
      <c r="F141" s="136"/>
      <c r="G141" s="185"/>
      <c r="H141" s="136"/>
      <c r="I141" s="185"/>
      <c r="J141" s="666"/>
    </row>
    <row r="142" spans="2:10" s="41" customFormat="1" ht="20.25" customHeight="1">
      <c r="B142" s="135"/>
      <c r="C142" s="223"/>
      <c r="E142" s="136"/>
      <c r="F142" s="136"/>
      <c r="G142" s="185"/>
      <c r="H142" s="136"/>
      <c r="I142" s="185"/>
      <c r="J142" s="666"/>
    </row>
    <row r="143" spans="2:10" s="41" customFormat="1" ht="20.25" customHeight="1">
      <c r="B143" s="135"/>
      <c r="C143" s="223"/>
      <c r="E143" s="136"/>
      <c r="F143" s="136"/>
      <c r="G143" s="185"/>
      <c r="H143" s="136"/>
      <c r="I143" s="185"/>
      <c r="J143" s="666"/>
    </row>
    <row r="144" spans="2:10" s="41" customFormat="1" ht="20.25" customHeight="1">
      <c r="B144" s="135"/>
      <c r="C144" s="223"/>
      <c r="E144" s="136"/>
      <c r="F144" s="136"/>
      <c r="G144" s="185"/>
      <c r="H144" s="136"/>
      <c r="I144" s="185"/>
      <c r="J144" s="666"/>
    </row>
    <row r="145" spans="2:10" s="41" customFormat="1" ht="20.25" customHeight="1">
      <c r="B145" s="135"/>
      <c r="C145" s="223"/>
      <c r="E145" s="136"/>
      <c r="F145" s="136"/>
      <c r="G145" s="185"/>
      <c r="H145" s="136"/>
      <c r="I145" s="185"/>
      <c r="J145" s="666"/>
    </row>
    <row r="146" spans="2:10" s="41" customFormat="1" ht="20.25" customHeight="1">
      <c r="B146" s="135"/>
      <c r="C146" s="223"/>
      <c r="E146" s="136"/>
      <c r="F146" s="136"/>
      <c r="G146" s="185"/>
      <c r="H146" s="136"/>
      <c r="I146" s="185"/>
      <c r="J146" s="666"/>
    </row>
    <row r="147" spans="2:10" s="41" customFormat="1" ht="20.25" customHeight="1">
      <c r="B147" s="135"/>
      <c r="C147" s="223"/>
      <c r="E147" s="136"/>
      <c r="F147" s="136"/>
      <c r="G147" s="185"/>
      <c r="H147" s="136"/>
      <c r="I147" s="185"/>
      <c r="J147" s="666"/>
    </row>
    <row r="148" spans="2:10" s="41" customFormat="1" ht="20.25" customHeight="1">
      <c r="B148" s="135"/>
      <c r="C148" s="223"/>
      <c r="E148" s="136"/>
      <c r="F148" s="136"/>
      <c r="G148" s="185"/>
      <c r="H148" s="136"/>
      <c r="I148" s="185"/>
      <c r="J148" s="666"/>
    </row>
    <row r="149" spans="2:10" s="41" customFormat="1" ht="20.25" customHeight="1">
      <c r="B149" s="135"/>
      <c r="C149" s="223"/>
      <c r="E149" s="136"/>
      <c r="F149" s="136"/>
      <c r="G149" s="185"/>
      <c r="H149" s="136"/>
      <c r="I149" s="185"/>
      <c r="J149" s="666"/>
    </row>
    <row r="150" spans="2:10" s="41" customFormat="1" ht="20.25" customHeight="1">
      <c r="B150" s="135"/>
      <c r="C150" s="223"/>
      <c r="E150" s="136"/>
      <c r="F150" s="136"/>
      <c r="G150" s="185"/>
      <c r="H150" s="136"/>
      <c r="I150" s="185"/>
      <c r="J150" s="666"/>
    </row>
    <row r="151" spans="2:10" s="41" customFormat="1" ht="20.25" customHeight="1">
      <c r="B151" s="135"/>
      <c r="C151" s="223"/>
      <c r="E151" s="136"/>
      <c r="F151" s="136"/>
      <c r="G151" s="185"/>
      <c r="H151" s="136"/>
      <c r="I151" s="185"/>
      <c r="J151" s="666"/>
    </row>
    <row r="152" spans="2:10" s="41" customFormat="1" ht="20.25" customHeight="1">
      <c r="B152" s="135"/>
      <c r="C152" s="223"/>
      <c r="E152" s="136"/>
      <c r="F152" s="136"/>
      <c r="G152" s="185"/>
      <c r="H152" s="136"/>
      <c r="I152" s="185"/>
      <c r="J152" s="666"/>
    </row>
    <row r="153" spans="2:10" s="41" customFormat="1" ht="20.25" customHeight="1">
      <c r="B153" s="135"/>
      <c r="C153" s="223"/>
      <c r="E153" s="136"/>
      <c r="F153" s="136"/>
      <c r="G153" s="185"/>
      <c r="H153" s="136"/>
      <c r="I153" s="185"/>
      <c r="J153" s="666"/>
    </row>
    <row r="154" spans="2:10" ht="20.25" customHeight="1"/>
    <row r="155" spans="2:10" ht="20.25" customHeight="1"/>
    <row r="156" spans="2:10" ht="20.25" customHeight="1"/>
    <row r="157" spans="2:10" ht="20.25" customHeight="1"/>
    <row r="158" spans="2:10" ht="20.25" customHeight="1"/>
    <row r="159" spans="2:10" ht="20.25" customHeight="1"/>
    <row r="160" spans="2:1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</sheetData>
  <customSheetViews>
    <customSheetView guid="{77B64F6F-4C8E-4C6D-8200-C8ACC9FB2978}" scale="75" showPageBreaks="1">
      <pane xSplit="2" ySplit="2" topLeftCell="C3" activePane="bottomRight" state="frozen"/>
      <selection pane="bottomRight" activeCell="E3" sqref="E3:E5"/>
      <pageMargins left="0.27559055118110237" right="0.19685039370078741" top="0.74803149606299213" bottom="0.15748031496062992" header="0.31496062992125984" footer="0.15748031496062992"/>
      <printOptions horizontalCentered="1" verticalCentered="1"/>
      <pageSetup paperSize="9" scale="71" orientation="landscape" verticalDpi="300" r:id="rId1"/>
      <headerFooter alignWithMargins="0"/>
    </customSheetView>
  </customSheetViews>
  <mergeCells count="46">
    <mergeCell ref="B51:B54"/>
    <mergeCell ref="B55:B58"/>
    <mergeCell ref="B59:B62"/>
    <mergeCell ref="B63:B66"/>
    <mergeCell ref="B67:B70"/>
    <mergeCell ref="B87:B90"/>
    <mergeCell ref="B71:B74"/>
    <mergeCell ref="B75:B78"/>
    <mergeCell ref="B79:B82"/>
    <mergeCell ref="B83:B86"/>
    <mergeCell ref="A3:A6"/>
    <mergeCell ref="A2:B2"/>
    <mergeCell ref="A1:J1"/>
    <mergeCell ref="A7:A10"/>
    <mergeCell ref="A11:A14"/>
    <mergeCell ref="B3:B6"/>
    <mergeCell ref="B11:B14"/>
    <mergeCell ref="B7:B10"/>
    <mergeCell ref="A67:A70"/>
    <mergeCell ref="A23:A26"/>
    <mergeCell ref="A27:A30"/>
    <mergeCell ref="A31:A34"/>
    <mergeCell ref="A35:A38"/>
    <mergeCell ref="A39:A42"/>
    <mergeCell ref="A43:A46"/>
    <mergeCell ref="A51:A54"/>
    <mergeCell ref="A55:A58"/>
    <mergeCell ref="A59:A62"/>
    <mergeCell ref="A63:A66"/>
    <mergeCell ref="A15:A18"/>
    <mergeCell ref="B15:B18"/>
    <mergeCell ref="B47:B50"/>
    <mergeCell ref="B39:B42"/>
    <mergeCell ref="B43:B46"/>
    <mergeCell ref="A19:A22"/>
    <mergeCell ref="B19:B22"/>
    <mergeCell ref="B23:B26"/>
    <mergeCell ref="A47:A50"/>
    <mergeCell ref="B27:B30"/>
    <mergeCell ref="B31:B34"/>
    <mergeCell ref="B35:B38"/>
    <mergeCell ref="A71:A74"/>
    <mergeCell ref="A75:A78"/>
    <mergeCell ref="A79:A82"/>
    <mergeCell ref="A83:A86"/>
    <mergeCell ref="A87:A90"/>
  </mergeCells>
  <phoneticPr fontId="2" type="noConversion"/>
  <conditionalFormatting sqref="K1:IV1048576 C2:J59182 A15:J18 A3:A59182 B87:B59182 B83 B79 B3:B71 B75">
    <cfRule type="cellIs" dxfId="1" priority="1" stopIfTrue="1" operator="equal">
      <formula>0</formula>
    </cfRule>
  </conditionalFormatting>
  <printOptions horizontalCentered="1"/>
  <pageMargins left="0.27559055118110237" right="0.19685039370078741" top="0.74803149606299213" bottom="0.15748031496062992" header="0.31496062992125984" footer="0.15748031496062992"/>
  <pageSetup paperSize="9" scale="71" orientation="landscape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J63"/>
  <sheetViews>
    <sheetView zoomScale="75" zoomScaleNormal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D11" sqref="D11:F11"/>
    </sheetView>
  </sheetViews>
  <sheetFormatPr defaultColWidth="2" defaultRowHeight="27.75" customHeight="1"/>
  <cols>
    <col min="1" max="1" width="5.85546875" style="293" bestFit="1" customWidth="1"/>
    <col min="2" max="2" width="29.140625" style="137" customWidth="1"/>
    <col min="3" max="3" width="34.42578125" style="224" customWidth="1"/>
    <col min="4" max="4" width="12.85546875" style="5" customWidth="1"/>
    <col min="5" max="6" width="15.140625" style="6" customWidth="1"/>
    <col min="7" max="7" width="15.140625" style="186" customWidth="1"/>
    <col min="8" max="8" width="16.7109375" style="6" bestFit="1" customWidth="1"/>
    <col min="9" max="9" width="15.140625" style="186" customWidth="1"/>
    <col min="10" max="10" width="47.5703125" style="6" customWidth="1"/>
    <col min="11" max="16384" width="2" style="5"/>
  </cols>
  <sheetData>
    <row r="1" spans="1:10" ht="36" customHeight="1" thickBot="1">
      <c r="A1" s="922" t="s">
        <v>55</v>
      </c>
      <c r="B1" s="922"/>
      <c r="C1" s="922"/>
      <c r="D1" s="922"/>
      <c r="E1" s="922"/>
      <c r="F1" s="922"/>
      <c r="G1" s="922"/>
      <c r="H1" s="922"/>
      <c r="I1" s="922"/>
      <c r="J1" s="922"/>
    </row>
    <row r="2" spans="1:10" s="40" customFormat="1" ht="42" thickTop="1" thickBot="1">
      <c r="A2" s="292"/>
      <c r="B2" s="140" t="s">
        <v>3</v>
      </c>
      <c r="C2" s="300" t="s">
        <v>51</v>
      </c>
      <c r="D2" s="141" t="s">
        <v>6</v>
      </c>
      <c r="E2" s="544" t="s">
        <v>53</v>
      </c>
      <c r="F2" s="544" t="s">
        <v>45</v>
      </c>
      <c r="G2" s="294" t="s">
        <v>33</v>
      </c>
      <c r="H2" s="544" t="s">
        <v>34</v>
      </c>
      <c r="I2" s="294" t="s">
        <v>33</v>
      </c>
      <c r="J2" s="142" t="s">
        <v>35</v>
      </c>
    </row>
    <row r="3" spans="1:10" s="8" customFormat="1" ht="27.75" customHeight="1" thickTop="1">
      <c r="A3" s="835">
        <v>1</v>
      </c>
      <c r="B3" s="923" t="s">
        <v>9</v>
      </c>
      <c r="C3" s="225"/>
      <c r="D3" s="42"/>
      <c r="E3" s="43"/>
      <c r="F3" s="43"/>
      <c r="G3" s="155"/>
      <c r="H3" s="43">
        <f>E3-F3</f>
        <v>0</v>
      </c>
      <c r="I3" s="155"/>
      <c r="J3" s="44"/>
    </row>
    <row r="4" spans="1:10" s="8" customFormat="1" ht="27.75" customHeight="1">
      <c r="A4" s="836"/>
      <c r="B4" s="924"/>
      <c r="C4" s="226"/>
      <c r="D4" s="45"/>
      <c r="E4" s="46"/>
      <c r="F4" s="46"/>
      <c r="G4" s="156" t="s">
        <v>54</v>
      </c>
      <c r="H4" s="46">
        <f>E4-F4</f>
        <v>0</v>
      </c>
      <c r="I4" s="156" t="s">
        <v>54</v>
      </c>
      <c r="J4" s="47"/>
    </row>
    <row r="5" spans="1:10" s="8" customFormat="1" ht="27.75" customHeight="1" thickBot="1">
      <c r="A5" s="836"/>
      <c r="B5" s="924"/>
      <c r="C5" s="227"/>
      <c r="D5" s="48"/>
      <c r="E5" s="49"/>
      <c r="F5" s="49"/>
      <c r="G5" s="157" t="s">
        <v>54</v>
      </c>
      <c r="H5" s="50">
        <f>E5-F5</f>
        <v>0</v>
      </c>
      <c r="I5" s="157" t="s">
        <v>54</v>
      </c>
      <c r="J5" s="51"/>
    </row>
    <row r="6" spans="1:10" s="8" customFormat="1" ht="27.75" customHeight="1" thickBot="1">
      <c r="A6" s="837"/>
      <c r="B6" s="925"/>
      <c r="C6" s="200" t="s">
        <v>52</v>
      </c>
      <c r="D6" s="52">
        <f>SUM(D3:D5)</f>
        <v>0</v>
      </c>
      <c r="E6" s="53">
        <f>SUM(E3:E5)</f>
        <v>0</v>
      </c>
      <c r="F6" s="53">
        <f>SUM(F3:F5)</f>
        <v>0</v>
      </c>
      <c r="G6" s="295"/>
      <c r="H6" s="53">
        <f>SUM(H3:H5)</f>
        <v>0</v>
      </c>
      <c r="I6" s="158"/>
      <c r="J6" s="54"/>
    </row>
    <row r="7" spans="1:10" s="8" customFormat="1" ht="27.75" customHeight="1" thickTop="1">
      <c r="A7" s="874">
        <v>2</v>
      </c>
      <c r="B7" s="871" t="s">
        <v>10</v>
      </c>
      <c r="C7" s="676"/>
      <c r="D7" s="192"/>
      <c r="E7" s="193"/>
      <c r="F7" s="193"/>
      <c r="G7" s="159" t="s">
        <v>54</v>
      </c>
      <c r="H7" s="195">
        <f>E7-F7</f>
        <v>0</v>
      </c>
      <c r="I7" s="159" t="s">
        <v>54</v>
      </c>
      <c r="J7" s="58"/>
    </row>
    <row r="8" spans="1:10" s="8" customFormat="1" ht="27.75" customHeight="1">
      <c r="A8" s="875"/>
      <c r="B8" s="872"/>
      <c r="C8" s="677"/>
      <c r="D8" s="196"/>
      <c r="E8" s="197"/>
      <c r="F8" s="197"/>
      <c r="G8" s="160" t="s">
        <v>54</v>
      </c>
      <c r="H8" s="60">
        <f>E8-F8</f>
        <v>0</v>
      </c>
      <c r="I8" s="160" t="s">
        <v>54</v>
      </c>
      <c r="J8" s="61"/>
    </row>
    <row r="9" spans="1:10" s="8" customFormat="1" ht="27.75" customHeight="1" thickBot="1">
      <c r="A9" s="875"/>
      <c r="B9" s="872"/>
      <c r="C9" s="677"/>
      <c r="D9" s="196"/>
      <c r="E9" s="197"/>
      <c r="F9" s="197"/>
      <c r="G9" s="160" t="s">
        <v>54</v>
      </c>
      <c r="H9" s="62">
        <f>E9-F9</f>
        <v>0</v>
      </c>
      <c r="I9" s="160" t="s">
        <v>54</v>
      </c>
      <c r="J9" s="61"/>
    </row>
    <row r="10" spans="1:10" s="8" customFormat="1" ht="27.75" customHeight="1" thickBot="1">
      <c r="A10" s="876"/>
      <c r="B10" s="873"/>
      <c r="C10" s="201" t="s">
        <v>52</v>
      </c>
      <c r="D10" s="63">
        <f>SUM(D7:D9)</f>
        <v>0</v>
      </c>
      <c r="E10" s="64">
        <f>SUM(E7:E9)</f>
        <v>0</v>
      </c>
      <c r="F10" s="64">
        <f>SUM(F7:F9)</f>
        <v>0</v>
      </c>
      <c r="G10" s="176"/>
      <c r="H10" s="678">
        <f>SUM(H7:H9)</f>
        <v>0</v>
      </c>
      <c r="I10" s="161"/>
      <c r="J10" s="65"/>
    </row>
    <row r="11" spans="1:10" s="8" customFormat="1" ht="27.75" customHeight="1" thickTop="1">
      <c r="A11" s="838">
        <v>3</v>
      </c>
      <c r="B11" s="853" t="s">
        <v>11</v>
      </c>
      <c r="C11" s="264"/>
      <c r="D11" s="265"/>
      <c r="E11" s="266"/>
      <c r="F11" s="266"/>
      <c r="G11" s="162" t="s">
        <v>54</v>
      </c>
      <c r="H11" s="268">
        <f>E11-F11</f>
        <v>0</v>
      </c>
      <c r="I11" s="162" t="s">
        <v>54</v>
      </c>
      <c r="J11" s="69"/>
    </row>
    <row r="12" spans="1:10" s="8" customFormat="1" ht="27.75" customHeight="1">
      <c r="A12" s="839"/>
      <c r="B12" s="854"/>
      <c r="C12" s="269"/>
      <c r="D12" s="270"/>
      <c r="E12" s="271"/>
      <c r="F12" s="266"/>
      <c r="G12" s="163" t="s">
        <v>54</v>
      </c>
      <c r="H12" s="71">
        <f>E12-F12</f>
        <v>0</v>
      </c>
      <c r="I12" s="163" t="s">
        <v>54</v>
      </c>
      <c r="J12" s="72"/>
    </row>
    <row r="13" spans="1:10" s="8" customFormat="1" ht="27.75" customHeight="1" thickBot="1">
      <c r="A13" s="839"/>
      <c r="B13" s="854"/>
      <c r="C13" s="269"/>
      <c r="D13" s="270"/>
      <c r="E13" s="271"/>
      <c r="F13" s="266"/>
      <c r="G13" s="163" t="s">
        <v>54</v>
      </c>
      <c r="H13" s="73">
        <f>E13-F13</f>
        <v>0</v>
      </c>
      <c r="I13" s="163" t="s">
        <v>54</v>
      </c>
      <c r="J13" s="72"/>
    </row>
    <row r="14" spans="1:10" s="8" customFormat="1" ht="27.75" customHeight="1" thickBot="1">
      <c r="A14" s="840"/>
      <c r="B14" s="855"/>
      <c r="C14" s="204" t="s">
        <v>52</v>
      </c>
      <c r="D14" s="74">
        <f>SUM(D11:D13)</f>
        <v>0</v>
      </c>
      <c r="E14" s="75">
        <f>SUM(E11:E13)</f>
        <v>0</v>
      </c>
      <c r="F14" s="75">
        <f>SUM(F11:F13)</f>
        <v>0</v>
      </c>
      <c r="G14" s="177"/>
      <c r="H14" s="679">
        <f>SUM(H11:H13)</f>
        <v>0</v>
      </c>
      <c r="I14" s="164"/>
      <c r="J14" s="76"/>
    </row>
    <row r="15" spans="1:10" s="8" customFormat="1" ht="27.75" customHeight="1" thickTop="1">
      <c r="A15" s="859">
        <v>4</v>
      </c>
      <c r="B15" s="862" t="s">
        <v>12</v>
      </c>
      <c r="C15" s="205"/>
      <c r="D15" s="77"/>
      <c r="E15" s="78"/>
      <c r="F15" s="78"/>
      <c r="G15" s="165"/>
      <c r="H15" s="79">
        <f>E15-F15</f>
        <v>0</v>
      </c>
      <c r="I15" s="165"/>
      <c r="J15" s="80"/>
    </row>
    <row r="16" spans="1:10" s="8" customFormat="1" ht="27.75" customHeight="1">
      <c r="A16" s="860"/>
      <c r="B16" s="863"/>
      <c r="C16" s="206"/>
      <c r="D16" s="81"/>
      <c r="E16" s="82"/>
      <c r="F16" s="82"/>
      <c r="G16" s="166"/>
      <c r="H16" s="82">
        <f>E16-F16</f>
        <v>0</v>
      </c>
      <c r="I16" s="166"/>
      <c r="J16" s="83"/>
    </row>
    <row r="17" spans="1:10" s="8" customFormat="1" ht="27.75" customHeight="1" thickBot="1">
      <c r="A17" s="860"/>
      <c r="B17" s="863"/>
      <c r="C17" s="206"/>
      <c r="D17" s="81"/>
      <c r="E17" s="82"/>
      <c r="F17" s="82"/>
      <c r="G17" s="166"/>
      <c r="H17" s="84">
        <f>E17-F17</f>
        <v>0</v>
      </c>
      <c r="I17" s="166"/>
      <c r="J17" s="83"/>
    </row>
    <row r="18" spans="1:10" s="8" customFormat="1" ht="27.75" customHeight="1" thickBot="1">
      <c r="A18" s="861"/>
      <c r="B18" s="864"/>
      <c r="C18" s="207" t="s">
        <v>52</v>
      </c>
      <c r="D18" s="85">
        <f>SUM(D15:D17)</f>
        <v>0</v>
      </c>
      <c r="E18" s="86">
        <f>SUM(E15:E17)</f>
        <v>0</v>
      </c>
      <c r="F18" s="86">
        <f>SUM(F15:F17)</f>
        <v>0</v>
      </c>
      <c r="G18" s="181"/>
      <c r="H18" s="86">
        <f>SUM(H15:H17)</f>
        <v>0</v>
      </c>
      <c r="I18" s="167"/>
      <c r="J18" s="87"/>
    </row>
    <row r="19" spans="1:10" s="8" customFormat="1" ht="27.75" customHeight="1" thickTop="1">
      <c r="A19" s="877">
        <v>5</v>
      </c>
      <c r="B19" s="856" t="s">
        <v>13</v>
      </c>
      <c r="C19" s="235"/>
      <c r="D19" s="236"/>
      <c r="E19" s="237"/>
      <c r="F19" s="237"/>
      <c r="G19" s="168"/>
      <c r="H19" s="90">
        <f>E19-F19</f>
        <v>0</v>
      </c>
      <c r="I19" s="168"/>
      <c r="J19" s="91"/>
    </row>
    <row r="20" spans="1:10" s="8" customFormat="1" ht="27.75" customHeight="1">
      <c r="A20" s="878"/>
      <c r="B20" s="857"/>
      <c r="C20" s="240"/>
      <c r="D20" s="241"/>
      <c r="E20" s="242"/>
      <c r="F20" s="242"/>
      <c r="G20" s="169"/>
      <c r="H20" s="93">
        <f>E20-F20</f>
        <v>0</v>
      </c>
      <c r="I20" s="169"/>
      <c r="J20" s="94"/>
    </row>
    <row r="21" spans="1:10" s="8" customFormat="1" ht="27.75" customHeight="1" thickBot="1">
      <c r="A21" s="878"/>
      <c r="B21" s="857"/>
      <c r="C21" s="240"/>
      <c r="D21" s="241"/>
      <c r="E21" s="242"/>
      <c r="F21" s="242"/>
      <c r="G21" s="169"/>
      <c r="H21" s="95">
        <f>E21-F21</f>
        <v>0</v>
      </c>
      <c r="I21" s="169"/>
      <c r="J21" s="94"/>
    </row>
    <row r="22" spans="1:10" s="8" customFormat="1" ht="27.75" customHeight="1" thickBot="1">
      <c r="A22" s="879"/>
      <c r="B22" s="858"/>
      <c r="C22" s="210" t="s">
        <v>52</v>
      </c>
      <c r="D22" s="96">
        <f>SUM(D19:D21)</f>
        <v>0</v>
      </c>
      <c r="E22" s="530">
        <f>SUM(E19:E21)</f>
        <v>0</v>
      </c>
      <c r="F22" s="530">
        <f>SUM(F19:F21)</f>
        <v>0</v>
      </c>
      <c r="G22" s="170"/>
      <c r="H22" s="530">
        <f>SUM(H19:H21)</f>
        <v>0</v>
      </c>
      <c r="I22" s="187"/>
      <c r="J22" s="97"/>
    </row>
    <row r="23" spans="1:10" s="8" customFormat="1" ht="27.75" customHeight="1" thickTop="1">
      <c r="A23" s="880">
        <v>6</v>
      </c>
      <c r="B23" s="868" t="s">
        <v>14</v>
      </c>
      <c r="C23" s="282"/>
      <c r="D23" s="283"/>
      <c r="E23" s="284"/>
      <c r="F23" s="284"/>
      <c r="G23" s="171"/>
      <c r="H23" s="98">
        <f>E23-F23</f>
        <v>0</v>
      </c>
      <c r="I23" s="171"/>
      <c r="J23" s="99"/>
    </row>
    <row r="24" spans="1:10" s="8" customFormat="1" ht="27.75" customHeight="1">
      <c r="A24" s="881"/>
      <c r="B24" s="869"/>
      <c r="C24" s="287"/>
      <c r="D24" s="288"/>
      <c r="E24" s="289"/>
      <c r="F24" s="289"/>
      <c r="G24" s="172"/>
      <c r="H24" s="100">
        <f>E24-F24</f>
        <v>0</v>
      </c>
      <c r="I24" s="172"/>
      <c r="J24" s="101"/>
    </row>
    <row r="25" spans="1:10" s="8" customFormat="1" ht="27.75" customHeight="1" thickBot="1">
      <c r="A25" s="881"/>
      <c r="B25" s="869"/>
      <c r="C25" s="287"/>
      <c r="D25" s="288"/>
      <c r="E25" s="289"/>
      <c r="F25" s="289"/>
      <c r="G25" s="172"/>
      <c r="H25" s="102">
        <f>E25-F25</f>
        <v>0</v>
      </c>
      <c r="I25" s="172"/>
      <c r="J25" s="101"/>
    </row>
    <row r="26" spans="1:10" s="8" customFormat="1" ht="27.75" customHeight="1" thickBot="1">
      <c r="A26" s="882"/>
      <c r="B26" s="870"/>
      <c r="C26" s="211" t="s">
        <v>52</v>
      </c>
      <c r="D26" s="103">
        <f>SUM(D23:D25)</f>
        <v>0</v>
      </c>
      <c r="E26" s="531">
        <f>SUM(E23:E25)</f>
        <v>0</v>
      </c>
      <c r="F26" s="531">
        <f>SUM(F23:F25)</f>
        <v>0</v>
      </c>
      <c r="G26" s="173"/>
      <c r="H26" s="531">
        <f>SUM(H23:H25)</f>
        <v>0</v>
      </c>
      <c r="I26" s="188"/>
      <c r="J26" s="104"/>
    </row>
    <row r="27" spans="1:10" s="8" customFormat="1" ht="27.75" customHeight="1" thickTop="1">
      <c r="A27" s="883">
        <v>7</v>
      </c>
      <c r="B27" s="847" t="s">
        <v>15</v>
      </c>
      <c r="C27" s="212"/>
      <c r="D27" s="105"/>
      <c r="E27" s="106"/>
      <c r="F27" s="106"/>
      <c r="G27" s="174"/>
      <c r="H27" s="107">
        <f>E27-F27</f>
        <v>0</v>
      </c>
      <c r="I27" s="174"/>
      <c r="J27" s="108"/>
    </row>
    <row r="28" spans="1:10" s="8" customFormat="1" ht="27.75" customHeight="1">
      <c r="A28" s="884"/>
      <c r="B28" s="848"/>
      <c r="C28" s="213"/>
      <c r="D28" s="109"/>
      <c r="E28" s="110"/>
      <c r="F28" s="110"/>
      <c r="G28" s="175"/>
      <c r="H28" s="110">
        <f>E28-F28</f>
        <v>0</v>
      </c>
      <c r="I28" s="175"/>
      <c r="J28" s="111"/>
    </row>
    <row r="29" spans="1:10" s="8" customFormat="1" ht="27.75" customHeight="1" thickBot="1">
      <c r="A29" s="884"/>
      <c r="B29" s="848"/>
      <c r="C29" s="213"/>
      <c r="D29" s="109"/>
      <c r="E29" s="110"/>
      <c r="F29" s="110"/>
      <c r="G29" s="175"/>
      <c r="H29" s="112">
        <f>E29-F29</f>
        <v>0</v>
      </c>
      <c r="I29" s="175"/>
      <c r="J29" s="111"/>
    </row>
    <row r="30" spans="1:10" s="8" customFormat="1" ht="27.75" customHeight="1" thickBot="1">
      <c r="A30" s="885"/>
      <c r="B30" s="849"/>
      <c r="C30" s="214" t="s">
        <v>52</v>
      </c>
      <c r="D30" s="614">
        <f>SUM(D27:D29)</f>
        <v>0</v>
      </c>
      <c r="E30" s="615">
        <f>SUM(E27:E29)</f>
        <v>0</v>
      </c>
      <c r="F30" s="615">
        <f>SUM(F27:F29)</f>
        <v>0</v>
      </c>
      <c r="G30" s="616"/>
      <c r="H30" s="615">
        <f>SUM(H27:H29)</f>
        <v>0</v>
      </c>
      <c r="I30" s="189"/>
      <c r="J30" s="114"/>
    </row>
    <row r="31" spans="1:10" s="8" customFormat="1" ht="27.75" customHeight="1" thickTop="1">
      <c r="A31" s="874">
        <v>8</v>
      </c>
      <c r="B31" s="871" t="s">
        <v>16</v>
      </c>
      <c r="C31" s="215"/>
      <c r="D31" s="55"/>
      <c r="E31" s="56"/>
      <c r="F31" s="56"/>
      <c r="G31" s="159"/>
      <c r="H31" s="57">
        <f>E31-F31</f>
        <v>0</v>
      </c>
      <c r="I31" s="159"/>
      <c r="J31" s="58"/>
    </row>
    <row r="32" spans="1:10" s="8" customFormat="1" ht="27.75" customHeight="1">
      <c r="A32" s="875"/>
      <c r="B32" s="872"/>
      <c r="C32" s="216"/>
      <c r="D32" s="59"/>
      <c r="E32" s="60"/>
      <c r="F32" s="60"/>
      <c r="G32" s="160"/>
      <c r="H32" s="60">
        <f>E32-F32</f>
        <v>0</v>
      </c>
      <c r="I32" s="160"/>
      <c r="J32" s="61"/>
    </row>
    <row r="33" spans="1:10" s="8" customFormat="1" ht="27.75" customHeight="1" thickBot="1">
      <c r="A33" s="875"/>
      <c r="B33" s="872"/>
      <c r="C33" s="216"/>
      <c r="D33" s="59"/>
      <c r="E33" s="60"/>
      <c r="F33" s="60"/>
      <c r="G33" s="160"/>
      <c r="H33" s="62">
        <f>E33-F33</f>
        <v>0</v>
      </c>
      <c r="I33" s="160"/>
      <c r="J33" s="61"/>
    </row>
    <row r="34" spans="1:10" s="8" customFormat="1" ht="27.75" customHeight="1" thickBot="1">
      <c r="A34" s="876"/>
      <c r="B34" s="873"/>
      <c r="C34" s="201" t="s">
        <v>52</v>
      </c>
      <c r="D34" s="63">
        <f>SUM(D31:D33)</f>
        <v>0</v>
      </c>
      <c r="E34" s="64">
        <f>SUM(E31:E33)</f>
        <v>0</v>
      </c>
      <c r="F34" s="64">
        <f>SUM(F31:F33)</f>
        <v>0</v>
      </c>
      <c r="G34" s="176"/>
      <c r="H34" s="64">
        <f>SUM(H31:H33)</f>
        <v>0</v>
      </c>
      <c r="I34" s="161"/>
      <c r="J34" s="65"/>
    </row>
    <row r="35" spans="1:10" s="8" customFormat="1" ht="27.75" customHeight="1" thickTop="1">
      <c r="A35" s="838">
        <v>9</v>
      </c>
      <c r="B35" s="853" t="s">
        <v>18</v>
      </c>
      <c r="C35" s="202"/>
      <c r="D35" s="66"/>
      <c r="E35" s="67"/>
      <c r="F35" s="67"/>
      <c r="G35" s="162"/>
      <c r="H35" s="68">
        <f>E35-F35</f>
        <v>0</v>
      </c>
      <c r="I35" s="162"/>
      <c r="J35" s="69"/>
    </row>
    <row r="36" spans="1:10" s="8" customFormat="1" ht="27.75" customHeight="1">
      <c r="A36" s="839"/>
      <c r="B36" s="854"/>
      <c r="C36" s="203"/>
      <c r="D36" s="70"/>
      <c r="E36" s="71"/>
      <c r="F36" s="71"/>
      <c r="G36" s="163"/>
      <c r="H36" s="71">
        <f>E36-F36</f>
        <v>0</v>
      </c>
      <c r="I36" s="163"/>
      <c r="J36" s="72"/>
    </row>
    <row r="37" spans="1:10" s="8" customFormat="1" ht="27.75" customHeight="1" thickBot="1">
      <c r="A37" s="839"/>
      <c r="B37" s="854"/>
      <c r="C37" s="203"/>
      <c r="D37" s="70"/>
      <c r="E37" s="71"/>
      <c r="F37" s="71"/>
      <c r="G37" s="163"/>
      <c r="H37" s="73">
        <f>E37-F37</f>
        <v>0</v>
      </c>
      <c r="I37" s="163"/>
      <c r="J37" s="72"/>
    </row>
    <row r="38" spans="1:10" s="8" customFormat="1" ht="27.75" customHeight="1" thickBot="1">
      <c r="A38" s="840"/>
      <c r="B38" s="855"/>
      <c r="C38" s="204" t="s">
        <v>52</v>
      </c>
      <c r="D38" s="74">
        <f>SUM(D35:D37)</f>
        <v>0</v>
      </c>
      <c r="E38" s="75">
        <f>SUM(E35:E37)</f>
        <v>0</v>
      </c>
      <c r="F38" s="75">
        <f>SUM(F35:F37)</f>
        <v>0</v>
      </c>
      <c r="G38" s="177"/>
      <c r="H38" s="75">
        <f>SUM(H35:H37)</f>
        <v>0</v>
      </c>
      <c r="I38" s="164"/>
      <c r="J38" s="76"/>
    </row>
    <row r="39" spans="1:10" s="8" customFormat="1" ht="27.75" customHeight="1" thickTop="1">
      <c r="A39" s="877">
        <v>10</v>
      </c>
      <c r="B39" s="856" t="s">
        <v>17</v>
      </c>
      <c r="C39" s="208"/>
      <c r="D39" s="88"/>
      <c r="E39" s="89"/>
      <c r="F39" s="89"/>
      <c r="G39" s="168"/>
      <c r="H39" s="90">
        <f>E39-F39</f>
        <v>0</v>
      </c>
      <c r="I39" s="168"/>
      <c r="J39" s="91"/>
    </row>
    <row r="40" spans="1:10" s="8" customFormat="1" ht="27.75" customHeight="1">
      <c r="A40" s="878"/>
      <c r="B40" s="857"/>
      <c r="C40" s="209"/>
      <c r="D40" s="92"/>
      <c r="E40" s="93"/>
      <c r="F40" s="93"/>
      <c r="G40" s="169"/>
      <c r="H40" s="93">
        <f>E40-F40</f>
        <v>0</v>
      </c>
      <c r="I40" s="169"/>
      <c r="J40" s="94"/>
    </row>
    <row r="41" spans="1:10" s="8" customFormat="1" ht="27.75" customHeight="1" thickBot="1">
      <c r="A41" s="878"/>
      <c r="B41" s="857"/>
      <c r="C41" s="209"/>
      <c r="D41" s="92"/>
      <c r="E41" s="93"/>
      <c r="F41" s="93"/>
      <c r="G41" s="169"/>
      <c r="H41" s="95">
        <f>E41-F41</f>
        <v>0</v>
      </c>
      <c r="I41" s="169"/>
      <c r="J41" s="94"/>
    </row>
    <row r="42" spans="1:10" s="8" customFormat="1" ht="27.75" customHeight="1" thickBot="1">
      <c r="A42" s="879"/>
      <c r="B42" s="858"/>
      <c r="C42" s="210" t="s">
        <v>52</v>
      </c>
      <c r="D42" s="96">
        <f>SUM(D39:D41)</f>
        <v>0</v>
      </c>
      <c r="E42" s="530">
        <f>SUM(E39:E41)</f>
        <v>0</v>
      </c>
      <c r="F42" s="530">
        <f>SUM(F39:F41)</f>
        <v>0</v>
      </c>
      <c r="G42" s="170"/>
      <c r="H42" s="530">
        <f>SUM(H39:H41)</f>
        <v>0</v>
      </c>
      <c r="I42" s="187"/>
      <c r="J42" s="97"/>
    </row>
    <row r="43" spans="1:10" s="8" customFormat="1" ht="27.75" customHeight="1" thickTop="1">
      <c r="A43" s="865">
        <v>11</v>
      </c>
      <c r="B43" s="850" t="s">
        <v>20</v>
      </c>
      <c r="C43" s="217"/>
      <c r="D43" s="115"/>
      <c r="E43" s="116"/>
      <c r="F43" s="116"/>
      <c r="G43" s="178"/>
      <c r="H43" s="117">
        <f>E43-F43</f>
        <v>0</v>
      </c>
      <c r="I43" s="178"/>
      <c r="J43" s="118"/>
    </row>
    <row r="44" spans="1:10" s="8" customFormat="1" ht="27.75" customHeight="1">
      <c r="A44" s="866"/>
      <c r="B44" s="851"/>
      <c r="C44" s="218"/>
      <c r="D44" s="119"/>
      <c r="E44" s="120"/>
      <c r="F44" s="120"/>
      <c r="G44" s="179"/>
      <c r="H44" s="120">
        <f>E44-F44</f>
        <v>0</v>
      </c>
      <c r="I44" s="179"/>
      <c r="J44" s="121"/>
    </row>
    <row r="45" spans="1:10" s="8" customFormat="1" ht="27.75" customHeight="1" thickBot="1">
      <c r="A45" s="866"/>
      <c r="B45" s="851"/>
      <c r="C45" s="218"/>
      <c r="D45" s="119"/>
      <c r="E45" s="120"/>
      <c r="F45" s="120"/>
      <c r="G45" s="179"/>
      <c r="H45" s="122">
        <f>E45-F45</f>
        <v>0</v>
      </c>
      <c r="I45" s="179"/>
      <c r="J45" s="121"/>
    </row>
    <row r="46" spans="1:10" s="8" customFormat="1" ht="27.75" customHeight="1" thickBot="1">
      <c r="A46" s="867"/>
      <c r="B46" s="852"/>
      <c r="C46" s="219" t="s">
        <v>52</v>
      </c>
      <c r="D46" s="123">
        <f>SUM(D43:D45)</f>
        <v>0</v>
      </c>
      <c r="E46" s="532">
        <f>SUM(E43:E45)</f>
        <v>0</v>
      </c>
      <c r="F46" s="532">
        <f>SUM(F43:F45)</f>
        <v>0</v>
      </c>
      <c r="G46" s="180"/>
      <c r="H46" s="532">
        <f>SUM(H43:H45)</f>
        <v>0</v>
      </c>
      <c r="I46" s="190"/>
      <c r="J46" s="124"/>
    </row>
    <row r="47" spans="1:10" s="8" customFormat="1" ht="27.75" customHeight="1" thickTop="1">
      <c r="A47" s="859">
        <v>12</v>
      </c>
      <c r="B47" s="862" t="s">
        <v>19</v>
      </c>
      <c r="C47" s="205"/>
      <c r="D47" s="77"/>
      <c r="E47" s="78"/>
      <c r="F47" s="78"/>
      <c r="G47" s="165"/>
      <c r="H47" s="79">
        <f>E47-F47</f>
        <v>0</v>
      </c>
      <c r="I47" s="165"/>
      <c r="J47" s="80"/>
    </row>
    <row r="48" spans="1:10" s="8" customFormat="1" ht="27.75" customHeight="1">
      <c r="A48" s="860"/>
      <c r="B48" s="863"/>
      <c r="C48" s="206"/>
      <c r="D48" s="81"/>
      <c r="E48" s="82"/>
      <c r="F48" s="82"/>
      <c r="G48" s="166"/>
      <c r="H48" s="82">
        <f>E48-F48</f>
        <v>0</v>
      </c>
      <c r="I48" s="166"/>
      <c r="J48" s="83"/>
    </row>
    <row r="49" spans="1:10" s="8" customFormat="1" ht="27.75" customHeight="1" thickBot="1">
      <c r="A49" s="860"/>
      <c r="B49" s="863"/>
      <c r="C49" s="206"/>
      <c r="D49" s="81"/>
      <c r="E49" s="82"/>
      <c r="F49" s="82"/>
      <c r="G49" s="166"/>
      <c r="H49" s="84">
        <f>E49-F49</f>
        <v>0</v>
      </c>
      <c r="I49" s="166"/>
      <c r="J49" s="83"/>
    </row>
    <row r="50" spans="1:10" s="8" customFormat="1" ht="27.75" customHeight="1" thickBot="1">
      <c r="A50" s="861"/>
      <c r="B50" s="864"/>
      <c r="C50" s="207" t="s">
        <v>52</v>
      </c>
      <c r="D50" s="85">
        <f>SUM(D47:D49)</f>
        <v>0</v>
      </c>
      <c r="E50" s="86">
        <f>SUM(E47:E49)</f>
        <v>0</v>
      </c>
      <c r="F50" s="86">
        <f>SUM(F47:F49)</f>
        <v>0</v>
      </c>
      <c r="G50" s="181"/>
      <c r="H50" s="86">
        <f>SUM(H47:H49)</f>
        <v>0</v>
      </c>
      <c r="I50" s="167"/>
      <c r="J50" s="87"/>
    </row>
    <row r="51" spans="1:10" s="8" customFormat="1" ht="27.75" customHeight="1" thickTop="1">
      <c r="A51" s="877">
        <v>13</v>
      </c>
      <c r="B51" s="856" t="s">
        <v>21</v>
      </c>
      <c r="C51" s="208"/>
      <c r="D51" s="88"/>
      <c r="E51" s="89"/>
      <c r="F51" s="89"/>
      <c r="G51" s="168"/>
      <c r="H51" s="90">
        <f>E51-F51</f>
        <v>0</v>
      </c>
      <c r="I51" s="168"/>
      <c r="J51" s="91"/>
    </row>
    <row r="52" spans="1:10" s="8" customFormat="1" ht="27.75" customHeight="1">
      <c r="A52" s="878"/>
      <c r="B52" s="857"/>
      <c r="C52" s="209"/>
      <c r="D52" s="92"/>
      <c r="E52" s="93"/>
      <c r="F52" s="93"/>
      <c r="G52" s="169"/>
      <c r="H52" s="93">
        <f>E52-F52</f>
        <v>0</v>
      </c>
      <c r="I52" s="169"/>
      <c r="J52" s="94"/>
    </row>
    <row r="53" spans="1:10" s="8" customFormat="1" ht="27.75" customHeight="1" thickBot="1">
      <c r="A53" s="878"/>
      <c r="B53" s="857"/>
      <c r="C53" s="209"/>
      <c r="D53" s="92"/>
      <c r="E53" s="93"/>
      <c r="F53" s="93"/>
      <c r="G53" s="169"/>
      <c r="H53" s="95">
        <f>E53-F53</f>
        <v>0</v>
      </c>
      <c r="I53" s="169"/>
      <c r="J53" s="94"/>
    </row>
    <row r="54" spans="1:10" s="8" customFormat="1" ht="27.75" customHeight="1" thickBot="1">
      <c r="A54" s="879"/>
      <c r="B54" s="858"/>
      <c r="C54" s="210" t="s">
        <v>52</v>
      </c>
      <c r="D54" s="96">
        <f>SUM(D51:D53)</f>
        <v>0</v>
      </c>
      <c r="E54" s="530">
        <f>SUM(E51:E53)</f>
        <v>0</v>
      </c>
      <c r="F54" s="530">
        <f>SUM(F51:F53)</f>
        <v>0</v>
      </c>
      <c r="G54" s="170"/>
      <c r="H54" s="530">
        <f>SUM(H51:H53)</f>
        <v>0</v>
      </c>
      <c r="I54" s="187"/>
      <c r="J54" s="97"/>
    </row>
    <row r="55" spans="1:10" s="8" customFormat="1" ht="27.75" customHeight="1" thickTop="1">
      <c r="A55" s="829">
        <v>14</v>
      </c>
      <c r="B55" s="910" t="s">
        <v>22</v>
      </c>
      <c r="C55" s="220"/>
      <c r="D55" s="125"/>
      <c r="E55" s="126"/>
      <c r="F55" s="126"/>
      <c r="G55" s="182"/>
      <c r="H55" s="127">
        <f>E55-F55</f>
        <v>0</v>
      </c>
      <c r="I55" s="182"/>
      <c r="J55" s="128"/>
    </row>
    <row r="56" spans="1:10" s="8" customFormat="1" ht="27.75" customHeight="1">
      <c r="A56" s="830"/>
      <c r="B56" s="911"/>
      <c r="C56" s="221"/>
      <c r="D56" s="129"/>
      <c r="E56" s="130"/>
      <c r="F56" s="130"/>
      <c r="G56" s="183"/>
      <c r="H56" s="130">
        <f>E56-F56</f>
        <v>0</v>
      </c>
      <c r="I56" s="183"/>
      <c r="J56" s="131"/>
    </row>
    <row r="57" spans="1:10" s="8" customFormat="1" ht="27.75" customHeight="1" thickBot="1">
      <c r="A57" s="830"/>
      <c r="B57" s="911"/>
      <c r="C57" s="221"/>
      <c r="D57" s="129"/>
      <c r="E57" s="130"/>
      <c r="F57" s="130"/>
      <c r="G57" s="183"/>
      <c r="H57" s="143">
        <f>E57-F57</f>
        <v>0</v>
      </c>
      <c r="I57" s="183"/>
      <c r="J57" s="131"/>
    </row>
    <row r="58" spans="1:10" s="8" customFormat="1" ht="27.75" customHeight="1" thickBot="1">
      <c r="A58" s="831"/>
      <c r="B58" s="912"/>
      <c r="C58" s="222" t="s">
        <v>52</v>
      </c>
      <c r="D58" s="132">
        <f>SUM(D55:D57)</f>
        <v>0</v>
      </c>
      <c r="E58" s="533">
        <f>SUM(E55:E57)</f>
        <v>0</v>
      </c>
      <c r="F58" s="533">
        <f>SUM(F55:F57)</f>
        <v>0</v>
      </c>
      <c r="G58" s="184"/>
      <c r="H58" s="533">
        <f>SUM(H55:H57)</f>
        <v>0</v>
      </c>
      <c r="I58" s="191"/>
      <c r="J58" s="133"/>
    </row>
    <row r="59" spans="1:10" s="8" customFormat="1" ht="27.75" customHeight="1" thickTop="1">
      <c r="A59" s="919">
        <v>15</v>
      </c>
      <c r="B59" s="916" t="s">
        <v>56</v>
      </c>
      <c r="C59" s="301"/>
      <c r="D59" s="144"/>
      <c r="E59" s="145"/>
      <c r="F59" s="145"/>
      <c r="G59" s="296"/>
      <c r="H59" s="146">
        <f>E59-F59</f>
        <v>0</v>
      </c>
      <c r="I59" s="296"/>
      <c r="J59" s="147"/>
    </row>
    <row r="60" spans="1:10" s="8" customFormat="1" ht="27.75" customHeight="1">
      <c r="A60" s="920"/>
      <c r="B60" s="917"/>
      <c r="C60" s="302"/>
      <c r="D60" s="148"/>
      <c r="E60" s="149"/>
      <c r="F60" s="149"/>
      <c r="G60" s="297"/>
      <c r="H60" s="149">
        <f>E60-F60</f>
        <v>0</v>
      </c>
      <c r="I60" s="297"/>
      <c r="J60" s="150"/>
    </row>
    <row r="61" spans="1:10" s="8" customFormat="1" ht="27.75" customHeight="1" thickBot="1">
      <c r="A61" s="920"/>
      <c r="B61" s="917"/>
      <c r="C61" s="302"/>
      <c r="D61" s="148"/>
      <c r="E61" s="149"/>
      <c r="F61" s="149"/>
      <c r="G61" s="297"/>
      <c r="H61" s="151">
        <f>E61-F61</f>
        <v>0</v>
      </c>
      <c r="I61" s="297"/>
      <c r="J61" s="150"/>
    </row>
    <row r="62" spans="1:10" s="8" customFormat="1" ht="27.75" customHeight="1" thickBot="1">
      <c r="A62" s="921"/>
      <c r="B62" s="918"/>
      <c r="C62" s="303" t="s">
        <v>52</v>
      </c>
      <c r="D62" s="152">
        <f>SUM(D59:D61)</f>
        <v>0</v>
      </c>
      <c r="E62" s="543">
        <f>SUM(E59:E61)</f>
        <v>0</v>
      </c>
      <c r="F62" s="543">
        <f>SUM(F59:F61)</f>
        <v>0</v>
      </c>
      <c r="G62" s="298"/>
      <c r="H62" s="543">
        <f>SUM(H59:H61)</f>
        <v>0</v>
      </c>
      <c r="I62" s="299"/>
      <c r="J62" s="153"/>
    </row>
    <row r="63" spans="1:10" ht="27.75" customHeight="1" thickTop="1"/>
  </sheetData>
  <customSheetViews>
    <customSheetView guid="{77B64F6F-4C8E-4C6D-8200-C8ACC9FB2978}" scale="75" showPageBreaks="1">
      <pane xSplit="1" ySplit="2" topLeftCell="B3" activePane="bottomRight" state="frozen"/>
      <selection pane="bottomRight" activeCell="D14" sqref="D14"/>
      <pageMargins left="0.15748031496062992" right="0.19685039370078741" top="0.78740157480314965" bottom="0.15748031496062992" header="0.31496062992125984" footer="0.15748031496062992"/>
      <printOptions horizontalCentered="1" verticalCentered="1"/>
      <pageSetup paperSize="9" scale="71" orientation="landscape" verticalDpi="300" r:id="rId1"/>
      <headerFooter alignWithMargins="0"/>
    </customSheetView>
  </customSheetViews>
  <mergeCells count="31">
    <mergeCell ref="B27:B30"/>
    <mergeCell ref="A3:A6"/>
    <mergeCell ref="A31:A34"/>
    <mergeCell ref="A23:A26"/>
    <mergeCell ref="B3:B6"/>
    <mergeCell ref="B19:B22"/>
    <mergeCell ref="B31:B34"/>
    <mergeCell ref="A7:A10"/>
    <mergeCell ref="A27:A30"/>
    <mergeCell ref="B15:B18"/>
    <mergeCell ref="A1:J1"/>
    <mergeCell ref="B23:B26"/>
    <mergeCell ref="A11:A14"/>
    <mergeCell ref="B7:B10"/>
    <mergeCell ref="B11:B14"/>
    <mergeCell ref="A35:A38"/>
    <mergeCell ref="A47:A50"/>
    <mergeCell ref="A15:A18"/>
    <mergeCell ref="A19:A22"/>
    <mergeCell ref="B59:B62"/>
    <mergeCell ref="B43:B46"/>
    <mergeCell ref="B35:B38"/>
    <mergeCell ref="B47:B50"/>
    <mergeCell ref="A59:A62"/>
    <mergeCell ref="A43:A46"/>
    <mergeCell ref="A51:A54"/>
    <mergeCell ref="B55:B58"/>
    <mergeCell ref="B51:B54"/>
    <mergeCell ref="A39:A42"/>
    <mergeCell ref="A55:A58"/>
    <mergeCell ref="B39:B42"/>
  </mergeCells>
  <phoneticPr fontId="2" type="noConversion"/>
  <conditionalFormatting sqref="A2:J65536">
    <cfRule type="cellIs" dxfId="0" priority="1" stopIfTrue="1" operator="equal">
      <formula>0</formula>
    </cfRule>
  </conditionalFormatting>
  <printOptions horizontalCentered="1"/>
  <pageMargins left="0.15748031496062992" right="0.15748031496062992" top="0.78740157480314965" bottom="0.15748031496062992" header="0.15748031496062992" footer="0.15748031496062992"/>
  <pageSetup paperSize="9" scale="71" orientation="landscape" verticalDpi="30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485"/>
  <sheetViews>
    <sheetView zoomScale="80" zoomScaleNormal="80" workbookViewId="0">
      <pane ySplit="2" topLeftCell="A3" activePane="bottomLeft" state="frozen"/>
      <selection pane="bottomLeft" activeCell="C8" sqref="C8"/>
    </sheetView>
  </sheetViews>
  <sheetFormatPr defaultColWidth="9.140625" defaultRowHeight="24.95" customHeight="1"/>
  <cols>
    <col min="1" max="1" width="5.85546875" style="361" bestFit="1" customWidth="1"/>
    <col min="2" max="2" width="34.42578125" style="610" customWidth="1"/>
    <col min="3" max="3" width="17" style="363" customWidth="1"/>
    <col min="4" max="4" width="23.140625" style="610" bestFit="1" customWidth="1"/>
    <col min="5" max="5" width="12" style="364" customWidth="1"/>
    <col min="6" max="6" width="12.85546875" style="364" customWidth="1"/>
    <col min="7" max="7" width="14.28515625" style="365" customWidth="1"/>
    <col min="8" max="8" width="10.85546875" style="364" bestFit="1" customWidth="1"/>
    <col min="9" max="9" width="13.5703125" style="365" customWidth="1"/>
    <col min="10" max="10" width="30.28515625" style="362" customWidth="1"/>
    <col min="11" max="16384" width="9.140625" style="1"/>
  </cols>
  <sheetData>
    <row r="1" spans="1:10" ht="33.75" thickBot="1">
      <c r="A1" s="926" t="s">
        <v>66</v>
      </c>
      <c r="B1" s="926"/>
      <c r="C1" s="926"/>
      <c r="D1" s="926"/>
      <c r="E1" s="926"/>
      <c r="F1" s="926"/>
      <c r="G1" s="926"/>
      <c r="H1" s="926"/>
      <c r="I1" s="926"/>
      <c r="J1" s="926"/>
    </row>
    <row r="2" spans="1:10" s="2" customFormat="1" ht="36">
      <c r="A2" s="345" t="s">
        <v>68</v>
      </c>
      <c r="B2" s="346" t="s">
        <v>29</v>
      </c>
      <c r="C2" s="347" t="s">
        <v>30</v>
      </c>
      <c r="D2" s="346" t="s">
        <v>38</v>
      </c>
      <c r="E2" s="348" t="s">
        <v>39</v>
      </c>
      <c r="F2" s="348" t="s">
        <v>40</v>
      </c>
      <c r="G2" s="349" t="s">
        <v>33</v>
      </c>
      <c r="H2" s="348" t="s">
        <v>34</v>
      </c>
      <c r="I2" s="349" t="s">
        <v>33</v>
      </c>
      <c r="J2" s="350" t="s">
        <v>35</v>
      </c>
    </row>
    <row r="3" spans="1:10" s="3" customFormat="1" ht="24.95" customHeight="1">
      <c r="A3" s="351">
        <v>1</v>
      </c>
      <c r="B3" s="353"/>
      <c r="C3" s="353"/>
      <c r="D3" s="352"/>
      <c r="E3" s="354"/>
      <c r="F3" s="354"/>
      <c r="G3" s="355" t="s">
        <v>69</v>
      </c>
      <c r="H3" s="354">
        <f t="shared" ref="H3:H30" si="0">E3-F3</f>
        <v>0</v>
      </c>
      <c r="I3" s="355" t="s">
        <v>69</v>
      </c>
      <c r="J3" s="356"/>
    </row>
    <row r="4" spans="1:10" s="3" customFormat="1" ht="24.95" customHeight="1">
      <c r="A4" s="351">
        <v>2</v>
      </c>
      <c r="B4" s="353"/>
      <c r="C4" s="358"/>
      <c r="D4" s="352"/>
      <c r="E4" s="354"/>
      <c r="F4" s="354"/>
      <c r="G4" s="355" t="s">
        <v>69</v>
      </c>
      <c r="H4" s="354">
        <f t="shared" si="0"/>
        <v>0</v>
      </c>
      <c r="I4" s="355" t="s">
        <v>69</v>
      </c>
      <c r="J4" s="356"/>
    </row>
    <row r="5" spans="1:10" s="3" customFormat="1" ht="24.95" customHeight="1">
      <c r="A5" s="351">
        <v>3</v>
      </c>
      <c r="B5" s="353"/>
      <c r="C5" s="353"/>
      <c r="D5" s="352"/>
      <c r="E5" s="354"/>
      <c r="F5" s="354"/>
      <c r="G5" s="355" t="s">
        <v>69</v>
      </c>
      <c r="H5" s="354">
        <f t="shared" si="0"/>
        <v>0</v>
      </c>
      <c r="I5" s="355" t="s">
        <v>69</v>
      </c>
      <c r="J5" s="356"/>
    </row>
    <row r="6" spans="1:10" s="3" customFormat="1" ht="24.95" customHeight="1">
      <c r="A6" s="351">
        <v>4</v>
      </c>
      <c r="B6" s="353"/>
      <c r="C6" s="353"/>
      <c r="D6" s="352"/>
      <c r="E6" s="354"/>
      <c r="F6" s="354"/>
      <c r="G6" s="355" t="s">
        <v>69</v>
      </c>
      <c r="H6" s="354">
        <f t="shared" si="0"/>
        <v>0</v>
      </c>
      <c r="I6" s="355" t="s">
        <v>69</v>
      </c>
      <c r="J6" s="356"/>
    </row>
    <row r="7" spans="1:10" s="3" customFormat="1" ht="24.95" customHeight="1">
      <c r="A7" s="351">
        <v>5</v>
      </c>
      <c r="B7" s="353"/>
      <c r="C7" s="353"/>
      <c r="D7" s="352"/>
      <c r="E7" s="354"/>
      <c r="F7" s="354"/>
      <c r="G7" s="355" t="s">
        <v>69</v>
      </c>
      <c r="H7" s="354">
        <f t="shared" si="0"/>
        <v>0</v>
      </c>
      <c r="I7" s="355" t="s">
        <v>69</v>
      </c>
      <c r="J7" s="356"/>
    </row>
    <row r="8" spans="1:10" s="3" customFormat="1" ht="24.95" customHeight="1">
      <c r="A8" s="351">
        <v>6</v>
      </c>
      <c r="B8" s="353"/>
      <c r="C8" s="353"/>
      <c r="D8" s="352"/>
      <c r="E8" s="354"/>
      <c r="F8" s="354"/>
      <c r="G8" s="355" t="s">
        <v>69</v>
      </c>
      <c r="H8" s="354">
        <f t="shared" si="0"/>
        <v>0</v>
      </c>
      <c r="I8" s="355" t="s">
        <v>69</v>
      </c>
      <c r="J8" s="356"/>
    </row>
    <row r="9" spans="1:10" s="3" customFormat="1" ht="24.95" customHeight="1">
      <c r="A9" s="351">
        <v>7</v>
      </c>
      <c r="B9" s="353"/>
      <c r="C9" s="353"/>
      <c r="D9" s="352"/>
      <c r="E9" s="354"/>
      <c r="F9" s="354"/>
      <c r="G9" s="355" t="s">
        <v>69</v>
      </c>
      <c r="H9" s="354">
        <f t="shared" si="0"/>
        <v>0</v>
      </c>
      <c r="I9" s="355" t="s">
        <v>69</v>
      </c>
      <c r="J9" s="356"/>
    </row>
    <row r="10" spans="1:10" s="3" customFormat="1" ht="24.95" customHeight="1">
      <c r="A10" s="351">
        <v>8</v>
      </c>
      <c r="B10" s="353"/>
      <c r="C10" s="353"/>
      <c r="D10" s="352"/>
      <c r="E10" s="354"/>
      <c r="F10" s="354"/>
      <c r="G10" s="355" t="s">
        <v>69</v>
      </c>
      <c r="H10" s="354">
        <f t="shared" si="0"/>
        <v>0</v>
      </c>
      <c r="I10" s="355" t="s">
        <v>69</v>
      </c>
      <c r="J10" s="356"/>
    </row>
    <row r="11" spans="1:10" s="3" customFormat="1" ht="24.95" customHeight="1">
      <c r="A11" s="351">
        <v>9</v>
      </c>
      <c r="B11" s="353"/>
      <c r="C11" s="353"/>
      <c r="D11" s="352"/>
      <c r="E11" s="354"/>
      <c r="F11" s="354"/>
      <c r="G11" s="355" t="s">
        <v>69</v>
      </c>
      <c r="H11" s="354">
        <f t="shared" si="0"/>
        <v>0</v>
      </c>
      <c r="I11" s="355" t="s">
        <v>69</v>
      </c>
      <c r="J11" s="356"/>
    </row>
    <row r="12" spans="1:10" s="3" customFormat="1" ht="24.95" customHeight="1">
      <c r="A12" s="351">
        <v>10</v>
      </c>
      <c r="B12" s="353"/>
      <c r="C12" s="353"/>
      <c r="D12" s="352"/>
      <c r="E12" s="354"/>
      <c r="F12" s="354"/>
      <c r="G12" s="355" t="s">
        <v>69</v>
      </c>
      <c r="H12" s="354">
        <f t="shared" si="0"/>
        <v>0</v>
      </c>
      <c r="I12" s="355" t="s">
        <v>69</v>
      </c>
      <c r="J12" s="356"/>
    </row>
    <row r="13" spans="1:10" s="3" customFormat="1" ht="24.95" customHeight="1">
      <c r="A13" s="351">
        <v>11</v>
      </c>
      <c r="B13" s="353"/>
      <c r="C13" s="353"/>
      <c r="D13" s="352"/>
      <c r="E13" s="354"/>
      <c r="F13" s="354"/>
      <c r="G13" s="355" t="s">
        <v>69</v>
      </c>
      <c r="H13" s="354">
        <f t="shared" si="0"/>
        <v>0</v>
      </c>
      <c r="I13" s="355" t="s">
        <v>69</v>
      </c>
      <c r="J13" s="356"/>
    </row>
    <row r="14" spans="1:10" s="3" customFormat="1" ht="24.95" customHeight="1">
      <c r="A14" s="351">
        <v>12</v>
      </c>
      <c r="B14" s="353"/>
      <c r="C14" s="353"/>
      <c r="D14" s="352"/>
      <c r="E14" s="354"/>
      <c r="F14" s="354"/>
      <c r="G14" s="355" t="s">
        <v>69</v>
      </c>
      <c r="H14" s="354">
        <f t="shared" si="0"/>
        <v>0</v>
      </c>
      <c r="I14" s="355" t="s">
        <v>69</v>
      </c>
      <c r="J14" s="356"/>
    </row>
    <row r="15" spans="1:10" s="3" customFormat="1" ht="24.95" customHeight="1">
      <c r="A15" s="351">
        <v>13</v>
      </c>
      <c r="B15" s="353"/>
      <c r="C15" s="353"/>
      <c r="D15" s="352"/>
      <c r="E15" s="354"/>
      <c r="F15" s="354"/>
      <c r="G15" s="355" t="s">
        <v>69</v>
      </c>
      <c r="H15" s="354">
        <f t="shared" si="0"/>
        <v>0</v>
      </c>
      <c r="I15" s="355" t="s">
        <v>69</v>
      </c>
      <c r="J15" s="356"/>
    </row>
    <row r="16" spans="1:10" s="3" customFormat="1" ht="24.95" customHeight="1">
      <c r="A16" s="351">
        <v>14</v>
      </c>
      <c r="B16" s="353"/>
      <c r="C16" s="353"/>
      <c r="D16" s="352"/>
      <c r="E16" s="354"/>
      <c r="F16" s="354"/>
      <c r="G16" s="355" t="s">
        <v>69</v>
      </c>
      <c r="H16" s="354">
        <f t="shared" si="0"/>
        <v>0</v>
      </c>
      <c r="I16" s="355" t="s">
        <v>69</v>
      </c>
      <c r="J16" s="356"/>
    </row>
    <row r="17" spans="1:10" s="3" customFormat="1" ht="24.95" customHeight="1">
      <c r="A17" s="351">
        <v>15</v>
      </c>
      <c r="B17" s="353"/>
      <c r="C17" s="353"/>
      <c r="D17" s="352"/>
      <c r="E17" s="354"/>
      <c r="F17" s="354"/>
      <c r="G17" s="355" t="s">
        <v>69</v>
      </c>
      <c r="H17" s="354">
        <f t="shared" si="0"/>
        <v>0</v>
      </c>
      <c r="I17" s="355" t="s">
        <v>69</v>
      </c>
      <c r="J17" s="356"/>
    </row>
    <row r="18" spans="1:10" s="3" customFormat="1" ht="24.95" customHeight="1">
      <c r="A18" s="351">
        <v>16</v>
      </c>
      <c r="B18" s="353"/>
      <c r="C18" s="353"/>
      <c r="D18" s="352"/>
      <c r="E18" s="354"/>
      <c r="F18" s="354"/>
      <c r="G18" s="355" t="s">
        <v>69</v>
      </c>
      <c r="H18" s="354">
        <f t="shared" si="0"/>
        <v>0</v>
      </c>
      <c r="I18" s="355" t="s">
        <v>69</v>
      </c>
      <c r="J18" s="356"/>
    </row>
    <row r="19" spans="1:10" s="3" customFormat="1" ht="24.95" customHeight="1">
      <c r="A19" s="351">
        <v>17</v>
      </c>
      <c r="B19" s="353"/>
      <c r="C19" s="353"/>
      <c r="D19" s="352"/>
      <c r="E19" s="354"/>
      <c r="F19" s="354"/>
      <c r="G19" s="355" t="s">
        <v>69</v>
      </c>
      <c r="H19" s="354">
        <f t="shared" si="0"/>
        <v>0</v>
      </c>
      <c r="I19" s="355" t="s">
        <v>69</v>
      </c>
      <c r="J19" s="356"/>
    </row>
    <row r="20" spans="1:10" s="3" customFormat="1" ht="24.95" customHeight="1">
      <c r="A20" s="351">
        <v>18</v>
      </c>
      <c r="B20" s="353"/>
      <c r="C20" s="353"/>
      <c r="D20" s="352"/>
      <c r="E20" s="354"/>
      <c r="F20" s="354"/>
      <c r="G20" s="355" t="s">
        <v>69</v>
      </c>
      <c r="H20" s="354">
        <f t="shared" si="0"/>
        <v>0</v>
      </c>
      <c r="I20" s="355" t="s">
        <v>69</v>
      </c>
      <c r="J20" s="356"/>
    </row>
    <row r="21" spans="1:10" s="3" customFormat="1" ht="24.95" customHeight="1">
      <c r="A21" s="351">
        <v>19</v>
      </c>
      <c r="B21" s="353"/>
      <c r="C21" s="353"/>
      <c r="D21" s="352"/>
      <c r="E21" s="354"/>
      <c r="F21" s="354"/>
      <c r="G21" s="355" t="s">
        <v>69</v>
      </c>
      <c r="H21" s="354">
        <f t="shared" si="0"/>
        <v>0</v>
      </c>
      <c r="I21" s="355" t="s">
        <v>69</v>
      </c>
      <c r="J21" s="356"/>
    </row>
    <row r="22" spans="1:10" s="3" customFormat="1" ht="24.95" customHeight="1">
      <c r="A22" s="351">
        <v>20</v>
      </c>
      <c r="B22" s="353"/>
      <c r="C22" s="353"/>
      <c r="D22" s="352"/>
      <c r="E22" s="354"/>
      <c r="F22" s="354"/>
      <c r="G22" s="355" t="s">
        <v>69</v>
      </c>
      <c r="H22" s="354">
        <f t="shared" si="0"/>
        <v>0</v>
      </c>
      <c r="I22" s="355" t="s">
        <v>69</v>
      </c>
      <c r="J22" s="356"/>
    </row>
    <row r="23" spans="1:10" s="3" customFormat="1" ht="24.95" customHeight="1">
      <c r="A23" s="351">
        <v>21</v>
      </c>
      <c r="B23" s="353"/>
      <c r="C23" s="353"/>
      <c r="D23" s="352"/>
      <c r="E23" s="354"/>
      <c r="F23" s="354"/>
      <c r="G23" s="355" t="s">
        <v>69</v>
      </c>
      <c r="H23" s="354">
        <f t="shared" si="0"/>
        <v>0</v>
      </c>
      <c r="I23" s="355" t="s">
        <v>69</v>
      </c>
      <c r="J23" s="356"/>
    </row>
    <row r="24" spans="1:10" s="3" customFormat="1" ht="24.95" customHeight="1">
      <c r="A24" s="351">
        <v>22</v>
      </c>
      <c r="B24" s="353"/>
      <c r="C24" s="353"/>
      <c r="D24" s="352"/>
      <c r="E24" s="354"/>
      <c r="F24" s="354"/>
      <c r="G24" s="355" t="s">
        <v>69</v>
      </c>
      <c r="H24" s="354">
        <f t="shared" si="0"/>
        <v>0</v>
      </c>
      <c r="I24" s="355" t="s">
        <v>69</v>
      </c>
      <c r="J24" s="356"/>
    </row>
    <row r="25" spans="1:10" s="3" customFormat="1" ht="24.95" customHeight="1">
      <c r="A25" s="351">
        <v>23</v>
      </c>
      <c r="B25" s="353"/>
      <c r="C25" s="353"/>
      <c r="D25" s="352"/>
      <c r="E25" s="354"/>
      <c r="F25" s="354"/>
      <c r="G25" s="355" t="s">
        <v>69</v>
      </c>
      <c r="H25" s="354">
        <f t="shared" si="0"/>
        <v>0</v>
      </c>
      <c r="I25" s="355" t="s">
        <v>69</v>
      </c>
      <c r="J25" s="356"/>
    </row>
    <row r="26" spans="1:10" s="3" customFormat="1" ht="24.95" customHeight="1">
      <c r="A26" s="351">
        <v>24</v>
      </c>
      <c r="B26" s="353"/>
      <c r="C26" s="353"/>
      <c r="D26" s="352"/>
      <c r="E26" s="354"/>
      <c r="F26" s="354"/>
      <c r="G26" s="355" t="s">
        <v>69</v>
      </c>
      <c r="H26" s="354">
        <f t="shared" si="0"/>
        <v>0</v>
      </c>
      <c r="I26" s="355" t="s">
        <v>69</v>
      </c>
      <c r="J26" s="356"/>
    </row>
    <row r="27" spans="1:10" s="3" customFormat="1" ht="24.95" customHeight="1">
      <c r="A27" s="351">
        <v>25</v>
      </c>
      <c r="B27" s="353"/>
      <c r="C27" s="352"/>
      <c r="D27" s="352"/>
      <c r="E27" s="354"/>
      <c r="F27" s="354"/>
      <c r="G27" s="355" t="s">
        <v>69</v>
      </c>
      <c r="H27" s="354">
        <f t="shared" si="0"/>
        <v>0</v>
      </c>
      <c r="I27" s="354" t="s">
        <v>69</v>
      </c>
      <c r="J27" s="356"/>
    </row>
    <row r="28" spans="1:10" ht="24.95" customHeight="1">
      <c r="A28" s="351">
        <v>26</v>
      </c>
      <c r="B28" s="352"/>
      <c r="C28" s="353"/>
      <c r="D28" s="352"/>
      <c r="E28" s="354"/>
      <c r="F28" s="359"/>
      <c r="G28" s="355" t="s">
        <v>69</v>
      </c>
      <c r="H28" s="354">
        <f t="shared" si="0"/>
        <v>0</v>
      </c>
      <c r="I28" s="355" t="s">
        <v>69</v>
      </c>
      <c r="J28" s="360"/>
    </row>
    <row r="29" spans="1:10" ht="24.95" customHeight="1">
      <c r="A29" s="351">
        <v>27</v>
      </c>
      <c r="B29" s="352"/>
      <c r="C29" s="353"/>
      <c r="D29" s="352"/>
      <c r="E29" s="354"/>
      <c r="F29" s="359"/>
      <c r="G29" s="355" t="s">
        <v>69</v>
      </c>
      <c r="H29" s="354">
        <f t="shared" si="0"/>
        <v>0</v>
      </c>
      <c r="I29" s="355" t="s">
        <v>69</v>
      </c>
      <c r="J29" s="360"/>
    </row>
    <row r="30" spans="1:10" ht="24.95" customHeight="1">
      <c r="A30" s="351">
        <v>28</v>
      </c>
      <c r="B30" s="352"/>
      <c r="C30" s="353"/>
      <c r="D30" s="352"/>
      <c r="E30" s="354"/>
      <c r="F30" s="359"/>
      <c r="G30" s="355" t="s">
        <v>69</v>
      </c>
      <c r="H30" s="354">
        <f t="shared" si="0"/>
        <v>0</v>
      </c>
      <c r="I30" s="355" t="s">
        <v>69</v>
      </c>
      <c r="J30" s="360"/>
    </row>
    <row r="31" spans="1:10" ht="24.95" customHeight="1">
      <c r="A31" s="351">
        <v>29</v>
      </c>
      <c r="B31" s="352"/>
      <c r="C31" s="353"/>
      <c r="D31" s="352"/>
      <c r="E31" s="354"/>
      <c r="F31" s="354"/>
      <c r="G31" s="355" t="s">
        <v>69</v>
      </c>
      <c r="H31" s="354">
        <f t="shared" ref="H31:H41" si="1">E31-F31</f>
        <v>0</v>
      </c>
      <c r="I31" s="355" t="s">
        <v>69</v>
      </c>
      <c r="J31" s="360"/>
    </row>
    <row r="32" spans="1:10" ht="24.95" customHeight="1">
      <c r="A32" s="351">
        <v>30</v>
      </c>
      <c r="B32" s="352"/>
      <c r="C32" s="353"/>
      <c r="D32" s="352"/>
      <c r="E32" s="354"/>
      <c r="F32" s="354"/>
      <c r="G32" s="355" t="s">
        <v>69</v>
      </c>
      <c r="H32" s="354">
        <f t="shared" si="1"/>
        <v>0</v>
      </c>
      <c r="I32" s="355" t="s">
        <v>69</v>
      </c>
      <c r="J32" s="551"/>
    </row>
    <row r="33" spans="1:10" ht="24.95" customHeight="1">
      <c r="A33" s="351">
        <v>31</v>
      </c>
      <c r="B33" s="352"/>
      <c r="C33" s="353"/>
      <c r="D33" s="352"/>
      <c r="E33" s="354"/>
      <c r="F33" s="354"/>
      <c r="G33" s="355" t="s">
        <v>69</v>
      </c>
      <c r="H33" s="354">
        <f t="shared" si="1"/>
        <v>0</v>
      </c>
      <c r="I33" s="355" t="s">
        <v>69</v>
      </c>
      <c r="J33" s="360"/>
    </row>
    <row r="34" spans="1:10" ht="24.95" customHeight="1">
      <c r="A34" s="351">
        <v>32</v>
      </c>
      <c r="B34" s="352"/>
      <c r="C34" s="353"/>
      <c r="D34" s="352"/>
      <c r="E34" s="354"/>
      <c r="F34" s="354"/>
      <c r="G34" s="355" t="s">
        <v>69</v>
      </c>
      <c r="H34" s="354">
        <f t="shared" si="1"/>
        <v>0</v>
      </c>
      <c r="I34" s="355" t="s">
        <v>69</v>
      </c>
      <c r="J34" s="360"/>
    </row>
    <row r="35" spans="1:10" ht="24.95" customHeight="1">
      <c r="A35" s="351">
        <v>33</v>
      </c>
      <c r="B35" s="352"/>
      <c r="C35" s="353"/>
      <c r="D35" s="352"/>
      <c r="E35" s="354"/>
      <c r="F35" s="354"/>
      <c r="G35" s="355" t="s">
        <v>69</v>
      </c>
      <c r="H35" s="354">
        <f t="shared" si="1"/>
        <v>0</v>
      </c>
      <c r="I35" s="355" t="s">
        <v>69</v>
      </c>
      <c r="J35" s="360"/>
    </row>
    <row r="36" spans="1:10" ht="24.95" customHeight="1">
      <c r="A36" s="351">
        <v>34</v>
      </c>
      <c r="B36" s="352"/>
      <c r="C36" s="353"/>
      <c r="D36" s="352"/>
      <c r="E36" s="354"/>
      <c r="F36" s="354"/>
      <c r="G36" s="355" t="s">
        <v>69</v>
      </c>
      <c r="H36" s="354">
        <f t="shared" si="1"/>
        <v>0</v>
      </c>
      <c r="I36" s="355" t="s">
        <v>69</v>
      </c>
      <c r="J36" s="360"/>
    </row>
    <row r="37" spans="1:10" ht="24.95" customHeight="1">
      <c r="A37" s="351">
        <v>35</v>
      </c>
      <c r="B37" s="352"/>
      <c r="C37" s="353"/>
      <c r="D37" s="352"/>
      <c r="E37" s="354"/>
      <c r="F37" s="354"/>
      <c r="G37" s="355" t="s">
        <v>69</v>
      </c>
      <c r="H37" s="354">
        <f t="shared" si="1"/>
        <v>0</v>
      </c>
      <c r="I37" s="355" t="s">
        <v>69</v>
      </c>
      <c r="J37" s="360"/>
    </row>
    <row r="38" spans="1:10" ht="24.95" customHeight="1">
      <c r="A38" s="351">
        <v>36</v>
      </c>
      <c r="B38" s="352"/>
      <c r="C38" s="353"/>
      <c r="D38" s="352"/>
      <c r="E38" s="354"/>
      <c r="F38" s="354"/>
      <c r="G38" s="355" t="s">
        <v>69</v>
      </c>
      <c r="H38" s="354">
        <f t="shared" si="1"/>
        <v>0</v>
      </c>
      <c r="I38" s="355" t="s">
        <v>69</v>
      </c>
      <c r="J38" s="360"/>
    </row>
    <row r="39" spans="1:10" ht="24.95" customHeight="1">
      <c r="A39" s="351">
        <v>37</v>
      </c>
      <c r="B39" s="352"/>
      <c r="C39" s="358"/>
      <c r="D39" s="352"/>
      <c r="E39" s="354"/>
      <c r="F39" s="354"/>
      <c r="G39" s="355" t="s">
        <v>69</v>
      </c>
      <c r="H39" s="354">
        <f t="shared" si="1"/>
        <v>0</v>
      </c>
      <c r="I39" s="355" t="s">
        <v>69</v>
      </c>
      <c r="J39" s="360"/>
    </row>
    <row r="40" spans="1:10" ht="24.95" customHeight="1">
      <c r="A40" s="351">
        <v>38</v>
      </c>
      <c r="B40" s="352"/>
      <c r="C40" s="358"/>
      <c r="D40" s="352"/>
      <c r="E40" s="354"/>
      <c r="F40" s="354"/>
      <c r="G40" s="355" t="s">
        <v>69</v>
      </c>
      <c r="H40" s="354">
        <f t="shared" si="1"/>
        <v>0</v>
      </c>
      <c r="I40" s="355" t="s">
        <v>69</v>
      </c>
      <c r="J40" s="360"/>
    </row>
    <row r="41" spans="1:10" ht="24.95" customHeight="1">
      <c r="A41" s="351">
        <v>39</v>
      </c>
      <c r="B41" s="352"/>
      <c r="C41" s="358"/>
      <c r="D41" s="352"/>
      <c r="E41" s="354"/>
      <c r="F41" s="354"/>
      <c r="G41" s="355" t="s">
        <v>69</v>
      </c>
      <c r="H41" s="354">
        <f t="shared" si="1"/>
        <v>0</v>
      </c>
      <c r="I41" s="355" t="s">
        <v>69</v>
      </c>
      <c r="J41" s="360"/>
    </row>
    <row r="42" spans="1:10" ht="24.95" customHeight="1">
      <c r="A42" s="351">
        <v>40</v>
      </c>
      <c r="B42" s="352"/>
      <c r="C42" s="358"/>
      <c r="D42" s="352"/>
      <c r="E42" s="354"/>
      <c r="F42" s="354"/>
      <c r="G42" s="355" t="s">
        <v>69</v>
      </c>
      <c r="H42" s="354">
        <f t="shared" ref="H42:H79" si="2">E42-F42</f>
        <v>0</v>
      </c>
      <c r="I42" s="355" t="s">
        <v>69</v>
      </c>
      <c r="J42" s="360"/>
    </row>
    <row r="43" spans="1:10" ht="24.95" customHeight="1">
      <c r="A43" s="351">
        <v>41</v>
      </c>
      <c r="B43" s="352"/>
      <c r="C43" s="358"/>
      <c r="D43" s="352"/>
      <c r="E43" s="354"/>
      <c r="F43" s="358"/>
      <c r="G43" s="549"/>
      <c r="H43" s="354">
        <f t="shared" si="2"/>
        <v>0</v>
      </c>
      <c r="I43" s="355" t="s">
        <v>69</v>
      </c>
      <c r="J43" s="360"/>
    </row>
    <row r="44" spans="1:10" ht="24.95" customHeight="1">
      <c r="A44" s="351">
        <v>42</v>
      </c>
      <c r="B44" s="352"/>
      <c r="C44" s="358"/>
      <c r="D44" s="352"/>
      <c r="E44" s="354"/>
      <c r="F44" s="354"/>
      <c r="G44" s="355" t="s">
        <v>69</v>
      </c>
      <c r="H44" s="354">
        <f t="shared" si="2"/>
        <v>0</v>
      </c>
      <c r="I44" s="355" t="s">
        <v>69</v>
      </c>
      <c r="J44" s="360"/>
    </row>
    <row r="45" spans="1:10" ht="24.95" customHeight="1">
      <c r="A45" s="351">
        <v>43</v>
      </c>
      <c r="B45" s="352"/>
      <c r="C45" s="358"/>
      <c r="D45" s="352"/>
      <c r="E45" s="354"/>
      <c r="F45" s="354"/>
      <c r="G45" s="355" t="s">
        <v>69</v>
      </c>
      <c r="H45" s="354">
        <f t="shared" si="2"/>
        <v>0</v>
      </c>
      <c r="I45" s="355" t="s">
        <v>69</v>
      </c>
      <c r="J45" s="360"/>
    </row>
    <row r="46" spans="1:10" ht="24.95" customHeight="1">
      <c r="A46" s="351">
        <v>44</v>
      </c>
      <c r="B46" s="352"/>
      <c r="C46" s="358"/>
      <c r="D46" s="352"/>
      <c r="E46" s="354"/>
      <c r="F46" s="354"/>
      <c r="G46" s="355" t="s">
        <v>69</v>
      </c>
      <c r="H46" s="354">
        <f t="shared" si="2"/>
        <v>0</v>
      </c>
      <c r="I46" s="355" t="s">
        <v>69</v>
      </c>
      <c r="J46" s="360"/>
    </row>
    <row r="47" spans="1:10" ht="24.95" customHeight="1">
      <c r="A47" s="351">
        <v>45</v>
      </c>
      <c r="B47" s="352"/>
      <c r="C47" s="358"/>
      <c r="D47" s="352"/>
      <c r="E47" s="354"/>
      <c r="F47" s="354"/>
      <c r="G47" s="355" t="s">
        <v>69</v>
      </c>
      <c r="H47" s="354">
        <f t="shared" si="2"/>
        <v>0</v>
      </c>
      <c r="I47" s="355" t="s">
        <v>69</v>
      </c>
      <c r="J47" s="360"/>
    </row>
    <row r="48" spans="1:10" ht="24.95" customHeight="1">
      <c r="A48" s="351">
        <v>46</v>
      </c>
      <c r="B48" s="352"/>
      <c r="C48" s="358"/>
      <c r="D48" s="352"/>
      <c r="E48" s="354"/>
      <c r="F48" s="354"/>
      <c r="G48" s="355" t="s">
        <v>69</v>
      </c>
      <c r="H48" s="354">
        <f t="shared" si="2"/>
        <v>0</v>
      </c>
      <c r="I48" s="355" t="s">
        <v>69</v>
      </c>
      <c r="J48" s="360"/>
    </row>
    <row r="49" spans="1:10" ht="24.95" customHeight="1">
      <c r="A49" s="351">
        <v>47</v>
      </c>
      <c r="B49" s="352"/>
      <c r="C49" s="353"/>
      <c r="D49" s="352"/>
      <c r="E49" s="354"/>
      <c r="F49" s="354"/>
      <c r="G49" s="355" t="s">
        <v>69</v>
      </c>
      <c r="H49" s="354">
        <f t="shared" si="2"/>
        <v>0</v>
      </c>
      <c r="I49" s="355" t="s">
        <v>69</v>
      </c>
      <c r="J49" s="360"/>
    </row>
    <row r="50" spans="1:10" ht="24.95" customHeight="1">
      <c r="A50" s="351">
        <v>48</v>
      </c>
      <c r="B50" s="352"/>
      <c r="C50" s="353"/>
      <c r="D50" s="352"/>
      <c r="E50" s="354"/>
      <c r="F50" s="354"/>
      <c r="G50" s="355" t="s">
        <v>69</v>
      </c>
      <c r="H50" s="354">
        <f t="shared" si="2"/>
        <v>0</v>
      </c>
      <c r="I50" s="355" t="s">
        <v>69</v>
      </c>
      <c r="J50" s="360"/>
    </row>
    <row r="51" spans="1:10" ht="24.95" customHeight="1">
      <c r="A51" s="351">
        <v>49</v>
      </c>
      <c r="B51" s="352"/>
      <c r="C51" s="353"/>
      <c r="D51" s="352"/>
      <c r="E51" s="354"/>
      <c r="F51" s="354"/>
      <c r="G51" s="355" t="s">
        <v>69</v>
      </c>
      <c r="H51" s="354">
        <f t="shared" si="2"/>
        <v>0</v>
      </c>
      <c r="I51" s="355" t="s">
        <v>69</v>
      </c>
      <c r="J51" s="360"/>
    </row>
    <row r="52" spans="1:10" ht="24.95" customHeight="1">
      <c r="A52" s="351">
        <v>50</v>
      </c>
      <c r="B52" s="352"/>
      <c r="C52" s="353"/>
      <c r="D52" s="352"/>
      <c r="E52" s="354"/>
      <c r="F52" s="354"/>
      <c r="G52" s="355" t="s">
        <v>69</v>
      </c>
      <c r="H52" s="354">
        <f t="shared" si="2"/>
        <v>0</v>
      </c>
      <c r="I52" s="355" t="s">
        <v>69</v>
      </c>
      <c r="J52" s="360"/>
    </row>
    <row r="53" spans="1:10" ht="24.95" customHeight="1">
      <c r="A53" s="351">
        <v>51</v>
      </c>
      <c r="B53" s="352"/>
      <c r="C53" s="353"/>
      <c r="D53" s="352"/>
      <c r="E53" s="354"/>
      <c r="F53" s="354"/>
      <c r="G53" s="355" t="s">
        <v>69</v>
      </c>
      <c r="H53" s="354">
        <f t="shared" si="2"/>
        <v>0</v>
      </c>
      <c r="I53" s="355" t="s">
        <v>69</v>
      </c>
      <c r="J53" s="360"/>
    </row>
    <row r="54" spans="1:10" ht="24.95" customHeight="1">
      <c r="A54" s="351">
        <v>52</v>
      </c>
      <c r="B54" s="352"/>
      <c r="C54" s="353"/>
      <c r="D54" s="352"/>
      <c r="E54" s="354"/>
      <c r="F54" s="354"/>
      <c r="G54" s="355" t="s">
        <v>69</v>
      </c>
      <c r="H54" s="354">
        <f t="shared" si="2"/>
        <v>0</v>
      </c>
      <c r="I54" s="355" t="s">
        <v>69</v>
      </c>
      <c r="J54" s="360"/>
    </row>
    <row r="55" spans="1:10" ht="24.95" customHeight="1">
      <c r="A55" s="351">
        <v>53</v>
      </c>
      <c r="B55" s="352"/>
      <c r="C55" s="353"/>
      <c r="D55" s="352"/>
      <c r="E55" s="354"/>
      <c r="F55" s="354"/>
      <c r="G55" s="355" t="s">
        <v>69</v>
      </c>
      <c r="H55" s="354">
        <f t="shared" si="2"/>
        <v>0</v>
      </c>
      <c r="I55" s="355" t="s">
        <v>69</v>
      </c>
      <c r="J55" s="360"/>
    </row>
    <row r="56" spans="1:10" ht="24.95" customHeight="1">
      <c r="A56" s="351">
        <v>54</v>
      </c>
      <c r="B56" s="352"/>
      <c r="C56" s="353"/>
      <c r="D56" s="352"/>
      <c r="E56" s="354"/>
      <c r="F56" s="354"/>
      <c r="G56" s="355" t="s">
        <v>69</v>
      </c>
      <c r="H56" s="354">
        <f t="shared" si="2"/>
        <v>0</v>
      </c>
      <c r="I56" s="355" t="s">
        <v>69</v>
      </c>
      <c r="J56" s="360"/>
    </row>
    <row r="57" spans="1:10" ht="24.95" customHeight="1">
      <c r="A57" s="351">
        <v>55</v>
      </c>
      <c r="B57" s="352"/>
      <c r="C57" s="353"/>
      <c r="D57" s="352"/>
      <c r="E57" s="354"/>
      <c r="F57" s="354"/>
      <c r="G57" s="355" t="s">
        <v>69</v>
      </c>
      <c r="H57" s="354">
        <f t="shared" si="2"/>
        <v>0</v>
      </c>
      <c r="I57" s="355" t="s">
        <v>69</v>
      </c>
      <c r="J57" s="360"/>
    </row>
    <row r="58" spans="1:10" ht="24.95" customHeight="1">
      <c r="A58" s="351">
        <v>56</v>
      </c>
      <c r="B58" s="352"/>
      <c r="C58" s="353"/>
      <c r="D58" s="352"/>
      <c r="E58" s="354"/>
      <c r="F58" s="354"/>
      <c r="G58" s="355" t="s">
        <v>69</v>
      </c>
      <c r="H58" s="354">
        <f t="shared" si="2"/>
        <v>0</v>
      </c>
      <c r="I58" s="355" t="s">
        <v>69</v>
      </c>
      <c r="J58" s="360"/>
    </row>
    <row r="59" spans="1:10" ht="24.95" customHeight="1">
      <c r="A59" s="351">
        <v>57</v>
      </c>
      <c r="B59" s="352"/>
      <c r="C59" s="353"/>
      <c r="D59" s="352"/>
      <c r="E59" s="354"/>
      <c r="F59" s="354"/>
      <c r="G59" s="355" t="s">
        <v>69</v>
      </c>
      <c r="H59" s="354">
        <f t="shared" si="2"/>
        <v>0</v>
      </c>
      <c r="I59" s="355" t="s">
        <v>69</v>
      </c>
      <c r="J59" s="360"/>
    </row>
    <row r="60" spans="1:10" ht="24.95" customHeight="1">
      <c r="A60" s="351">
        <v>58</v>
      </c>
      <c r="B60" s="352"/>
      <c r="C60" s="353"/>
      <c r="D60" s="352"/>
      <c r="E60" s="354"/>
      <c r="F60" s="354"/>
      <c r="G60" s="355" t="s">
        <v>69</v>
      </c>
      <c r="H60" s="354">
        <f t="shared" si="2"/>
        <v>0</v>
      </c>
      <c r="I60" s="355" t="s">
        <v>69</v>
      </c>
      <c r="J60" s="360"/>
    </row>
    <row r="61" spans="1:10" ht="24.95" customHeight="1">
      <c r="A61" s="351">
        <v>59</v>
      </c>
      <c r="B61" s="352"/>
      <c r="C61" s="357"/>
      <c r="D61" s="352"/>
      <c r="E61" s="354"/>
      <c r="F61" s="359"/>
      <c r="G61" s="355" t="s">
        <v>69</v>
      </c>
      <c r="H61" s="354">
        <f t="shared" si="2"/>
        <v>0</v>
      </c>
      <c r="I61" s="355" t="s">
        <v>69</v>
      </c>
      <c r="J61" s="360"/>
    </row>
    <row r="62" spans="1:10" ht="24.95" customHeight="1">
      <c r="A62" s="351">
        <v>60</v>
      </c>
      <c r="B62" s="352"/>
      <c r="C62" s="358"/>
      <c r="D62" s="352"/>
      <c r="E62" s="354"/>
      <c r="F62" s="359"/>
      <c r="G62" s="355" t="s">
        <v>69</v>
      </c>
      <c r="H62" s="354">
        <f t="shared" si="2"/>
        <v>0</v>
      </c>
      <c r="I62" s="355" t="s">
        <v>69</v>
      </c>
      <c r="J62" s="360"/>
    </row>
    <row r="63" spans="1:10" ht="24.95" customHeight="1">
      <c r="A63" s="351">
        <v>61</v>
      </c>
      <c r="B63" s="352"/>
      <c r="C63" s="358"/>
      <c r="D63" s="352"/>
      <c r="E63" s="354"/>
      <c r="F63" s="359"/>
      <c r="G63" s="355" t="s">
        <v>69</v>
      </c>
      <c r="H63" s="354">
        <f t="shared" si="2"/>
        <v>0</v>
      </c>
      <c r="I63" s="355" t="s">
        <v>69</v>
      </c>
      <c r="J63" s="360"/>
    </row>
    <row r="64" spans="1:10" ht="24.95" customHeight="1">
      <c r="A64" s="351">
        <v>62</v>
      </c>
      <c r="B64" s="352"/>
      <c r="C64" s="358"/>
      <c r="D64" s="352"/>
      <c r="E64" s="354"/>
      <c r="F64" s="359"/>
      <c r="G64" s="355" t="s">
        <v>69</v>
      </c>
      <c r="H64" s="354">
        <f t="shared" si="2"/>
        <v>0</v>
      </c>
      <c r="I64" s="355" t="s">
        <v>69</v>
      </c>
      <c r="J64" s="360"/>
    </row>
    <row r="65" spans="1:10" ht="24.95" customHeight="1">
      <c r="A65" s="351">
        <v>63</v>
      </c>
      <c r="B65" s="352"/>
      <c r="C65" s="560"/>
      <c r="D65" s="352"/>
      <c r="E65" s="354"/>
      <c r="F65" s="359"/>
      <c r="G65" s="355" t="s">
        <v>69</v>
      </c>
      <c r="H65" s="354">
        <f t="shared" si="2"/>
        <v>0</v>
      </c>
      <c r="I65" s="355" t="s">
        <v>69</v>
      </c>
      <c r="J65" s="360"/>
    </row>
    <row r="66" spans="1:10" ht="24.95" customHeight="1">
      <c r="A66" s="351">
        <v>64</v>
      </c>
      <c r="B66" s="352"/>
      <c r="C66" s="560"/>
      <c r="D66" s="352"/>
      <c r="E66" s="354"/>
      <c r="F66" s="359"/>
      <c r="G66" s="355" t="s">
        <v>69</v>
      </c>
      <c r="H66" s="354">
        <f t="shared" si="2"/>
        <v>0</v>
      </c>
      <c r="I66" s="355" t="s">
        <v>69</v>
      </c>
      <c r="J66" s="360"/>
    </row>
    <row r="67" spans="1:10" ht="24.95" customHeight="1">
      <c r="A67" s="351">
        <v>65</v>
      </c>
      <c r="B67" s="352"/>
      <c r="C67" s="560"/>
      <c r="D67" s="352"/>
      <c r="E67" s="354"/>
      <c r="F67" s="359"/>
      <c r="G67" s="355" t="s">
        <v>69</v>
      </c>
      <c r="H67" s="354">
        <f t="shared" si="2"/>
        <v>0</v>
      </c>
      <c r="I67" s="355" t="s">
        <v>69</v>
      </c>
      <c r="J67" s="360"/>
    </row>
    <row r="68" spans="1:10" ht="24.95" customHeight="1">
      <c r="A68" s="351">
        <v>66</v>
      </c>
      <c r="B68" s="352"/>
      <c r="C68" s="560"/>
      <c r="D68" s="352"/>
      <c r="E68" s="354"/>
      <c r="F68" s="359"/>
      <c r="G68" s="355" t="s">
        <v>69</v>
      </c>
      <c r="H68" s="354">
        <f t="shared" si="2"/>
        <v>0</v>
      </c>
      <c r="I68" s="355" t="s">
        <v>69</v>
      </c>
      <c r="J68" s="360"/>
    </row>
    <row r="69" spans="1:10" ht="24.95" customHeight="1">
      <c r="A69" s="351">
        <v>67</v>
      </c>
      <c r="B69" s="352"/>
      <c r="C69" s="560"/>
      <c r="D69" s="352"/>
      <c r="E69" s="354"/>
      <c r="F69" s="359"/>
      <c r="G69" s="355" t="s">
        <v>69</v>
      </c>
      <c r="H69" s="354">
        <f t="shared" si="2"/>
        <v>0</v>
      </c>
      <c r="I69" s="355" t="s">
        <v>69</v>
      </c>
      <c r="J69" s="360"/>
    </row>
    <row r="70" spans="1:10" ht="24.95" customHeight="1">
      <c r="A70" s="351">
        <v>68</v>
      </c>
      <c r="B70" s="352"/>
      <c r="C70" s="560"/>
      <c r="D70" s="352"/>
      <c r="E70" s="354"/>
      <c r="F70" s="359"/>
      <c r="G70" s="355" t="s">
        <v>69</v>
      </c>
      <c r="H70" s="354">
        <f t="shared" si="2"/>
        <v>0</v>
      </c>
      <c r="I70" s="355" t="s">
        <v>69</v>
      </c>
      <c r="J70" s="360"/>
    </row>
    <row r="71" spans="1:10" ht="24.95" customHeight="1">
      <c r="A71" s="351">
        <v>69</v>
      </c>
      <c r="B71" s="352"/>
      <c r="C71" s="560"/>
      <c r="D71" s="352"/>
      <c r="E71" s="354"/>
      <c r="F71" s="359"/>
      <c r="G71" s="355" t="s">
        <v>69</v>
      </c>
      <c r="H71" s="354">
        <f t="shared" si="2"/>
        <v>0</v>
      </c>
      <c r="I71" s="355" t="s">
        <v>69</v>
      </c>
      <c r="J71" s="360"/>
    </row>
    <row r="72" spans="1:10" ht="24.95" customHeight="1">
      <c r="A72" s="351">
        <v>70</v>
      </c>
      <c r="B72" s="352"/>
      <c r="C72" s="560"/>
      <c r="D72" s="352"/>
      <c r="E72" s="354"/>
      <c r="F72" s="359"/>
      <c r="G72" s="355" t="s">
        <v>69</v>
      </c>
      <c r="H72" s="354">
        <f t="shared" si="2"/>
        <v>0</v>
      </c>
      <c r="I72" s="355" t="s">
        <v>69</v>
      </c>
      <c r="J72" s="360"/>
    </row>
    <row r="73" spans="1:10" ht="24.95" customHeight="1">
      <c r="A73" s="351">
        <v>71</v>
      </c>
      <c r="B73" s="352"/>
      <c r="C73" s="560"/>
      <c r="D73" s="352"/>
      <c r="E73" s="354"/>
      <c r="F73" s="359"/>
      <c r="G73" s="355" t="s">
        <v>69</v>
      </c>
      <c r="H73" s="354">
        <f t="shared" si="2"/>
        <v>0</v>
      </c>
      <c r="I73" s="355" t="s">
        <v>69</v>
      </c>
      <c r="J73" s="360"/>
    </row>
    <row r="74" spans="1:10" ht="24.95" customHeight="1">
      <c r="A74" s="351">
        <v>72</v>
      </c>
      <c r="B74" s="352"/>
      <c r="C74" s="560"/>
      <c r="D74" s="352"/>
      <c r="E74" s="354"/>
      <c r="F74" s="359"/>
      <c r="G74" s="355" t="s">
        <v>69</v>
      </c>
      <c r="H74" s="354">
        <f t="shared" si="2"/>
        <v>0</v>
      </c>
      <c r="I74" s="355" t="s">
        <v>69</v>
      </c>
      <c r="J74" s="360"/>
    </row>
    <row r="75" spans="1:10" ht="24.95" customHeight="1">
      <c r="A75" s="351">
        <v>73</v>
      </c>
      <c r="B75" s="352"/>
      <c r="C75" s="560"/>
      <c r="D75" s="352"/>
      <c r="E75" s="354"/>
      <c r="F75" s="359"/>
      <c r="G75" s="355" t="s">
        <v>69</v>
      </c>
      <c r="H75" s="354">
        <f t="shared" si="2"/>
        <v>0</v>
      </c>
      <c r="I75" s="355" t="s">
        <v>69</v>
      </c>
      <c r="J75" s="360"/>
    </row>
    <row r="76" spans="1:10" ht="24.95" customHeight="1">
      <c r="A76" s="351">
        <v>74</v>
      </c>
      <c r="B76" s="352"/>
      <c r="C76" s="560"/>
      <c r="D76" s="352"/>
      <c r="E76" s="354"/>
      <c r="F76" s="359"/>
      <c r="G76" s="355" t="s">
        <v>69</v>
      </c>
      <c r="H76" s="354">
        <f t="shared" si="2"/>
        <v>0</v>
      </c>
      <c r="I76" s="355" t="s">
        <v>69</v>
      </c>
      <c r="J76" s="360"/>
    </row>
    <row r="77" spans="1:10" ht="24.95" customHeight="1">
      <c r="A77" s="351">
        <v>75</v>
      </c>
      <c r="B77" s="352"/>
      <c r="C77" s="560"/>
      <c r="D77" s="352"/>
      <c r="E77" s="354"/>
      <c r="F77" s="359"/>
      <c r="G77" s="355" t="s">
        <v>69</v>
      </c>
      <c r="H77" s="354">
        <f t="shared" si="2"/>
        <v>0</v>
      </c>
      <c r="I77" s="355" t="s">
        <v>69</v>
      </c>
      <c r="J77" s="360"/>
    </row>
    <row r="78" spans="1:10" ht="24.95" customHeight="1">
      <c r="A78" s="351">
        <v>76</v>
      </c>
      <c r="B78" s="352"/>
      <c r="C78" s="560"/>
      <c r="D78" s="352"/>
      <c r="E78" s="354"/>
      <c r="F78" s="359"/>
      <c r="G78" s="355" t="s">
        <v>69</v>
      </c>
      <c r="H78" s="354">
        <f t="shared" si="2"/>
        <v>0</v>
      </c>
      <c r="I78" s="355" t="s">
        <v>69</v>
      </c>
      <c r="J78" s="360"/>
    </row>
    <row r="79" spans="1:10" ht="24.95" customHeight="1">
      <c r="A79" s="351">
        <v>77</v>
      </c>
      <c r="B79" s="352"/>
      <c r="C79" s="560"/>
      <c r="D79" s="352"/>
      <c r="E79" s="354"/>
      <c r="F79" s="359"/>
      <c r="G79" s="355" t="s">
        <v>69</v>
      </c>
      <c r="H79" s="354">
        <f t="shared" si="2"/>
        <v>0</v>
      </c>
      <c r="I79" s="355" t="s">
        <v>69</v>
      </c>
      <c r="J79" s="360"/>
    </row>
    <row r="80" spans="1:10" ht="24.95" customHeight="1">
      <c r="A80" s="351">
        <v>78</v>
      </c>
      <c r="B80" s="352"/>
      <c r="C80" s="560"/>
      <c r="D80" s="352"/>
      <c r="E80" s="354"/>
      <c r="F80" s="359"/>
      <c r="G80" s="355" t="s">
        <v>69</v>
      </c>
      <c r="H80" s="354">
        <f t="shared" ref="H80:H132" si="3">E80-F80</f>
        <v>0</v>
      </c>
      <c r="I80" s="355" t="s">
        <v>69</v>
      </c>
      <c r="J80" s="360"/>
    </row>
    <row r="81" spans="1:10" ht="24.95" customHeight="1">
      <c r="A81" s="351">
        <v>79</v>
      </c>
      <c r="B81" s="352"/>
      <c r="C81" s="560"/>
      <c r="D81" s="352"/>
      <c r="E81" s="354"/>
      <c r="F81" s="354"/>
      <c r="G81" s="355" t="s">
        <v>69</v>
      </c>
      <c r="H81" s="354">
        <f t="shared" si="3"/>
        <v>0</v>
      </c>
      <c r="I81" s="355" t="s">
        <v>69</v>
      </c>
      <c r="J81" s="360"/>
    </row>
    <row r="82" spans="1:10" ht="24.95" customHeight="1">
      <c r="A82" s="351">
        <v>80</v>
      </c>
      <c r="B82" s="352"/>
      <c r="C82" s="560"/>
      <c r="D82" s="352"/>
      <c r="E82" s="354"/>
      <c r="F82" s="359"/>
      <c r="G82" s="355" t="s">
        <v>69</v>
      </c>
      <c r="H82" s="354">
        <f t="shared" si="3"/>
        <v>0</v>
      </c>
      <c r="I82" s="355" t="s">
        <v>69</v>
      </c>
      <c r="J82" s="360"/>
    </row>
    <row r="83" spans="1:10" ht="24.95" customHeight="1">
      <c r="A83" s="351">
        <v>81</v>
      </c>
      <c r="B83" s="352"/>
      <c r="C83" s="560"/>
      <c r="D83" s="352"/>
      <c r="E83" s="354"/>
      <c r="F83" s="359"/>
      <c r="G83" s="355" t="s">
        <v>69</v>
      </c>
      <c r="H83" s="354">
        <f t="shared" si="3"/>
        <v>0</v>
      </c>
      <c r="I83" s="355" t="s">
        <v>69</v>
      </c>
      <c r="J83" s="360"/>
    </row>
    <row r="84" spans="1:10" ht="24.95" customHeight="1">
      <c r="A84" s="351">
        <v>82</v>
      </c>
      <c r="B84" s="352"/>
      <c r="C84" s="560"/>
      <c r="D84" s="352"/>
      <c r="E84" s="354"/>
      <c r="F84" s="354"/>
      <c r="G84" s="355" t="s">
        <v>69</v>
      </c>
      <c r="H84" s="354">
        <f t="shared" si="3"/>
        <v>0</v>
      </c>
      <c r="I84" s="355" t="s">
        <v>69</v>
      </c>
      <c r="J84" s="360"/>
    </row>
    <row r="85" spans="1:10" ht="24.95" customHeight="1">
      <c r="A85" s="351">
        <v>83</v>
      </c>
      <c r="B85" s="352"/>
      <c r="C85" s="560"/>
      <c r="D85" s="352"/>
      <c r="E85" s="354"/>
      <c r="F85" s="354"/>
      <c r="G85" s="355" t="s">
        <v>69</v>
      </c>
      <c r="H85" s="354">
        <f>E85-F85</f>
        <v>0</v>
      </c>
      <c r="I85" s="355" t="s">
        <v>69</v>
      </c>
      <c r="J85" s="360"/>
    </row>
    <row r="86" spans="1:10" ht="24.95" customHeight="1">
      <c r="A86" s="351">
        <v>84</v>
      </c>
      <c r="B86" s="352"/>
      <c r="C86" s="560"/>
      <c r="D86" s="352"/>
      <c r="E86" s="354"/>
      <c r="F86" s="354"/>
      <c r="G86" s="355" t="s">
        <v>69</v>
      </c>
      <c r="H86" s="354">
        <f t="shared" si="3"/>
        <v>0</v>
      </c>
      <c r="I86" s="355" t="s">
        <v>69</v>
      </c>
      <c r="J86" s="360"/>
    </row>
    <row r="87" spans="1:10" ht="24.95" customHeight="1">
      <c r="A87" s="351">
        <v>85</v>
      </c>
      <c r="B87" s="352"/>
      <c r="C87" s="560"/>
      <c r="D87" s="352"/>
      <c r="E87" s="354"/>
      <c r="F87" s="354"/>
      <c r="G87" s="355" t="s">
        <v>69</v>
      </c>
      <c r="H87" s="354">
        <f>E87-F87</f>
        <v>0</v>
      </c>
      <c r="I87" s="355" t="s">
        <v>69</v>
      </c>
      <c r="J87" s="360"/>
    </row>
    <row r="88" spans="1:10" ht="24.95" customHeight="1">
      <c r="A88" s="351">
        <v>86</v>
      </c>
      <c r="B88" s="352"/>
      <c r="C88" s="560"/>
      <c r="D88" s="352"/>
      <c r="E88" s="354"/>
      <c r="F88" s="359"/>
      <c r="G88" s="355" t="s">
        <v>69</v>
      </c>
      <c r="H88" s="354">
        <f>E88-F88</f>
        <v>0</v>
      </c>
      <c r="I88" s="355" t="s">
        <v>69</v>
      </c>
      <c r="J88" s="360"/>
    </row>
    <row r="89" spans="1:10" ht="24.95" customHeight="1">
      <c r="A89" s="351">
        <v>87</v>
      </c>
      <c r="B89" s="352"/>
      <c r="C89" s="560"/>
      <c r="D89" s="352"/>
      <c r="E89" s="354"/>
      <c r="F89" s="359"/>
      <c r="G89" s="355" t="s">
        <v>69</v>
      </c>
      <c r="H89" s="354">
        <f t="shared" si="3"/>
        <v>0</v>
      </c>
      <c r="I89" s="355" t="s">
        <v>69</v>
      </c>
      <c r="J89" s="360"/>
    </row>
    <row r="90" spans="1:10" ht="24.95" customHeight="1">
      <c r="A90" s="351">
        <v>88</v>
      </c>
      <c r="B90" s="352"/>
      <c r="C90" s="560"/>
      <c r="D90" s="352"/>
      <c r="E90" s="354"/>
      <c r="F90" s="359"/>
      <c r="G90" s="355" t="s">
        <v>69</v>
      </c>
      <c r="H90" s="354">
        <f>E90-F90</f>
        <v>0</v>
      </c>
      <c r="I90" s="355" t="s">
        <v>69</v>
      </c>
      <c r="J90" s="360"/>
    </row>
    <row r="91" spans="1:10" ht="24.95" customHeight="1">
      <c r="A91" s="351">
        <v>89</v>
      </c>
      <c r="B91" s="352"/>
      <c r="C91" s="353"/>
      <c r="D91" s="353"/>
      <c r="E91" s="354"/>
      <c r="F91" s="359"/>
      <c r="G91" s="355" t="s">
        <v>69</v>
      </c>
      <c r="H91" s="354">
        <f>E91-F91</f>
        <v>0</v>
      </c>
      <c r="I91" s="355" t="s">
        <v>69</v>
      </c>
      <c r="J91" s="360"/>
    </row>
    <row r="92" spans="1:10" ht="24.95" customHeight="1">
      <c r="A92" s="351">
        <v>90</v>
      </c>
      <c r="B92" s="352"/>
      <c r="C92" s="353"/>
      <c r="D92" s="353"/>
      <c r="E92" s="354"/>
      <c r="F92" s="359"/>
      <c r="G92" s="355" t="s">
        <v>69</v>
      </c>
      <c r="H92" s="354">
        <f>E92-F92</f>
        <v>0</v>
      </c>
      <c r="I92" s="355" t="s">
        <v>69</v>
      </c>
      <c r="J92" s="360"/>
    </row>
    <row r="93" spans="1:10" ht="24.95" customHeight="1">
      <c r="A93" s="351">
        <v>91</v>
      </c>
      <c r="B93" s="352"/>
      <c r="C93" s="353"/>
      <c r="D93" s="353"/>
      <c r="E93" s="354"/>
      <c r="F93" s="359"/>
      <c r="G93" s="355" t="s">
        <v>69</v>
      </c>
      <c r="H93" s="354">
        <f>E93-F93</f>
        <v>0</v>
      </c>
      <c r="I93" s="355" t="s">
        <v>69</v>
      </c>
      <c r="J93" s="360"/>
    </row>
    <row r="94" spans="1:10" ht="24.95" customHeight="1">
      <c r="A94" s="351">
        <v>92</v>
      </c>
      <c r="B94" s="352"/>
      <c r="C94" s="353"/>
      <c r="D94" s="353"/>
      <c r="E94" s="354"/>
      <c r="F94" s="359"/>
      <c r="G94" s="355" t="s">
        <v>69</v>
      </c>
      <c r="H94" s="354">
        <f>E94-F94</f>
        <v>0</v>
      </c>
      <c r="I94" s="355" t="s">
        <v>69</v>
      </c>
      <c r="J94" s="360"/>
    </row>
    <row r="95" spans="1:10" ht="24.95" customHeight="1">
      <c r="A95" s="351">
        <v>93</v>
      </c>
      <c r="B95" s="352"/>
      <c r="C95" s="353"/>
      <c r="D95" s="353"/>
      <c r="E95" s="354"/>
      <c r="F95" s="359"/>
      <c r="G95" s="355" t="s">
        <v>69</v>
      </c>
      <c r="H95" s="354">
        <f t="shared" si="3"/>
        <v>0</v>
      </c>
      <c r="I95" s="355" t="s">
        <v>69</v>
      </c>
      <c r="J95" s="360"/>
    </row>
    <row r="96" spans="1:10" ht="24.95" customHeight="1">
      <c r="A96" s="351">
        <v>94</v>
      </c>
      <c r="B96" s="352"/>
      <c r="C96" s="353"/>
      <c r="D96" s="353"/>
      <c r="E96" s="354"/>
      <c r="F96" s="359"/>
      <c r="G96" s="355" t="s">
        <v>69</v>
      </c>
      <c r="H96" s="354">
        <f t="shared" si="3"/>
        <v>0</v>
      </c>
      <c r="I96" s="355" t="s">
        <v>69</v>
      </c>
      <c r="J96" s="360"/>
    </row>
    <row r="97" spans="1:16" ht="24.95" customHeight="1">
      <c r="A97" s="351">
        <v>95</v>
      </c>
      <c r="B97" s="352"/>
      <c r="C97" s="358"/>
      <c r="D97" s="353"/>
      <c r="E97" s="354"/>
      <c r="F97" s="359"/>
      <c r="G97" s="355" t="s">
        <v>69</v>
      </c>
      <c r="H97" s="354">
        <f t="shared" si="3"/>
        <v>0</v>
      </c>
      <c r="I97" s="355" t="s">
        <v>69</v>
      </c>
      <c r="J97" s="360"/>
    </row>
    <row r="98" spans="1:16" ht="24.95" customHeight="1">
      <c r="A98" s="351">
        <v>96</v>
      </c>
      <c r="B98" s="352"/>
      <c r="C98" s="358"/>
      <c r="D98" s="353"/>
      <c r="E98" s="354"/>
      <c r="F98" s="359"/>
      <c r="G98" s="355" t="s">
        <v>69</v>
      </c>
      <c r="H98" s="354">
        <f>E98-F98</f>
        <v>0</v>
      </c>
      <c r="I98" s="355" t="s">
        <v>69</v>
      </c>
      <c r="J98" s="360"/>
    </row>
    <row r="99" spans="1:16" ht="24.95" customHeight="1">
      <c r="A99" s="351">
        <v>97</v>
      </c>
      <c r="B99" s="352"/>
      <c r="C99" s="358"/>
      <c r="D99" s="353"/>
      <c r="E99" s="354"/>
      <c r="F99" s="359"/>
      <c r="G99" s="355" t="s">
        <v>69</v>
      </c>
      <c r="H99" s="354">
        <f>E99-F99</f>
        <v>0</v>
      </c>
      <c r="I99" s="355" t="s">
        <v>69</v>
      </c>
      <c r="J99" s="360"/>
    </row>
    <row r="100" spans="1:16" ht="24.95" customHeight="1">
      <c r="A100" s="351">
        <v>98</v>
      </c>
      <c r="B100" s="352"/>
      <c r="C100" s="358"/>
      <c r="D100" s="353"/>
      <c r="E100" s="354"/>
      <c r="F100" s="359"/>
      <c r="G100" s="355" t="s">
        <v>69</v>
      </c>
      <c r="H100" s="354">
        <f>E100-F100</f>
        <v>0</v>
      </c>
      <c r="I100" s="355" t="s">
        <v>69</v>
      </c>
      <c r="J100" s="360"/>
    </row>
    <row r="101" spans="1:16" s="555" customFormat="1" ht="24.95" customHeight="1">
      <c r="A101" s="351">
        <v>99</v>
      </c>
      <c r="B101" s="352"/>
      <c r="C101" s="358"/>
      <c r="D101" s="353"/>
      <c r="E101" s="354"/>
      <c r="F101" s="359"/>
      <c r="G101" s="355" t="s">
        <v>69</v>
      </c>
      <c r="H101" s="354">
        <f t="shared" si="3"/>
        <v>0</v>
      </c>
      <c r="I101" s="355" t="s">
        <v>69</v>
      </c>
      <c r="J101" s="360"/>
      <c r="K101" s="1"/>
      <c r="L101" s="1"/>
      <c r="M101" s="1"/>
      <c r="N101" s="1"/>
      <c r="O101" s="1"/>
      <c r="P101" s="1"/>
    </row>
    <row r="102" spans="1:16" ht="24.95" customHeight="1">
      <c r="A102" s="351">
        <v>100</v>
      </c>
      <c r="B102" s="352"/>
      <c r="C102" s="358"/>
      <c r="D102" s="353"/>
      <c r="E102" s="354"/>
      <c r="F102" s="359"/>
      <c r="G102" s="355" t="s">
        <v>69</v>
      </c>
      <c r="H102" s="354">
        <f t="shared" ref="H102:H111" si="4">E102-F102</f>
        <v>0</v>
      </c>
      <c r="I102" s="355" t="s">
        <v>69</v>
      </c>
      <c r="J102" s="360"/>
    </row>
    <row r="103" spans="1:16" ht="24.95" customHeight="1">
      <c r="A103" s="351">
        <v>101</v>
      </c>
      <c r="B103" s="352"/>
      <c r="C103" s="353"/>
      <c r="D103" s="352"/>
      <c r="E103" s="354"/>
      <c r="F103" s="359"/>
      <c r="G103" s="355" t="s">
        <v>69</v>
      </c>
      <c r="H103" s="354">
        <f t="shared" si="4"/>
        <v>0</v>
      </c>
      <c r="I103" s="355" t="s">
        <v>69</v>
      </c>
      <c r="J103" s="360"/>
    </row>
    <row r="104" spans="1:16" ht="24.95" customHeight="1">
      <c r="A104" s="351">
        <v>102</v>
      </c>
      <c r="B104" s="352"/>
      <c r="C104" s="353"/>
      <c r="D104" s="352"/>
      <c r="E104" s="354"/>
      <c r="F104" s="359"/>
      <c r="G104" s="355" t="s">
        <v>69</v>
      </c>
      <c r="H104" s="354">
        <f t="shared" si="4"/>
        <v>0</v>
      </c>
      <c r="I104" s="355" t="s">
        <v>69</v>
      </c>
      <c r="J104" s="360"/>
    </row>
    <row r="105" spans="1:16" ht="24.95" customHeight="1">
      <c r="A105" s="351">
        <v>103</v>
      </c>
      <c r="B105" s="352"/>
      <c r="C105" s="353"/>
      <c r="D105" s="352"/>
      <c r="E105" s="354"/>
      <c r="F105" s="359"/>
      <c r="G105" s="355" t="s">
        <v>69</v>
      </c>
      <c r="H105" s="354">
        <f t="shared" si="4"/>
        <v>0</v>
      </c>
      <c r="I105" s="355" t="s">
        <v>69</v>
      </c>
      <c r="J105" s="360"/>
    </row>
    <row r="106" spans="1:16" ht="24.95" customHeight="1">
      <c r="A106" s="351">
        <v>104</v>
      </c>
      <c r="B106" s="352"/>
      <c r="C106" s="353"/>
      <c r="D106" s="352"/>
      <c r="E106" s="354"/>
      <c r="F106" s="359"/>
      <c r="G106" s="355" t="s">
        <v>69</v>
      </c>
      <c r="H106" s="354">
        <f t="shared" si="4"/>
        <v>0</v>
      </c>
      <c r="I106" s="355" t="s">
        <v>69</v>
      </c>
      <c r="J106" s="360"/>
    </row>
    <row r="107" spans="1:16" ht="24.95" customHeight="1">
      <c r="A107" s="351">
        <v>105</v>
      </c>
      <c r="B107" s="352"/>
      <c r="C107" s="358"/>
      <c r="D107" s="352"/>
      <c r="E107" s="354"/>
      <c r="F107" s="359"/>
      <c r="G107" s="355" t="s">
        <v>69</v>
      </c>
      <c r="H107" s="354">
        <f t="shared" si="4"/>
        <v>0</v>
      </c>
      <c r="I107" s="355" t="s">
        <v>69</v>
      </c>
      <c r="J107" s="360"/>
    </row>
    <row r="108" spans="1:16" ht="24.95" customHeight="1">
      <c r="A108" s="351">
        <v>106</v>
      </c>
      <c r="B108" s="352"/>
      <c r="C108" s="358"/>
      <c r="D108" s="352"/>
      <c r="E108" s="354"/>
      <c r="F108" s="359"/>
      <c r="G108" s="355" t="s">
        <v>69</v>
      </c>
      <c r="H108" s="354">
        <f t="shared" si="4"/>
        <v>0</v>
      </c>
      <c r="I108" s="355" t="s">
        <v>69</v>
      </c>
      <c r="J108" s="360"/>
    </row>
    <row r="109" spans="1:16" ht="24.95" customHeight="1">
      <c r="A109" s="351">
        <v>107</v>
      </c>
      <c r="B109" s="352"/>
      <c r="C109" s="358"/>
      <c r="D109" s="352"/>
      <c r="E109" s="354"/>
      <c r="F109" s="359"/>
      <c r="G109" s="355" t="s">
        <v>69</v>
      </c>
      <c r="H109" s="354">
        <f t="shared" si="4"/>
        <v>0</v>
      </c>
      <c r="I109" s="355" t="s">
        <v>69</v>
      </c>
      <c r="J109" s="360"/>
    </row>
    <row r="110" spans="1:16" ht="24.95" customHeight="1">
      <c r="A110" s="351">
        <v>108</v>
      </c>
      <c r="B110" s="352"/>
      <c r="C110" s="358"/>
      <c r="D110" s="352"/>
      <c r="E110" s="354"/>
      <c r="F110" s="359"/>
      <c r="G110" s="355" t="s">
        <v>69</v>
      </c>
      <c r="H110" s="354">
        <f t="shared" si="4"/>
        <v>0</v>
      </c>
      <c r="I110" s="355" t="s">
        <v>69</v>
      </c>
      <c r="J110" s="360"/>
    </row>
    <row r="111" spans="1:16" ht="24.95" customHeight="1">
      <c r="A111" s="351">
        <v>109</v>
      </c>
      <c r="B111" s="352"/>
      <c r="C111" s="358"/>
      <c r="D111" s="352"/>
      <c r="E111" s="354"/>
      <c r="F111" s="359"/>
      <c r="G111" s="355" t="s">
        <v>69</v>
      </c>
      <c r="H111" s="354">
        <f t="shared" si="4"/>
        <v>0</v>
      </c>
      <c r="I111" s="355" t="s">
        <v>69</v>
      </c>
      <c r="J111" s="360"/>
    </row>
    <row r="112" spans="1:16" ht="24.95" customHeight="1">
      <c r="A112" s="351">
        <v>110</v>
      </c>
      <c r="B112" s="352"/>
      <c r="C112" s="358"/>
      <c r="D112" s="352"/>
      <c r="E112" s="354"/>
      <c r="F112" s="359"/>
      <c r="G112" s="355" t="s">
        <v>69</v>
      </c>
      <c r="H112" s="354">
        <f t="shared" si="3"/>
        <v>0</v>
      </c>
      <c r="I112" s="355" t="s">
        <v>69</v>
      </c>
      <c r="J112" s="360"/>
    </row>
    <row r="113" spans="1:10" ht="24.95" customHeight="1">
      <c r="A113" s="351">
        <v>111</v>
      </c>
      <c r="B113" s="352"/>
      <c r="C113" s="358"/>
      <c r="D113" s="352"/>
      <c r="E113" s="354"/>
      <c r="F113" s="359"/>
      <c r="G113" s="355" t="s">
        <v>69</v>
      </c>
      <c r="H113" s="354">
        <f t="shared" si="3"/>
        <v>0</v>
      </c>
      <c r="I113" s="355" t="s">
        <v>69</v>
      </c>
      <c r="J113" s="360"/>
    </row>
    <row r="114" spans="1:10" ht="24.95" customHeight="1">
      <c r="A114" s="351">
        <v>112</v>
      </c>
      <c r="B114" s="352"/>
      <c r="C114" s="358"/>
      <c r="D114" s="352"/>
      <c r="E114" s="354"/>
      <c r="F114" s="359"/>
      <c r="G114" s="355" t="s">
        <v>69</v>
      </c>
      <c r="H114" s="354">
        <f t="shared" si="3"/>
        <v>0</v>
      </c>
      <c r="I114" s="355" t="s">
        <v>69</v>
      </c>
      <c r="J114" s="360"/>
    </row>
    <row r="115" spans="1:10" ht="24.95" customHeight="1">
      <c r="A115" s="351">
        <v>113</v>
      </c>
      <c r="B115" s="352"/>
      <c r="C115" s="358"/>
      <c r="D115" s="352"/>
      <c r="E115" s="354"/>
      <c r="F115" s="359"/>
      <c r="G115" s="355" t="s">
        <v>69</v>
      </c>
      <c r="H115" s="354">
        <f t="shared" si="3"/>
        <v>0</v>
      </c>
      <c r="I115" s="355" t="s">
        <v>69</v>
      </c>
      <c r="J115" s="360"/>
    </row>
    <row r="116" spans="1:10" ht="24.95" customHeight="1">
      <c r="A116" s="351">
        <v>114</v>
      </c>
      <c r="B116" s="352"/>
      <c r="C116" s="358"/>
      <c r="D116" s="352"/>
      <c r="E116" s="354"/>
      <c r="F116" s="359"/>
      <c r="G116" s="355" t="s">
        <v>69</v>
      </c>
      <c r="H116" s="354">
        <f t="shared" si="3"/>
        <v>0</v>
      </c>
      <c r="I116" s="355" t="s">
        <v>69</v>
      </c>
      <c r="J116" s="360"/>
    </row>
    <row r="117" spans="1:10" ht="24.95" customHeight="1">
      <c r="A117" s="351">
        <v>115</v>
      </c>
      <c r="B117" s="352"/>
      <c r="C117" s="358"/>
      <c r="D117" s="352"/>
      <c r="E117" s="354"/>
      <c r="F117" s="359"/>
      <c r="G117" s="355" t="s">
        <v>69</v>
      </c>
      <c r="H117" s="354">
        <f t="shared" si="3"/>
        <v>0</v>
      </c>
      <c r="I117" s="355" t="s">
        <v>69</v>
      </c>
      <c r="J117" s="360"/>
    </row>
    <row r="118" spans="1:10" ht="24.95" customHeight="1">
      <c r="A118" s="351">
        <v>116</v>
      </c>
      <c r="B118" s="352"/>
      <c r="C118" s="358"/>
      <c r="D118" s="352"/>
      <c r="E118" s="354"/>
      <c r="F118" s="359"/>
      <c r="G118" s="355" t="s">
        <v>69</v>
      </c>
      <c r="H118" s="354">
        <f t="shared" si="3"/>
        <v>0</v>
      </c>
      <c r="I118" s="355" t="s">
        <v>69</v>
      </c>
      <c r="J118" s="360"/>
    </row>
    <row r="119" spans="1:10" ht="24.95" customHeight="1">
      <c r="A119" s="351">
        <v>117</v>
      </c>
      <c r="B119" s="352"/>
      <c r="C119" s="358"/>
      <c r="D119" s="352"/>
      <c r="E119" s="354"/>
      <c r="F119" s="359"/>
      <c r="G119" s="355" t="s">
        <v>69</v>
      </c>
      <c r="H119" s="354">
        <f t="shared" si="3"/>
        <v>0</v>
      </c>
      <c r="I119" s="355" t="s">
        <v>69</v>
      </c>
      <c r="J119" s="360"/>
    </row>
    <row r="120" spans="1:10" ht="24.95" customHeight="1">
      <c r="A120" s="351">
        <v>118</v>
      </c>
      <c r="B120" s="352"/>
      <c r="C120" s="358"/>
      <c r="D120" s="352"/>
      <c r="E120" s="354"/>
      <c r="F120" s="359"/>
      <c r="G120" s="355" t="s">
        <v>69</v>
      </c>
      <c r="H120" s="354">
        <f t="shared" si="3"/>
        <v>0</v>
      </c>
      <c r="I120" s="355" t="s">
        <v>69</v>
      </c>
      <c r="J120" s="360"/>
    </row>
    <row r="121" spans="1:10" ht="24.95" customHeight="1">
      <c r="A121" s="351">
        <v>119</v>
      </c>
      <c r="B121" s="352"/>
      <c r="C121" s="358"/>
      <c r="D121" s="352"/>
      <c r="E121" s="354"/>
      <c r="F121" s="359"/>
      <c r="G121" s="355" t="s">
        <v>69</v>
      </c>
      <c r="H121" s="354">
        <f t="shared" si="3"/>
        <v>0</v>
      </c>
      <c r="I121" s="355" t="s">
        <v>69</v>
      </c>
      <c r="J121" s="360"/>
    </row>
    <row r="122" spans="1:10" ht="24.95" customHeight="1">
      <c r="A122" s="351">
        <v>120</v>
      </c>
      <c r="B122" s="352"/>
      <c r="C122" s="358"/>
      <c r="D122" s="352"/>
      <c r="E122" s="354"/>
      <c r="F122" s="359"/>
      <c r="G122" s="355" t="s">
        <v>69</v>
      </c>
      <c r="H122" s="354">
        <f t="shared" si="3"/>
        <v>0</v>
      </c>
      <c r="I122" s="355" t="s">
        <v>69</v>
      </c>
      <c r="J122" s="360"/>
    </row>
    <row r="123" spans="1:10" ht="24.95" customHeight="1">
      <c r="A123" s="351">
        <v>121</v>
      </c>
      <c r="B123" s="352"/>
      <c r="C123" s="358"/>
      <c r="D123" s="352"/>
      <c r="E123" s="354"/>
      <c r="F123" s="359"/>
      <c r="G123" s="355" t="s">
        <v>69</v>
      </c>
      <c r="H123" s="354">
        <f t="shared" si="3"/>
        <v>0</v>
      </c>
      <c r="I123" s="355" t="s">
        <v>69</v>
      </c>
      <c r="J123" s="360"/>
    </row>
    <row r="124" spans="1:10" ht="24.95" customHeight="1">
      <c r="A124" s="351">
        <v>122</v>
      </c>
      <c r="B124" s="352"/>
      <c r="C124" s="358"/>
      <c r="D124" s="352"/>
      <c r="E124" s="354"/>
      <c r="F124" s="359"/>
      <c r="G124" s="355" t="s">
        <v>69</v>
      </c>
      <c r="H124" s="354">
        <f t="shared" si="3"/>
        <v>0</v>
      </c>
      <c r="I124" s="355" t="s">
        <v>69</v>
      </c>
      <c r="J124" s="360"/>
    </row>
    <row r="125" spans="1:10" ht="24.95" customHeight="1">
      <c r="A125" s="351">
        <v>123</v>
      </c>
      <c r="B125" s="352"/>
      <c r="C125" s="358"/>
      <c r="D125" s="352"/>
      <c r="E125" s="354"/>
      <c r="F125" s="359"/>
      <c r="G125" s="355" t="s">
        <v>69</v>
      </c>
      <c r="H125" s="354">
        <f t="shared" si="3"/>
        <v>0</v>
      </c>
      <c r="I125" s="355" t="s">
        <v>69</v>
      </c>
      <c r="J125" s="360"/>
    </row>
    <row r="126" spans="1:10" ht="24.95" customHeight="1">
      <c r="A126" s="351">
        <v>124</v>
      </c>
      <c r="B126" s="352"/>
      <c r="C126" s="358"/>
      <c r="D126" s="352"/>
      <c r="E126" s="354"/>
      <c r="F126" s="359"/>
      <c r="G126" s="355" t="s">
        <v>69</v>
      </c>
      <c r="H126" s="354">
        <f t="shared" si="3"/>
        <v>0</v>
      </c>
      <c r="I126" s="355" t="s">
        <v>69</v>
      </c>
      <c r="J126" s="360"/>
    </row>
    <row r="127" spans="1:10" ht="24.95" customHeight="1">
      <c r="A127" s="351">
        <v>125</v>
      </c>
      <c r="B127" s="352"/>
      <c r="C127" s="358"/>
      <c r="D127" s="352"/>
      <c r="E127" s="354"/>
      <c r="F127" s="359"/>
      <c r="G127" s="355" t="s">
        <v>69</v>
      </c>
      <c r="H127" s="354">
        <f t="shared" si="3"/>
        <v>0</v>
      </c>
      <c r="I127" s="355" t="s">
        <v>69</v>
      </c>
      <c r="J127" s="360"/>
    </row>
    <row r="128" spans="1:10" ht="24.95" customHeight="1">
      <c r="A128" s="351">
        <v>126</v>
      </c>
      <c r="B128" s="352"/>
      <c r="C128" s="358"/>
      <c r="D128" s="352"/>
      <c r="E128" s="354"/>
      <c r="F128" s="359"/>
      <c r="G128" s="355" t="s">
        <v>69</v>
      </c>
      <c r="H128" s="354">
        <f t="shared" si="3"/>
        <v>0</v>
      </c>
      <c r="I128" s="355" t="s">
        <v>69</v>
      </c>
      <c r="J128" s="360"/>
    </row>
    <row r="129" spans="1:10" ht="24.95" customHeight="1">
      <c r="A129" s="351">
        <v>127</v>
      </c>
      <c r="B129" s="352"/>
      <c r="C129" s="358"/>
      <c r="D129" s="352"/>
      <c r="E129" s="354"/>
      <c r="F129" s="359"/>
      <c r="G129" s="355" t="s">
        <v>69</v>
      </c>
      <c r="H129" s="354">
        <f t="shared" si="3"/>
        <v>0</v>
      </c>
      <c r="I129" s="355" t="s">
        <v>69</v>
      </c>
      <c r="J129" s="360"/>
    </row>
    <row r="130" spans="1:10" ht="24.95" customHeight="1">
      <c r="A130" s="351">
        <v>128</v>
      </c>
      <c r="B130" s="352"/>
      <c r="C130" s="358"/>
      <c r="D130" s="352"/>
      <c r="E130" s="354"/>
      <c r="F130" s="359"/>
      <c r="G130" s="355" t="s">
        <v>69</v>
      </c>
      <c r="H130" s="354">
        <f t="shared" si="3"/>
        <v>0</v>
      </c>
      <c r="I130" s="355" t="s">
        <v>69</v>
      </c>
      <c r="J130" s="360"/>
    </row>
    <row r="131" spans="1:10" ht="24.95" customHeight="1">
      <c r="A131" s="351">
        <v>129</v>
      </c>
      <c r="B131" s="352"/>
      <c r="C131" s="358"/>
      <c r="D131" s="352"/>
      <c r="E131" s="354"/>
      <c r="F131" s="359"/>
      <c r="G131" s="355" t="s">
        <v>69</v>
      </c>
      <c r="H131" s="354">
        <f t="shared" si="3"/>
        <v>0</v>
      </c>
      <c r="I131" s="355" t="s">
        <v>69</v>
      </c>
      <c r="J131" s="360"/>
    </row>
    <row r="132" spans="1:10" ht="24.95" customHeight="1">
      <c r="A132" s="351">
        <v>130</v>
      </c>
      <c r="B132" s="352"/>
      <c r="C132" s="358"/>
      <c r="D132" s="352"/>
      <c r="E132" s="354"/>
      <c r="F132" s="359"/>
      <c r="G132" s="355" t="s">
        <v>69</v>
      </c>
      <c r="H132" s="354">
        <f t="shared" si="3"/>
        <v>0</v>
      </c>
      <c r="I132" s="355" t="s">
        <v>69</v>
      </c>
      <c r="J132" s="360"/>
    </row>
    <row r="133" spans="1:10" ht="24.95" customHeight="1">
      <c r="A133" s="351">
        <v>131</v>
      </c>
      <c r="B133" s="352"/>
      <c r="C133" s="358"/>
      <c r="D133" s="352"/>
      <c r="E133" s="354"/>
      <c r="F133" s="359"/>
      <c r="G133" s="355" t="s">
        <v>69</v>
      </c>
      <c r="H133" s="354">
        <f t="shared" ref="H133:H196" si="5">E133-F133</f>
        <v>0</v>
      </c>
      <c r="I133" s="355" t="s">
        <v>69</v>
      </c>
      <c r="J133" s="360"/>
    </row>
    <row r="134" spans="1:10" ht="24.95" customHeight="1">
      <c r="A134" s="351">
        <v>132</v>
      </c>
      <c r="B134" s="352"/>
      <c r="C134" s="358"/>
      <c r="D134" s="352"/>
      <c r="E134" s="354"/>
      <c r="F134" s="359"/>
      <c r="G134" s="355" t="s">
        <v>69</v>
      </c>
      <c r="H134" s="354">
        <f t="shared" si="5"/>
        <v>0</v>
      </c>
      <c r="I134" s="355" t="s">
        <v>69</v>
      </c>
      <c r="J134" s="360"/>
    </row>
    <row r="135" spans="1:10" ht="24.95" customHeight="1">
      <c r="A135" s="351">
        <v>133</v>
      </c>
      <c r="B135" s="352"/>
      <c r="C135" s="358"/>
      <c r="D135" s="352"/>
      <c r="E135" s="354"/>
      <c r="F135" s="359"/>
      <c r="G135" s="355" t="s">
        <v>69</v>
      </c>
      <c r="H135" s="354">
        <f t="shared" si="5"/>
        <v>0</v>
      </c>
      <c r="I135" s="355" t="s">
        <v>69</v>
      </c>
      <c r="J135" s="360"/>
    </row>
    <row r="136" spans="1:10" ht="24.95" customHeight="1">
      <c r="A136" s="351">
        <v>134</v>
      </c>
      <c r="B136" s="352"/>
      <c r="C136" s="358"/>
      <c r="D136" s="352"/>
      <c r="E136" s="354"/>
      <c r="F136" s="359"/>
      <c r="G136" s="355" t="s">
        <v>69</v>
      </c>
      <c r="H136" s="354">
        <f t="shared" si="5"/>
        <v>0</v>
      </c>
      <c r="I136" s="355" t="s">
        <v>69</v>
      </c>
      <c r="J136" s="360"/>
    </row>
    <row r="137" spans="1:10" ht="24.95" customHeight="1">
      <c r="A137" s="351">
        <v>135</v>
      </c>
      <c r="B137" s="352"/>
      <c r="C137" s="358"/>
      <c r="D137" s="352"/>
      <c r="E137" s="354"/>
      <c r="F137" s="359"/>
      <c r="G137" s="355" t="s">
        <v>69</v>
      </c>
      <c r="H137" s="354">
        <f t="shared" si="5"/>
        <v>0</v>
      </c>
      <c r="I137" s="355" t="s">
        <v>69</v>
      </c>
      <c r="J137" s="360"/>
    </row>
    <row r="138" spans="1:10" ht="24.95" customHeight="1">
      <c r="A138" s="351">
        <v>136</v>
      </c>
      <c r="B138" s="352"/>
      <c r="C138" s="358"/>
      <c r="D138" s="352"/>
      <c r="E138" s="354"/>
      <c r="F138" s="359"/>
      <c r="G138" s="355" t="s">
        <v>69</v>
      </c>
      <c r="H138" s="354">
        <f t="shared" si="5"/>
        <v>0</v>
      </c>
      <c r="I138" s="355" t="s">
        <v>69</v>
      </c>
      <c r="J138" s="360"/>
    </row>
    <row r="139" spans="1:10" ht="24.95" customHeight="1">
      <c r="A139" s="351">
        <v>137</v>
      </c>
      <c r="B139" s="352"/>
      <c r="C139" s="358"/>
      <c r="D139" s="352"/>
      <c r="E139" s="354"/>
      <c r="F139" s="359"/>
      <c r="G139" s="355" t="s">
        <v>69</v>
      </c>
      <c r="H139" s="354">
        <f t="shared" si="5"/>
        <v>0</v>
      </c>
      <c r="I139" s="355" t="s">
        <v>69</v>
      </c>
      <c r="J139" s="360"/>
    </row>
    <row r="140" spans="1:10" ht="24.95" customHeight="1">
      <c r="A140" s="351">
        <v>138</v>
      </c>
      <c r="B140" s="352"/>
      <c r="C140" s="358"/>
      <c r="D140" s="352"/>
      <c r="E140" s="354"/>
      <c r="F140" s="359"/>
      <c r="G140" s="355" t="s">
        <v>69</v>
      </c>
      <c r="H140" s="354">
        <f t="shared" si="5"/>
        <v>0</v>
      </c>
      <c r="I140" s="355" t="s">
        <v>69</v>
      </c>
      <c r="J140" s="360"/>
    </row>
    <row r="141" spans="1:10" ht="24.95" customHeight="1">
      <c r="A141" s="351">
        <v>139</v>
      </c>
      <c r="B141" s="352"/>
      <c r="C141" s="358"/>
      <c r="D141" s="352"/>
      <c r="E141" s="354"/>
      <c r="F141" s="359"/>
      <c r="G141" s="355" t="s">
        <v>69</v>
      </c>
      <c r="H141" s="354">
        <f t="shared" si="5"/>
        <v>0</v>
      </c>
      <c r="I141" s="355" t="s">
        <v>69</v>
      </c>
      <c r="J141" s="360"/>
    </row>
    <row r="142" spans="1:10" ht="24.95" customHeight="1">
      <c r="A142" s="351">
        <v>140</v>
      </c>
      <c r="B142" s="352"/>
      <c r="C142" s="358"/>
      <c r="D142" s="352"/>
      <c r="E142" s="354"/>
      <c r="F142" s="359"/>
      <c r="G142" s="355" t="s">
        <v>69</v>
      </c>
      <c r="H142" s="354">
        <f t="shared" si="5"/>
        <v>0</v>
      </c>
      <c r="I142" s="355" t="s">
        <v>69</v>
      </c>
      <c r="J142" s="360"/>
    </row>
    <row r="143" spans="1:10" ht="24.95" customHeight="1">
      <c r="A143" s="351">
        <v>141</v>
      </c>
      <c r="B143" s="352"/>
      <c r="C143" s="358"/>
      <c r="D143" s="352"/>
      <c r="E143" s="354"/>
      <c r="F143" s="359"/>
      <c r="G143" s="355" t="s">
        <v>69</v>
      </c>
      <c r="H143" s="354">
        <f t="shared" si="5"/>
        <v>0</v>
      </c>
      <c r="I143" s="355" t="s">
        <v>69</v>
      </c>
      <c r="J143" s="360"/>
    </row>
    <row r="144" spans="1:10" ht="24.95" customHeight="1">
      <c r="A144" s="351">
        <v>142</v>
      </c>
      <c r="B144" s="352"/>
      <c r="C144" s="358"/>
      <c r="D144" s="352"/>
      <c r="E144" s="354"/>
      <c r="F144" s="359"/>
      <c r="G144" s="355" t="s">
        <v>69</v>
      </c>
      <c r="H144" s="354">
        <f t="shared" si="5"/>
        <v>0</v>
      </c>
      <c r="I144" s="355" t="s">
        <v>69</v>
      </c>
      <c r="J144" s="360"/>
    </row>
    <row r="145" spans="1:10" ht="24.95" customHeight="1">
      <c r="A145" s="351">
        <v>143</v>
      </c>
      <c r="B145" s="352"/>
      <c r="C145" s="358"/>
      <c r="D145" s="352"/>
      <c r="E145" s="354"/>
      <c r="F145" s="359"/>
      <c r="G145" s="355" t="s">
        <v>69</v>
      </c>
      <c r="H145" s="354">
        <f t="shared" si="5"/>
        <v>0</v>
      </c>
      <c r="I145" s="355" t="s">
        <v>69</v>
      </c>
      <c r="J145" s="360"/>
    </row>
    <row r="146" spans="1:10" ht="24.95" customHeight="1">
      <c r="A146" s="351">
        <v>144</v>
      </c>
      <c r="B146" s="352"/>
      <c r="C146" s="358"/>
      <c r="D146" s="352"/>
      <c r="E146" s="354"/>
      <c r="F146" s="359"/>
      <c r="G146" s="355" t="s">
        <v>69</v>
      </c>
      <c r="H146" s="354">
        <f t="shared" si="5"/>
        <v>0</v>
      </c>
      <c r="I146" s="355" t="s">
        <v>69</v>
      </c>
      <c r="J146" s="360"/>
    </row>
    <row r="147" spans="1:10" ht="24.95" customHeight="1">
      <c r="A147" s="351">
        <v>145</v>
      </c>
      <c r="B147" s="352"/>
      <c r="C147" s="358"/>
      <c r="D147" s="352"/>
      <c r="E147" s="354"/>
      <c r="F147" s="359"/>
      <c r="G147" s="355" t="s">
        <v>69</v>
      </c>
      <c r="H147" s="354">
        <f t="shared" si="5"/>
        <v>0</v>
      </c>
      <c r="I147" s="355" t="s">
        <v>69</v>
      </c>
      <c r="J147" s="360"/>
    </row>
    <row r="148" spans="1:10" ht="24.95" customHeight="1">
      <c r="A148" s="351">
        <v>146</v>
      </c>
      <c r="B148" s="352"/>
      <c r="C148" s="358"/>
      <c r="D148" s="352"/>
      <c r="E148" s="354"/>
      <c r="F148" s="359"/>
      <c r="G148" s="355" t="s">
        <v>69</v>
      </c>
      <c r="H148" s="354">
        <f t="shared" si="5"/>
        <v>0</v>
      </c>
      <c r="I148" s="355" t="s">
        <v>69</v>
      </c>
      <c r="J148" s="360"/>
    </row>
    <row r="149" spans="1:10" ht="24.95" customHeight="1">
      <c r="A149" s="351">
        <v>147</v>
      </c>
      <c r="B149" s="352"/>
      <c r="C149" s="358"/>
      <c r="D149" s="352"/>
      <c r="E149" s="354"/>
      <c r="F149" s="359"/>
      <c r="G149" s="355" t="s">
        <v>69</v>
      </c>
      <c r="H149" s="354">
        <f t="shared" si="5"/>
        <v>0</v>
      </c>
      <c r="I149" s="355" t="s">
        <v>69</v>
      </c>
      <c r="J149" s="360"/>
    </row>
    <row r="150" spans="1:10" ht="24.95" customHeight="1">
      <c r="A150" s="351">
        <v>148</v>
      </c>
      <c r="B150" s="352"/>
      <c r="C150" s="358"/>
      <c r="D150" s="352"/>
      <c r="E150" s="354"/>
      <c r="F150" s="359"/>
      <c r="G150" s="355" t="s">
        <v>69</v>
      </c>
      <c r="H150" s="354">
        <f t="shared" si="5"/>
        <v>0</v>
      </c>
      <c r="I150" s="355" t="s">
        <v>69</v>
      </c>
      <c r="J150" s="360"/>
    </row>
    <row r="151" spans="1:10" ht="24.95" customHeight="1">
      <c r="A151" s="351">
        <v>149</v>
      </c>
      <c r="B151" s="352"/>
      <c r="C151" s="358"/>
      <c r="D151" s="352"/>
      <c r="E151" s="354"/>
      <c r="F151" s="359"/>
      <c r="G151" s="355" t="s">
        <v>69</v>
      </c>
      <c r="H151" s="354">
        <f t="shared" si="5"/>
        <v>0</v>
      </c>
      <c r="I151" s="355" t="s">
        <v>69</v>
      </c>
      <c r="J151" s="360"/>
    </row>
    <row r="152" spans="1:10" ht="24.95" customHeight="1">
      <c r="A152" s="351">
        <v>150</v>
      </c>
      <c r="B152" s="352"/>
      <c r="C152" s="358"/>
      <c r="D152" s="352"/>
      <c r="E152" s="354"/>
      <c r="F152" s="359"/>
      <c r="G152" s="355" t="s">
        <v>69</v>
      </c>
      <c r="H152" s="354">
        <f t="shared" si="5"/>
        <v>0</v>
      </c>
      <c r="I152" s="355" t="s">
        <v>69</v>
      </c>
      <c r="J152" s="360"/>
    </row>
    <row r="153" spans="1:10" ht="24.95" customHeight="1">
      <c r="A153" s="351">
        <v>151</v>
      </c>
      <c r="B153" s="352"/>
      <c r="C153" s="358"/>
      <c r="D153" s="352"/>
      <c r="E153" s="354"/>
      <c r="F153" s="359"/>
      <c r="G153" s="355" t="s">
        <v>69</v>
      </c>
      <c r="H153" s="354">
        <f t="shared" si="5"/>
        <v>0</v>
      </c>
      <c r="I153" s="355" t="s">
        <v>69</v>
      </c>
      <c r="J153" s="360"/>
    </row>
    <row r="154" spans="1:10" ht="24.95" customHeight="1">
      <c r="A154" s="351">
        <v>152</v>
      </c>
      <c r="B154" s="352"/>
      <c r="C154" s="358"/>
      <c r="D154" s="352"/>
      <c r="E154" s="354"/>
      <c r="F154" s="359"/>
      <c r="G154" s="355" t="s">
        <v>69</v>
      </c>
      <c r="H154" s="354">
        <f t="shared" si="5"/>
        <v>0</v>
      </c>
      <c r="I154" s="355" t="s">
        <v>69</v>
      </c>
      <c r="J154" s="360"/>
    </row>
    <row r="155" spans="1:10" ht="24.95" customHeight="1">
      <c r="A155" s="351">
        <v>153</v>
      </c>
      <c r="B155" s="352"/>
      <c r="C155" s="358"/>
      <c r="D155" s="352"/>
      <c r="E155" s="354"/>
      <c r="F155" s="359"/>
      <c r="G155" s="355" t="s">
        <v>69</v>
      </c>
      <c r="H155" s="354">
        <f t="shared" si="5"/>
        <v>0</v>
      </c>
      <c r="I155" s="355" t="s">
        <v>69</v>
      </c>
      <c r="J155" s="360"/>
    </row>
    <row r="156" spans="1:10" ht="24.95" customHeight="1">
      <c r="A156" s="351">
        <v>154</v>
      </c>
      <c r="B156" s="352"/>
      <c r="C156" s="358"/>
      <c r="D156" s="352"/>
      <c r="E156" s="354"/>
      <c r="F156" s="359"/>
      <c r="G156" s="355" t="s">
        <v>69</v>
      </c>
      <c r="H156" s="354">
        <f t="shared" si="5"/>
        <v>0</v>
      </c>
      <c r="I156" s="355" t="s">
        <v>69</v>
      </c>
      <c r="J156" s="360"/>
    </row>
    <row r="157" spans="1:10" ht="24.95" customHeight="1">
      <c r="A157" s="351">
        <v>155</v>
      </c>
      <c r="B157" s="352"/>
      <c r="C157" s="358"/>
      <c r="D157" s="352"/>
      <c r="E157" s="354"/>
      <c r="F157" s="359"/>
      <c r="G157" s="355" t="s">
        <v>69</v>
      </c>
      <c r="H157" s="354">
        <f t="shared" si="5"/>
        <v>0</v>
      </c>
      <c r="I157" s="355" t="s">
        <v>69</v>
      </c>
      <c r="J157" s="360"/>
    </row>
    <row r="158" spans="1:10" ht="24.95" customHeight="1">
      <c r="A158" s="351">
        <v>156</v>
      </c>
      <c r="B158" s="352"/>
      <c r="C158" s="358"/>
      <c r="D158" s="352"/>
      <c r="E158" s="354"/>
      <c r="F158" s="359"/>
      <c r="G158" s="355" t="s">
        <v>69</v>
      </c>
      <c r="H158" s="354">
        <f t="shared" si="5"/>
        <v>0</v>
      </c>
      <c r="I158" s="355" t="s">
        <v>69</v>
      </c>
      <c r="J158" s="360"/>
    </row>
    <row r="159" spans="1:10" ht="24.95" customHeight="1">
      <c r="A159" s="351">
        <v>157</v>
      </c>
      <c r="B159" s="352"/>
      <c r="C159" s="358"/>
      <c r="D159" s="352"/>
      <c r="E159" s="354"/>
      <c r="F159" s="359"/>
      <c r="G159" s="355" t="s">
        <v>69</v>
      </c>
      <c r="H159" s="354">
        <f t="shared" si="5"/>
        <v>0</v>
      </c>
      <c r="I159" s="355" t="s">
        <v>69</v>
      </c>
      <c r="J159" s="360"/>
    </row>
    <row r="160" spans="1:10" ht="24.95" customHeight="1">
      <c r="A160" s="351">
        <v>158</v>
      </c>
      <c r="B160" s="352"/>
      <c r="C160" s="358"/>
      <c r="D160" s="352"/>
      <c r="E160" s="354"/>
      <c r="F160" s="359"/>
      <c r="G160" s="355" t="s">
        <v>69</v>
      </c>
      <c r="H160" s="354">
        <f t="shared" si="5"/>
        <v>0</v>
      </c>
      <c r="I160" s="355" t="s">
        <v>69</v>
      </c>
      <c r="J160" s="360"/>
    </row>
    <row r="161" spans="1:10" ht="24.95" customHeight="1">
      <c r="A161" s="351">
        <v>159</v>
      </c>
      <c r="B161" s="352"/>
      <c r="C161" s="358"/>
      <c r="D161" s="352"/>
      <c r="E161" s="354"/>
      <c r="F161" s="359"/>
      <c r="G161" s="355" t="s">
        <v>69</v>
      </c>
      <c r="H161" s="354">
        <f t="shared" si="5"/>
        <v>0</v>
      </c>
      <c r="I161" s="355" t="s">
        <v>69</v>
      </c>
      <c r="J161" s="360"/>
    </row>
    <row r="162" spans="1:10" ht="24.95" customHeight="1">
      <c r="A162" s="351">
        <v>160</v>
      </c>
      <c r="B162" s="352"/>
      <c r="C162" s="358"/>
      <c r="D162" s="352"/>
      <c r="E162" s="354"/>
      <c r="F162" s="359"/>
      <c r="G162" s="355" t="s">
        <v>69</v>
      </c>
      <c r="H162" s="354">
        <f t="shared" si="5"/>
        <v>0</v>
      </c>
      <c r="I162" s="355" t="s">
        <v>69</v>
      </c>
      <c r="J162" s="360"/>
    </row>
    <row r="163" spans="1:10" ht="24.95" customHeight="1">
      <c r="A163" s="351">
        <v>161</v>
      </c>
      <c r="B163" s="352"/>
      <c r="C163" s="358"/>
      <c r="D163" s="352"/>
      <c r="E163" s="354"/>
      <c r="F163" s="359"/>
      <c r="G163" s="355" t="s">
        <v>69</v>
      </c>
      <c r="H163" s="354">
        <f t="shared" si="5"/>
        <v>0</v>
      </c>
      <c r="I163" s="355" t="s">
        <v>69</v>
      </c>
      <c r="J163" s="360"/>
    </row>
    <row r="164" spans="1:10" ht="24.95" customHeight="1">
      <c r="A164" s="351">
        <v>162</v>
      </c>
      <c r="B164" s="352"/>
      <c r="C164" s="358"/>
      <c r="D164" s="352"/>
      <c r="E164" s="354"/>
      <c r="F164" s="359"/>
      <c r="G164" s="355" t="s">
        <v>69</v>
      </c>
      <c r="H164" s="354">
        <f t="shared" si="5"/>
        <v>0</v>
      </c>
      <c r="I164" s="355" t="s">
        <v>69</v>
      </c>
      <c r="J164" s="360"/>
    </row>
    <row r="165" spans="1:10" ht="24.95" customHeight="1">
      <c r="A165" s="351">
        <v>163</v>
      </c>
      <c r="B165" s="352"/>
      <c r="C165" s="358"/>
      <c r="D165" s="352"/>
      <c r="E165" s="354"/>
      <c r="F165" s="359"/>
      <c r="G165" s="355" t="s">
        <v>69</v>
      </c>
      <c r="H165" s="354">
        <f t="shared" si="5"/>
        <v>0</v>
      </c>
      <c r="I165" s="355" t="s">
        <v>69</v>
      </c>
      <c r="J165" s="360"/>
    </row>
    <row r="166" spans="1:10" ht="24.95" customHeight="1">
      <c r="A166" s="351">
        <v>164</v>
      </c>
      <c r="B166" s="352"/>
      <c r="C166" s="358"/>
      <c r="D166" s="352"/>
      <c r="E166" s="354"/>
      <c r="F166" s="359"/>
      <c r="G166" s="355" t="s">
        <v>69</v>
      </c>
      <c r="H166" s="354">
        <f t="shared" si="5"/>
        <v>0</v>
      </c>
      <c r="I166" s="355" t="s">
        <v>69</v>
      </c>
      <c r="J166" s="360"/>
    </row>
    <row r="167" spans="1:10" ht="24.95" customHeight="1">
      <c r="A167" s="351">
        <v>165</v>
      </c>
      <c r="B167" s="352"/>
      <c r="C167" s="358"/>
      <c r="D167" s="352"/>
      <c r="E167" s="354"/>
      <c r="F167" s="359"/>
      <c r="G167" s="355" t="s">
        <v>69</v>
      </c>
      <c r="H167" s="354">
        <f t="shared" si="5"/>
        <v>0</v>
      </c>
      <c r="I167" s="355" t="s">
        <v>69</v>
      </c>
      <c r="J167" s="360"/>
    </row>
    <row r="168" spans="1:10" ht="24.95" customHeight="1">
      <c r="A168" s="351">
        <v>166</v>
      </c>
      <c r="B168" s="352"/>
      <c r="C168" s="358"/>
      <c r="D168" s="352"/>
      <c r="E168" s="354"/>
      <c r="F168" s="359"/>
      <c r="G168" s="355" t="s">
        <v>69</v>
      </c>
      <c r="H168" s="354">
        <f t="shared" si="5"/>
        <v>0</v>
      </c>
      <c r="I168" s="355" t="s">
        <v>69</v>
      </c>
      <c r="J168" s="360"/>
    </row>
    <row r="169" spans="1:10" ht="24.95" customHeight="1">
      <c r="A169" s="351">
        <v>167</v>
      </c>
      <c r="B169" s="352"/>
      <c r="C169" s="358"/>
      <c r="D169" s="352"/>
      <c r="E169" s="354"/>
      <c r="F169" s="359"/>
      <c r="G169" s="355" t="s">
        <v>69</v>
      </c>
      <c r="H169" s="354">
        <f t="shared" si="5"/>
        <v>0</v>
      </c>
      <c r="I169" s="355" t="s">
        <v>69</v>
      </c>
      <c r="J169" s="360"/>
    </row>
    <row r="170" spans="1:10" ht="24.95" customHeight="1">
      <c r="A170" s="351">
        <v>168</v>
      </c>
      <c r="B170" s="352"/>
      <c r="C170" s="358"/>
      <c r="D170" s="352"/>
      <c r="E170" s="354"/>
      <c r="F170" s="359"/>
      <c r="G170" s="355" t="s">
        <v>69</v>
      </c>
      <c r="H170" s="354">
        <f t="shared" si="5"/>
        <v>0</v>
      </c>
      <c r="I170" s="355" t="s">
        <v>69</v>
      </c>
      <c r="J170" s="360"/>
    </row>
    <row r="171" spans="1:10" ht="24.95" customHeight="1">
      <c r="A171" s="351">
        <v>169</v>
      </c>
      <c r="B171" s="352"/>
      <c r="C171" s="358"/>
      <c r="D171" s="352"/>
      <c r="E171" s="354"/>
      <c r="F171" s="359"/>
      <c r="G171" s="355" t="s">
        <v>69</v>
      </c>
      <c r="H171" s="354">
        <f t="shared" si="5"/>
        <v>0</v>
      </c>
      <c r="I171" s="355" t="s">
        <v>69</v>
      </c>
      <c r="J171" s="360"/>
    </row>
    <row r="172" spans="1:10" ht="24.95" customHeight="1">
      <c r="A172" s="351">
        <v>170</v>
      </c>
      <c r="B172" s="352"/>
      <c r="C172" s="358"/>
      <c r="D172" s="352"/>
      <c r="E172" s="354"/>
      <c r="F172" s="359"/>
      <c r="G172" s="355" t="s">
        <v>69</v>
      </c>
      <c r="H172" s="354">
        <f t="shared" si="5"/>
        <v>0</v>
      </c>
      <c r="I172" s="355" t="s">
        <v>69</v>
      </c>
      <c r="J172" s="360"/>
    </row>
    <row r="173" spans="1:10" ht="24.95" customHeight="1">
      <c r="A173" s="351">
        <v>171</v>
      </c>
      <c r="B173" s="352"/>
      <c r="C173" s="358"/>
      <c r="D173" s="352"/>
      <c r="E173" s="354"/>
      <c r="F173" s="359"/>
      <c r="G173" s="355" t="s">
        <v>69</v>
      </c>
      <c r="H173" s="354">
        <f t="shared" si="5"/>
        <v>0</v>
      </c>
      <c r="I173" s="355" t="s">
        <v>69</v>
      </c>
      <c r="J173" s="360"/>
    </row>
    <row r="174" spans="1:10" ht="24.95" customHeight="1">
      <c r="A174" s="351">
        <v>172</v>
      </c>
      <c r="B174" s="352"/>
      <c r="C174" s="358"/>
      <c r="D174" s="352"/>
      <c r="E174" s="354"/>
      <c r="F174" s="359"/>
      <c r="G174" s="355" t="s">
        <v>69</v>
      </c>
      <c r="H174" s="354">
        <f t="shared" si="5"/>
        <v>0</v>
      </c>
      <c r="I174" s="355" t="s">
        <v>69</v>
      </c>
      <c r="J174" s="360"/>
    </row>
    <row r="175" spans="1:10" ht="24.95" customHeight="1">
      <c r="A175" s="351">
        <v>173</v>
      </c>
      <c r="B175" s="352"/>
      <c r="C175" s="358"/>
      <c r="D175" s="352"/>
      <c r="E175" s="354"/>
      <c r="F175" s="359"/>
      <c r="G175" s="355" t="s">
        <v>69</v>
      </c>
      <c r="H175" s="354">
        <f t="shared" si="5"/>
        <v>0</v>
      </c>
      <c r="I175" s="355" t="s">
        <v>69</v>
      </c>
      <c r="J175" s="360"/>
    </row>
    <row r="176" spans="1:10" ht="24.95" customHeight="1">
      <c r="A176" s="351">
        <v>174</v>
      </c>
      <c r="B176" s="352"/>
      <c r="C176" s="358"/>
      <c r="D176" s="352"/>
      <c r="E176" s="354"/>
      <c r="F176" s="359"/>
      <c r="G176" s="355" t="s">
        <v>69</v>
      </c>
      <c r="H176" s="354">
        <f t="shared" si="5"/>
        <v>0</v>
      </c>
      <c r="I176" s="355" t="s">
        <v>69</v>
      </c>
      <c r="J176" s="360"/>
    </row>
    <row r="177" spans="1:10" ht="24.95" customHeight="1">
      <c r="A177" s="351">
        <v>175</v>
      </c>
      <c r="B177" s="352"/>
      <c r="C177" s="358"/>
      <c r="D177" s="352"/>
      <c r="E177" s="354"/>
      <c r="F177" s="359"/>
      <c r="G177" s="355" t="s">
        <v>69</v>
      </c>
      <c r="H177" s="354">
        <f t="shared" si="5"/>
        <v>0</v>
      </c>
      <c r="I177" s="355" t="s">
        <v>69</v>
      </c>
      <c r="J177" s="360"/>
    </row>
    <row r="178" spans="1:10" ht="24.95" customHeight="1">
      <c r="A178" s="351">
        <v>176</v>
      </c>
      <c r="B178" s="352"/>
      <c r="C178" s="358"/>
      <c r="D178" s="352"/>
      <c r="E178" s="354"/>
      <c r="F178" s="359"/>
      <c r="G178" s="355" t="s">
        <v>69</v>
      </c>
      <c r="H178" s="354">
        <f t="shared" si="5"/>
        <v>0</v>
      </c>
      <c r="I178" s="355" t="s">
        <v>69</v>
      </c>
      <c r="J178" s="360"/>
    </row>
    <row r="179" spans="1:10" ht="24.95" customHeight="1">
      <c r="A179" s="351">
        <v>177</v>
      </c>
      <c r="B179" s="352"/>
      <c r="C179" s="358"/>
      <c r="D179" s="352"/>
      <c r="E179" s="354"/>
      <c r="F179" s="359"/>
      <c r="G179" s="355" t="s">
        <v>69</v>
      </c>
      <c r="H179" s="354">
        <f t="shared" si="5"/>
        <v>0</v>
      </c>
      <c r="I179" s="355" t="s">
        <v>69</v>
      </c>
      <c r="J179" s="360"/>
    </row>
    <row r="180" spans="1:10" ht="24.95" customHeight="1">
      <c r="A180" s="351">
        <v>178</v>
      </c>
      <c r="B180" s="352"/>
      <c r="C180" s="358"/>
      <c r="D180" s="352"/>
      <c r="E180" s="354"/>
      <c r="F180" s="359"/>
      <c r="G180" s="355" t="s">
        <v>69</v>
      </c>
      <c r="H180" s="354">
        <f t="shared" si="5"/>
        <v>0</v>
      </c>
      <c r="I180" s="355" t="s">
        <v>69</v>
      </c>
      <c r="J180" s="360"/>
    </row>
    <row r="181" spans="1:10" ht="24.95" customHeight="1">
      <c r="A181" s="351">
        <v>179</v>
      </c>
      <c r="B181" s="352"/>
      <c r="C181" s="358"/>
      <c r="D181" s="352"/>
      <c r="E181" s="354"/>
      <c r="F181" s="359"/>
      <c r="G181" s="355" t="s">
        <v>69</v>
      </c>
      <c r="H181" s="354">
        <f t="shared" si="5"/>
        <v>0</v>
      </c>
      <c r="I181" s="355" t="s">
        <v>69</v>
      </c>
      <c r="J181" s="360"/>
    </row>
    <row r="182" spans="1:10" ht="24.95" customHeight="1">
      <c r="A182" s="351">
        <v>180</v>
      </c>
      <c r="B182" s="352"/>
      <c r="C182" s="358"/>
      <c r="D182" s="352"/>
      <c r="E182" s="354"/>
      <c r="F182" s="359"/>
      <c r="G182" s="355" t="s">
        <v>69</v>
      </c>
      <c r="H182" s="354">
        <f t="shared" si="5"/>
        <v>0</v>
      </c>
      <c r="I182" s="355" t="s">
        <v>69</v>
      </c>
      <c r="J182" s="360"/>
    </row>
    <row r="183" spans="1:10" ht="24.95" customHeight="1">
      <c r="A183" s="351">
        <v>181</v>
      </c>
      <c r="B183" s="352"/>
      <c r="C183" s="358"/>
      <c r="D183" s="352"/>
      <c r="E183" s="354"/>
      <c r="F183" s="359"/>
      <c r="G183" s="355" t="s">
        <v>69</v>
      </c>
      <c r="H183" s="354">
        <f t="shared" si="5"/>
        <v>0</v>
      </c>
      <c r="I183" s="355" t="s">
        <v>69</v>
      </c>
      <c r="J183" s="360"/>
    </row>
    <row r="184" spans="1:10" ht="24.95" customHeight="1">
      <c r="A184" s="351">
        <v>182</v>
      </c>
      <c r="B184" s="352"/>
      <c r="C184" s="358"/>
      <c r="D184" s="352"/>
      <c r="E184" s="354"/>
      <c r="F184" s="359"/>
      <c r="G184" s="355" t="s">
        <v>69</v>
      </c>
      <c r="H184" s="354">
        <f t="shared" si="5"/>
        <v>0</v>
      </c>
      <c r="I184" s="355" t="s">
        <v>69</v>
      </c>
      <c r="J184" s="360"/>
    </row>
    <row r="185" spans="1:10" ht="24.95" customHeight="1">
      <c r="A185" s="351">
        <v>183</v>
      </c>
      <c r="B185" s="352"/>
      <c r="C185" s="358"/>
      <c r="D185" s="352"/>
      <c r="E185" s="354"/>
      <c r="F185" s="359"/>
      <c r="G185" s="355" t="s">
        <v>69</v>
      </c>
      <c r="H185" s="354">
        <f t="shared" si="5"/>
        <v>0</v>
      </c>
      <c r="I185" s="355" t="s">
        <v>69</v>
      </c>
      <c r="J185" s="360"/>
    </row>
    <row r="186" spans="1:10" ht="24.95" customHeight="1">
      <c r="A186" s="351">
        <v>184</v>
      </c>
      <c r="B186" s="352"/>
      <c r="C186" s="358"/>
      <c r="D186" s="352"/>
      <c r="E186" s="354"/>
      <c r="F186" s="359"/>
      <c r="G186" s="355" t="s">
        <v>69</v>
      </c>
      <c r="H186" s="354">
        <f t="shared" si="5"/>
        <v>0</v>
      </c>
      <c r="I186" s="355" t="s">
        <v>69</v>
      </c>
      <c r="J186" s="360"/>
    </row>
    <row r="187" spans="1:10" ht="24.95" customHeight="1">
      <c r="A187" s="351">
        <v>185</v>
      </c>
      <c r="B187" s="352"/>
      <c r="C187" s="358"/>
      <c r="D187" s="352"/>
      <c r="E187" s="354"/>
      <c r="F187" s="359"/>
      <c r="G187" s="355" t="s">
        <v>69</v>
      </c>
      <c r="H187" s="354">
        <f t="shared" si="5"/>
        <v>0</v>
      </c>
      <c r="I187" s="355" t="s">
        <v>69</v>
      </c>
      <c r="J187" s="360"/>
    </row>
    <row r="188" spans="1:10" ht="24.95" customHeight="1">
      <c r="A188" s="351">
        <v>186</v>
      </c>
      <c r="B188" s="352"/>
      <c r="C188" s="358"/>
      <c r="D188" s="352"/>
      <c r="E188" s="354"/>
      <c r="F188" s="359"/>
      <c r="G188" s="355" t="s">
        <v>69</v>
      </c>
      <c r="H188" s="354">
        <f t="shared" si="5"/>
        <v>0</v>
      </c>
      <c r="I188" s="355" t="s">
        <v>69</v>
      </c>
      <c r="J188" s="360"/>
    </row>
    <row r="189" spans="1:10" ht="24.95" customHeight="1">
      <c r="A189" s="351">
        <v>187</v>
      </c>
      <c r="B189" s="352"/>
      <c r="C189" s="358"/>
      <c r="D189" s="352"/>
      <c r="E189" s="354"/>
      <c r="F189" s="359"/>
      <c r="G189" s="355" t="s">
        <v>69</v>
      </c>
      <c r="H189" s="354">
        <f t="shared" si="5"/>
        <v>0</v>
      </c>
      <c r="I189" s="355" t="s">
        <v>69</v>
      </c>
      <c r="J189" s="360"/>
    </row>
    <row r="190" spans="1:10" ht="24.95" customHeight="1">
      <c r="A190" s="351">
        <v>188</v>
      </c>
      <c r="B190" s="352"/>
      <c r="C190" s="358"/>
      <c r="D190" s="352"/>
      <c r="E190" s="354"/>
      <c r="F190" s="359"/>
      <c r="G190" s="355" t="s">
        <v>69</v>
      </c>
      <c r="H190" s="354">
        <f t="shared" si="5"/>
        <v>0</v>
      </c>
      <c r="I190" s="355" t="s">
        <v>69</v>
      </c>
      <c r="J190" s="360"/>
    </row>
    <row r="191" spans="1:10" ht="24.95" customHeight="1">
      <c r="A191" s="351">
        <v>189</v>
      </c>
      <c r="B191" s="352"/>
      <c r="C191" s="358"/>
      <c r="D191" s="352"/>
      <c r="E191" s="354"/>
      <c r="F191" s="359"/>
      <c r="G191" s="355" t="s">
        <v>69</v>
      </c>
      <c r="H191" s="354">
        <f t="shared" si="5"/>
        <v>0</v>
      </c>
      <c r="I191" s="355" t="s">
        <v>69</v>
      </c>
      <c r="J191" s="360"/>
    </row>
    <row r="192" spans="1:10" ht="24.95" customHeight="1">
      <c r="A192" s="351">
        <v>190</v>
      </c>
      <c r="B192" s="352"/>
      <c r="C192" s="358"/>
      <c r="D192" s="352"/>
      <c r="E192" s="354"/>
      <c r="F192" s="359"/>
      <c r="G192" s="355" t="s">
        <v>69</v>
      </c>
      <c r="H192" s="354">
        <f t="shared" si="5"/>
        <v>0</v>
      </c>
      <c r="I192" s="355" t="s">
        <v>69</v>
      </c>
      <c r="J192" s="360"/>
    </row>
    <row r="193" spans="1:10" ht="24.95" customHeight="1">
      <c r="A193" s="351">
        <v>191</v>
      </c>
      <c r="B193" s="352"/>
      <c r="C193" s="358"/>
      <c r="D193" s="609"/>
      <c r="E193" s="354"/>
      <c r="F193" s="359"/>
      <c r="G193" s="355" t="s">
        <v>69</v>
      </c>
      <c r="H193" s="354">
        <f t="shared" si="5"/>
        <v>0</v>
      </c>
      <c r="I193" s="355" t="s">
        <v>69</v>
      </c>
      <c r="J193" s="360"/>
    </row>
    <row r="194" spans="1:10" ht="24.95" customHeight="1">
      <c r="A194" s="351">
        <v>192</v>
      </c>
      <c r="B194" s="352"/>
      <c r="C194" s="560"/>
      <c r="D194" s="352"/>
      <c r="E194" s="354"/>
      <c r="F194" s="359"/>
      <c r="G194" s="355" t="s">
        <v>69</v>
      </c>
      <c r="H194" s="354">
        <f t="shared" si="5"/>
        <v>0</v>
      </c>
      <c r="I194" s="355" t="s">
        <v>69</v>
      </c>
      <c r="J194" s="360"/>
    </row>
    <row r="195" spans="1:10" ht="24.95" customHeight="1">
      <c r="A195" s="351">
        <v>193</v>
      </c>
      <c r="B195" s="352"/>
      <c r="C195" s="358"/>
      <c r="D195" s="352"/>
      <c r="E195" s="354"/>
      <c r="F195" s="359"/>
      <c r="G195" s="355" t="s">
        <v>69</v>
      </c>
      <c r="H195" s="354">
        <f t="shared" si="5"/>
        <v>0</v>
      </c>
      <c r="I195" s="355" t="s">
        <v>69</v>
      </c>
      <c r="J195" s="360"/>
    </row>
    <row r="196" spans="1:10" ht="24.95" customHeight="1">
      <c r="A196" s="351">
        <v>194</v>
      </c>
      <c r="B196" s="352"/>
      <c r="C196" s="358"/>
      <c r="D196" s="352"/>
      <c r="E196" s="354"/>
      <c r="F196" s="359"/>
      <c r="G196" s="355" t="s">
        <v>69</v>
      </c>
      <c r="H196" s="354">
        <f t="shared" si="5"/>
        <v>0</v>
      </c>
      <c r="I196" s="355" t="s">
        <v>69</v>
      </c>
      <c r="J196" s="360"/>
    </row>
    <row r="197" spans="1:10" ht="24.95" customHeight="1">
      <c r="A197" s="351">
        <v>195</v>
      </c>
      <c r="B197" s="352"/>
      <c r="C197" s="358"/>
      <c r="D197" s="352"/>
      <c r="E197" s="354"/>
      <c r="F197" s="359"/>
      <c r="G197" s="355" t="s">
        <v>69</v>
      </c>
      <c r="H197" s="354">
        <f t="shared" ref="H197:H260" si="6">E197-F197</f>
        <v>0</v>
      </c>
      <c r="I197" s="355" t="s">
        <v>69</v>
      </c>
      <c r="J197" s="360"/>
    </row>
    <row r="198" spans="1:10" ht="24.95" customHeight="1">
      <c r="A198" s="351">
        <v>196</v>
      </c>
      <c r="B198" s="352"/>
      <c r="C198" s="358"/>
      <c r="D198" s="352"/>
      <c r="E198" s="354"/>
      <c r="F198" s="359"/>
      <c r="G198" s="355" t="s">
        <v>69</v>
      </c>
      <c r="H198" s="354">
        <f t="shared" si="6"/>
        <v>0</v>
      </c>
      <c r="I198" s="355" t="s">
        <v>69</v>
      </c>
      <c r="J198" s="360"/>
    </row>
    <row r="199" spans="1:10" ht="24.95" customHeight="1">
      <c r="A199" s="351">
        <v>197</v>
      </c>
      <c r="B199" s="352"/>
      <c r="C199" s="358"/>
      <c r="D199" s="352"/>
      <c r="E199" s="354"/>
      <c r="F199" s="359"/>
      <c r="G199" s="355" t="s">
        <v>69</v>
      </c>
      <c r="H199" s="354">
        <f t="shared" si="6"/>
        <v>0</v>
      </c>
      <c r="I199" s="355" t="s">
        <v>69</v>
      </c>
      <c r="J199" s="360"/>
    </row>
    <row r="200" spans="1:10" ht="24.95" customHeight="1">
      <c r="A200" s="351">
        <v>198</v>
      </c>
      <c r="B200" s="352"/>
      <c r="C200" s="358"/>
      <c r="D200" s="352"/>
      <c r="E200" s="354"/>
      <c r="F200" s="359"/>
      <c r="G200" s="355" t="s">
        <v>69</v>
      </c>
      <c r="H200" s="354">
        <f t="shared" si="6"/>
        <v>0</v>
      </c>
      <c r="I200" s="355" t="s">
        <v>69</v>
      </c>
      <c r="J200" s="360"/>
    </row>
    <row r="201" spans="1:10" ht="24.95" customHeight="1">
      <c r="A201" s="351">
        <v>199</v>
      </c>
      <c r="B201" s="352"/>
      <c r="C201" s="358"/>
      <c r="D201" s="352"/>
      <c r="E201" s="354"/>
      <c r="F201" s="359"/>
      <c r="G201" s="355" t="s">
        <v>69</v>
      </c>
      <c r="H201" s="354">
        <f t="shared" si="6"/>
        <v>0</v>
      </c>
      <c r="I201" s="355" t="s">
        <v>69</v>
      </c>
      <c r="J201" s="360"/>
    </row>
    <row r="202" spans="1:10" ht="24.95" customHeight="1">
      <c r="A202" s="351">
        <v>200</v>
      </c>
      <c r="B202" s="352"/>
      <c r="C202" s="358"/>
      <c r="D202" s="352"/>
      <c r="E202" s="354"/>
      <c r="F202" s="359"/>
      <c r="G202" s="355" t="s">
        <v>69</v>
      </c>
      <c r="H202" s="354">
        <f t="shared" si="6"/>
        <v>0</v>
      </c>
      <c r="I202" s="355" t="s">
        <v>69</v>
      </c>
      <c r="J202" s="360"/>
    </row>
    <row r="203" spans="1:10" ht="24.95" customHeight="1">
      <c r="A203" s="351">
        <v>201</v>
      </c>
      <c r="B203" s="352"/>
      <c r="C203" s="358"/>
      <c r="D203" s="352"/>
      <c r="E203" s="354"/>
      <c r="F203" s="359"/>
      <c r="G203" s="355" t="s">
        <v>69</v>
      </c>
      <c r="H203" s="354">
        <f t="shared" si="6"/>
        <v>0</v>
      </c>
      <c r="I203" s="355" t="s">
        <v>69</v>
      </c>
      <c r="J203" s="360"/>
    </row>
    <row r="204" spans="1:10" ht="24.95" customHeight="1">
      <c r="A204" s="351">
        <v>202</v>
      </c>
      <c r="B204" s="352"/>
      <c r="C204" s="358"/>
      <c r="D204" s="352"/>
      <c r="E204" s="354"/>
      <c r="F204" s="359"/>
      <c r="G204" s="355" t="s">
        <v>69</v>
      </c>
      <c r="H204" s="354">
        <f t="shared" si="6"/>
        <v>0</v>
      </c>
      <c r="I204" s="355" t="s">
        <v>69</v>
      </c>
      <c r="J204" s="360"/>
    </row>
    <row r="205" spans="1:10" ht="24.95" customHeight="1">
      <c r="A205" s="351">
        <v>203</v>
      </c>
      <c r="B205" s="352"/>
      <c r="C205" s="358"/>
      <c r="D205" s="352"/>
      <c r="E205" s="354"/>
      <c r="F205" s="359"/>
      <c r="G205" s="355" t="s">
        <v>69</v>
      </c>
      <c r="H205" s="354">
        <f t="shared" si="6"/>
        <v>0</v>
      </c>
      <c r="I205" s="355" t="s">
        <v>69</v>
      </c>
      <c r="J205" s="360"/>
    </row>
    <row r="206" spans="1:10" ht="24.95" customHeight="1">
      <c r="A206" s="351">
        <v>204</v>
      </c>
      <c r="B206" s="352"/>
      <c r="C206" s="358"/>
      <c r="D206" s="352"/>
      <c r="E206" s="354"/>
      <c r="F206" s="359"/>
      <c r="G206" s="355" t="s">
        <v>69</v>
      </c>
      <c r="H206" s="354">
        <f t="shared" si="6"/>
        <v>0</v>
      </c>
      <c r="I206" s="355" t="s">
        <v>69</v>
      </c>
      <c r="J206" s="360"/>
    </row>
    <row r="207" spans="1:10" ht="24.95" customHeight="1">
      <c r="A207" s="351">
        <v>205</v>
      </c>
      <c r="B207" s="352"/>
      <c r="C207" s="358"/>
      <c r="D207" s="352"/>
      <c r="E207" s="354"/>
      <c r="F207" s="359"/>
      <c r="G207" s="355" t="s">
        <v>69</v>
      </c>
      <c r="H207" s="354">
        <f t="shared" si="6"/>
        <v>0</v>
      </c>
      <c r="I207" s="355" t="s">
        <v>69</v>
      </c>
      <c r="J207" s="360"/>
    </row>
    <row r="208" spans="1:10" ht="24.95" customHeight="1">
      <c r="A208" s="351">
        <v>206</v>
      </c>
      <c r="B208" s="352"/>
      <c r="C208" s="358"/>
      <c r="D208" s="352"/>
      <c r="E208" s="354"/>
      <c r="F208" s="359"/>
      <c r="G208" s="355" t="s">
        <v>69</v>
      </c>
      <c r="H208" s="354">
        <f t="shared" si="6"/>
        <v>0</v>
      </c>
      <c r="I208" s="355" t="s">
        <v>69</v>
      </c>
      <c r="J208" s="360"/>
    </row>
    <row r="209" spans="1:10" ht="24.95" customHeight="1">
      <c r="A209" s="351">
        <v>207</v>
      </c>
      <c r="B209" s="352"/>
      <c r="C209" s="358"/>
      <c r="D209" s="352"/>
      <c r="E209" s="354"/>
      <c r="F209" s="359"/>
      <c r="G209" s="355" t="s">
        <v>69</v>
      </c>
      <c r="H209" s="354">
        <f t="shared" si="6"/>
        <v>0</v>
      </c>
      <c r="I209" s="355" t="s">
        <v>69</v>
      </c>
      <c r="J209" s="360"/>
    </row>
    <row r="210" spans="1:10" ht="24.95" customHeight="1">
      <c r="A210" s="351">
        <v>208</v>
      </c>
      <c r="B210" s="352"/>
      <c r="C210" s="358"/>
      <c r="D210" s="352"/>
      <c r="E210" s="354"/>
      <c r="F210" s="359"/>
      <c r="G210" s="355" t="s">
        <v>69</v>
      </c>
      <c r="H210" s="354">
        <f t="shared" si="6"/>
        <v>0</v>
      </c>
      <c r="I210" s="355" t="s">
        <v>69</v>
      </c>
      <c r="J210" s="360"/>
    </row>
    <row r="211" spans="1:10" ht="24.95" customHeight="1">
      <c r="A211" s="351">
        <v>209</v>
      </c>
      <c r="B211" s="352"/>
      <c r="C211" s="358"/>
      <c r="D211" s="352"/>
      <c r="E211" s="354"/>
      <c r="F211" s="359"/>
      <c r="G211" s="355" t="s">
        <v>69</v>
      </c>
      <c r="H211" s="354">
        <f t="shared" si="6"/>
        <v>0</v>
      </c>
      <c r="I211" s="355" t="s">
        <v>69</v>
      </c>
      <c r="J211" s="360"/>
    </row>
    <row r="212" spans="1:10" ht="24.95" customHeight="1">
      <c r="A212" s="351">
        <v>210</v>
      </c>
      <c r="B212" s="352"/>
      <c r="C212" s="358"/>
      <c r="D212" s="352"/>
      <c r="E212" s="354"/>
      <c r="F212" s="359"/>
      <c r="G212" s="355" t="s">
        <v>69</v>
      </c>
      <c r="H212" s="354">
        <f t="shared" si="6"/>
        <v>0</v>
      </c>
      <c r="I212" s="355" t="s">
        <v>69</v>
      </c>
      <c r="J212" s="360"/>
    </row>
    <row r="213" spans="1:10" ht="24.95" customHeight="1">
      <c r="A213" s="351">
        <v>211</v>
      </c>
      <c r="B213" s="352"/>
      <c r="C213" s="358"/>
      <c r="D213" s="352"/>
      <c r="E213" s="354"/>
      <c r="F213" s="359"/>
      <c r="G213" s="355" t="s">
        <v>69</v>
      </c>
      <c r="H213" s="354">
        <f t="shared" si="6"/>
        <v>0</v>
      </c>
      <c r="I213" s="355" t="s">
        <v>69</v>
      </c>
      <c r="J213" s="360"/>
    </row>
    <row r="214" spans="1:10" ht="24.95" customHeight="1">
      <c r="A214" s="351">
        <v>212</v>
      </c>
      <c r="B214" s="352"/>
      <c r="C214" s="358"/>
      <c r="D214" s="352"/>
      <c r="E214" s="359"/>
      <c r="F214" s="359"/>
      <c r="G214" s="355" t="s">
        <v>69</v>
      </c>
      <c r="H214" s="354">
        <f t="shared" si="6"/>
        <v>0</v>
      </c>
      <c r="I214" s="355" t="s">
        <v>69</v>
      </c>
      <c r="J214" s="360"/>
    </row>
    <row r="215" spans="1:10" ht="24.95" customHeight="1">
      <c r="A215" s="351">
        <v>213</v>
      </c>
      <c r="B215" s="352"/>
      <c r="C215" s="358"/>
      <c r="D215" s="352"/>
      <c r="E215" s="359"/>
      <c r="F215" s="359"/>
      <c r="G215" s="355" t="s">
        <v>69</v>
      </c>
      <c r="H215" s="354">
        <f t="shared" si="6"/>
        <v>0</v>
      </c>
      <c r="I215" s="355" t="s">
        <v>69</v>
      </c>
      <c r="J215" s="360"/>
    </row>
    <row r="216" spans="1:10" ht="24.95" customHeight="1">
      <c r="A216" s="351">
        <v>214</v>
      </c>
      <c r="B216" s="352"/>
      <c r="C216" s="358"/>
      <c r="D216" s="352"/>
      <c r="E216" s="359"/>
      <c r="F216" s="359"/>
      <c r="G216" s="355" t="s">
        <v>69</v>
      </c>
      <c r="H216" s="354">
        <f t="shared" si="6"/>
        <v>0</v>
      </c>
      <c r="I216" s="355" t="s">
        <v>69</v>
      </c>
      <c r="J216" s="360"/>
    </row>
    <row r="217" spans="1:10" ht="24.95" customHeight="1">
      <c r="A217" s="351">
        <v>215</v>
      </c>
      <c r="B217" s="352"/>
      <c r="C217" s="358"/>
      <c r="D217" s="352"/>
      <c r="E217" s="359"/>
      <c r="F217" s="359"/>
      <c r="G217" s="355" t="s">
        <v>69</v>
      </c>
      <c r="H217" s="354">
        <f t="shared" si="6"/>
        <v>0</v>
      </c>
      <c r="I217" s="355" t="s">
        <v>69</v>
      </c>
      <c r="J217" s="360"/>
    </row>
    <row r="218" spans="1:10" ht="24.95" customHeight="1">
      <c r="A218" s="351">
        <v>216</v>
      </c>
      <c r="B218" s="352"/>
      <c r="C218" s="358"/>
      <c r="D218" s="352"/>
      <c r="E218" s="359"/>
      <c r="F218" s="359"/>
      <c r="G218" s="355" t="s">
        <v>69</v>
      </c>
      <c r="H218" s="354">
        <f t="shared" si="6"/>
        <v>0</v>
      </c>
      <c r="I218" s="355" t="s">
        <v>69</v>
      </c>
      <c r="J218" s="360"/>
    </row>
    <row r="219" spans="1:10" ht="24.95" customHeight="1">
      <c r="A219" s="351">
        <v>217</v>
      </c>
      <c r="B219" s="352"/>
      <c r="C219" s="358"/>
      <c r="D219" s="352"/>
      <c r="E219" s="359"/>
      <c r="F219" s="359"/>
      <c r="G219" s="355" t="s">
        <v>69</v>
      </c>
      <c r="H219" s="354">
        <f t="shared" si="6"/>
        <v>0</v>
      </c>
      <c r="I219" s="355" t="s">
        <v>69</v>
      </c>
      <c r="J219" s="360"/>
    </row>
    <row r="220" spans="1:10" ht="24.95" customHeight="1">
      <c r="A220" s="351">
        <v>218</v>
      </c>
      <c r="B220" s="352"/>
      <c r="C220" s="358"/>
      <c r="D220" s="352"/>
      <c r="E220" s="359"/>
      <c r="F220" s="359"/>
      <c r="G220" s="355" t="s">
        <v>69</v>
      </c>
      <c r="H220" s="354">
        <f t="shared" si="6"/>
        <v>0</v>
      </c>
      <c r="I220" s="355" t="s">
        <v>69</v>
      </c>
      <c r="J220" s="360"/>
    </row>
    <row r="221" spans="1:10" ht="24.95" customHeight="1">
      <c r="A221" s="351">
        <v>219</v>
      </c>
      <c r="B221" s="352"/>
      <c r="C221" s="358"/>
      <c r="D221" s="352"/>
      <c r="E221" s="359"/>
      <c r="F221" s="359"/>
      <c r="G221" s="355" t="s">
        <v>69</v>
      </c>
      <c r="H221" s="354">
        <f t="shared" si="6"/>
        <v>0</v>
      </c>
      <c r="I221" s="355" t="s">
        <v>69</v>
      </c>
      <c r="J221" s="360"/>
    </row>
    <row r="222" spans="1:10" ht="24.95" customHeight="1">
      <c r="A222" s="351">
        <v>220</v>
      </c>
      <c r="B222" s="352"/>
      <c r="C222" s="358"/>
      <c r="D222" s="352"/>
      <c r="E222" s="359"/>
      <c r="F222" s="359"/>
      <c r="G222" s="355" t="s">
        <v>69</v>
      </c>
      <c r="H222" s="354">
        <f t="shared" si="6"/>
        <v>0</v>
      </c>
      <c r="I222" s="355" t="s">
        <v>69</v>
      </c>
      <c r="J222" s="360"/>
    </row>
    <row r="223" spans="1:10" ht="24.95" customHeight="1">
      <c r="A223" s="351">
        <v>221</v>
      </c>
      <c r="B223" s="352"/>
      <c r="C223" s="358"/>
      <c r="D223" s="352"/>
      <c r="E223" s="359"/>
      <c r="F223" s="359"/>
      <c r="G223" s="355" t="s">
        <v>69</v>
      </c>
      <c r="H223" s="354">
        <f t="shared" si="6"/>
        <v>0</v>
      </c>
      <c r="I223" s="355" t="s">
        <v>69</v>
      </c>
      <c r="J223" s="360"/>
    </row>
    <row r="224" spans="1:10" ht="24.95" customHeight="1">
      <c r="A224" s="351">
        <v>222</v>
      </c>
      <c r="B224" s="352"/>
      <c r="C224" s="358"/>
      <c r="D224" s="352"/>
      <c r="E224" s="359"/>
      <c r="F224" s="359"/>
      <c r="G224" s="355" t="s">
        <v>69</v>
      </c>
      <c r="H224" s="354">
        <f t="shared" si="6"/>
        <v>0</v>
      </c>
      <c r="I224" s="355" t="s">
        <v>69</v>
      </c>
      <c r="J224" s="360"/>
    </row>
    <row r="225" spans="1:10" ht="24.95" customHeight="1">
      <c r="A225" s="351">
        <v>223</v>
      </c>
      <c r="B225" s="352"/>
      <c r="C225" s="358"/>
      <c r="D225" s="352"/>
      <c r="E225" s="359"/>
      <c r="F225" s="359"/>
      <c r="G225" s="355" t="s">
        <v>69</v>
      </c>
      <c r="H225" s="354">
        <f t="shared" si="6"/>
        <v>0</v>
      </c>
      <c r="I225" s="355" t="s">
        <v>69</v>
      </c>
      <c r="J225" s="360"/>
    </row>
    <row r="226" spans="1:10" ht="24.95" customHeight="1">
      <c r="A226" s="351">
        <v>224</v>
      </c>
      <c r="B226" s="352"/>
      <c r="C226" s="358"/>
      <c r="D226" s="352"/>
      <c r="E226" s="359"/>
      <c r="F226" s="359"/>
      <c r="G226" s="355" t="s">
        <v>69</v>
      </c>
      <c r="H226" s="354">
        <f t="shared" si="6"/>
        <v>0</v>
      </c>
      <c r="I226" s="355" t="s">
        <v>69</v>
      </c>
      <c r="J226" s="551"/>
    </row>
    <row r="227" spans="1:10" ht="24.95" customHeight="1">
      <c r="A227" s="351">
        <v>225</v>
      </c>
      <c r="B227" s="352"/>
      <c r="C227" s="358"/>
      <c r="D227" s="352"/>
      <c r="E227" s="359"/>
      <c r="F227" s="359"/>
      <c r="G227" s="355" t="s">
        <v>69</v>
      </c>
      <c r="H227" s="354">
        <f t="shared" si="6"/>
        <v>0</v>
      </c>
      <c r="I227" s="355" t="s">
        <v>69</v>
      </c>
      <c r="J227" s="551"/>
    </row>
    <row r="228" spans="1:10" ht="24.95" customHeight="1">
      <c r="A228" s="351">
        <v>226</v>
      </c>
      <c r="B228" s="352"/>
      <c r="C228" s="358"/>
      <c r="D228" s="352"/>
      <c r="E228" s="359"/>
      <c r="F228" s="359"/>
      <c r="G228" s="355" t="s">
        <v>69</v>
      </c>
      <c r="H228" s="354">
        <f t="shared" si="6"/>
        <v>0</v>
      </c>
      <c r="I228" s="355" t="s">
        <v>69</v>
      </c>
      <c r="J228" s="551"/>
    </row>
    <row r="229" spans="1:10" ht="24.95" customHeight="1">
      <c r="A229" s="351">
        <v>227</v>
      </c>
      <c r="B229" s="352"/>
      <c r="C229" s="358"/>
      <c r="D229" s="352"/>
      <c r="E229" s="359"/>
      <c r="F229" s="359"/>
      <c r="G229" s="355" t="s">
        <v>69</v>
      </c>
      <c r="H229" s="354">
        <f t="shared" si="6"/>
        <v>0</v>
      </c>
      <c r="I229" s="355" t="s">
        <v>69</v>
      </c>
      <c r="J229" s="551"/>
    </row>
    <row r="230" spans="1:10" ht="24.95" customHeight="1">
      <c r="A230" s="351">
        <v>228</v>
      </c>
      <c r="B230" s="352"/>
      <c r="C230" s="358"/>
      <c r="D230" s="352"/>
      <c r="E230" s="359"/>
      <c r="F230" s="359"/>
      <c r="G230" s="355" t="s">
        <v>69</v>
      </c>
      <c r="H230" s="354">
        <f t="shared" si="6"/>
        <v>0</v>
      </c>
      <c r="I230" s="355" t="s">
        <v>69</v>
      </c>
      <c r="J230" s="551"/>
    </row>
    <row r="231" spans="1:10" ht="24.95" customHeight="1">
      <c r="A231" s="351">
        <v>229</v>
      </c>
      <c r="B231" s="352"/>
      <c r="C231" s="358"/>
      <c r="D231" s="352"/>
      <c r="E231" s="359"/>
      <c r="F231" s="359"/>
      <c r="G231" s="355" t="s">
        <v>69</v>
      </c>
      <c r="H231" s="354">
        <f t="shared" si="6"/>
        <v>0</v>
      </c>
      <c r="I231" s="355" t="s">
        <v>69</v>
      </c>
      <c r="J231" s="551"/>
    </row>
    <row r="232" spans="1:10" ht="24.95" customHeight="1">
      <c r="A232" s="351">
        <v>230</v>
      </c>
      <c r="B232" s="352"/>
      <c r="C232" s="358"/>
      <c r="D232" s="352"/>
      <c r="E232" s="359"/>
      <c r="F232" s="359"/>
      <c r="G232" s="355" t="s">
        <v>69</v>
      </c>
      <c r="H232" s="354">
        <f t="shared" si="6"/>
        <v>0</v>
      </c>
      <c r="I232" s="355" t="s">
        <v>69</v>
      </c>
      <c r="J232" s="551"/>
    </row>
    <row r="233" spans="1:10" ht="24.95" customHeight="1">
      <c r="A233" s="351">
        <v>231</v>
      </c>
      <c r="B233" s="352"/>
      <c r="C233" s="358"/>
      <c r="D233" s="352"/>
      <c r="E233" s="359"/>
      <c r="F233" s="359"/>
      <c r="G233" s="355" t="s">
        <v>69</v>
      </c>
      <c r="H233" s="354">
        <f t="shared" si="6"/>
        <v>0</v>
      </c>
      <c r="I233" s="355" t="s">
        <v>69</v>
      </c>
      <c r="J233" s="551"/>
    </row>
    <row r="234" spans="1:10" ht="24.95" customHeight="1">
      <c r="A234" s="351">
        <v>232</v>
      </c>
      <c r="B234" s="352"/>
      <c r="C234" s="358"/>
      <c r="D234" s="352"/>
      <c r="E234" s="359"/>
      <c r="F234" s="359"/>
      <c r="G234" s="355" t="s">
        <v>69</v>
      </c>
      <c r="H234" s="354">
        <f t="shared" si="6"/>
        <v>0</v>
      </c>
      <c r="I234" s="355" t="s">
        <v>69</v>
      </c>
      <c r="J234" s="551"/>
    </row>
    <row r="235" spans="1:10" ht="24.95" customHeight="1">
      <c r="A235" s="351">
        <v>233</v>
      </c>
      <c r="B235" s="352"/>
      <c r="C235" s="358"/>
      <c r="D235" s="352"/>
      <c r="E235" s="359"/>
      <c r="F235" s="359"/>
      <c r="G235" s="355" t="s">
        <v>69</v>
      </c>
      <c r="H235" s="354">
        <f t="shared" si="6"/>
        <v>0</v>
      </c>
      <c r="I235" s="355" t="s">
        <v>69</v>
      </c>
      <c r="J235" s="551"/>
    </row>
    <row r="236" spans="1:10" ht="24.95" customHeight="1">
      <c r="A236" s="351">
        <v>234</v>
      </c>
      <c r="B236" s="352"/>
      <c r="C236" s="358"/>
      <c r="D236" s="352"/>
      <c r="E236" s="359"/>
      <c r="F236" s="359"/>
      <c r="G236" s="355" t="s">
        <v>69</v>
      </c>
      <c r="H236" s="354">
        <f t="shared" si="6"/>
        <v>0</v>
      </c>
      <c r="I236" s="355" t="s">
        <v>69</v>
      </c>
      <c r="J236" s="551"/>
    </row>
    <row r="237" spans="1:10" ht="24.95" customHeight="1">
      <c r="A237" s="351">
        <v>235</v>
      </c>
      <c r="B237" s="352"/>
      <c r="C237" s="358"/>
      <c r="D237" s="352"/>
      <c r="E237" s="359"/>
      <c r="F237" s="359"/>
      <c r="G237" s="355" t="s">
        <v>69</v>
      </c>
      <c r="H237" s="354">
        <f t="shared" si="6"/>
        <v>0</v>
      </c>
      <c r="I237" s="355" t="s">
        <v>69</v>
      </c>
      <c r="J237" s="551"/>
    </row>
    <row r="238" spans="1:10" ht="24.95" customHeight="1">
      <c r="A238" s="351">
        <v>236</v>
      </c>
      <c r="B238" s="352"/>
      <c r="C238" s="358"/>
      <c r="D238" s="352"/>
      <c r="E238" s="359"/>
      <c r="F238" s="359"/>
      <c r="G238" s="355" t="s">
        <v>69</v>
      </c>
      <c r="H238" s="354">
        <f t="shared" si="6"/>
        <v>0</v>
      </c>
      <c r="I238" s="355" t="s">
        <v>69</v>
      </c>
      <c r="J238" s="551"/>
    </row>
    <row r="239" spans="1:10" ht="24.95" customHeight="1">
      <c r="A239" s="351">
        <v>237</v>
      </c>
      <c r="B239" s="352"/>
      <c r="C239" s="358"/>
      <c r="D239" s="352"/>
      <c r="E239" s="359"/>
      <c r="F239" s="359"/>
      <c r="G239" s="355" t="s">
        <v>69</v>
      </c>
      <c r="H239" s="354">
        <f t="shared" si="6"/>
        <v>0</v>
      </c>
      <c r="I239" s="355" t="s">
        <v>69</v>
      </c>
      <c r="J239" s="551"/>
    </row>
    <row r="240" spans="1:10" ht="24.95" customHeight="1">
      <c r="A240" s="351">
        <v>238</v>
      </c>
      <c r="B240" s="352"/>
      <c r="C240" s="358"/>
      <c r="D240" s="352"/>
      <c r="E240" s="359"/>
      <c r="F240" s="359"/>
      <c r="G240" s="355" t="s">
        <v>69</v>
      </c>
      <c r="H240" s="354">
        <f t="shared" si="6"/>
        <v>0</v>
      </c>
      <c r="I240" s="355" t="s">
        <v>69</v>
      </c>
      <c r="J240" s="551"/>
    </row>
    <row r="241" spans="1:10" ht="24.95" customHeight="1">
      <c r="A241" s="351">
        <v>239</v>
      </c>
      <c r="B241" s="352"/>
      <c r="C241" s="358"/>
      <c r="D241" s="352"/>
      <c r="E241" s="359"/>
      <c r="F241" s="359"/>
      <c r="G241" s="355" t="s">
        <v>69</v>
      </c>
      <c r="H241" s="354">
        <f t="shared" si="6"/>
        <v>0</v>
      </c>
      <c r="I241" s="355" t="s">
        <v>69</v>
      </c>
      <c r="J241" s="551"/>
    </row>
    <row r="242" spans="1:10" ht="24.95" customHeight="1">
      <c r="A242" s="351">
        <v>240</v>
      </c>
      <c r="B242" s="352"/>
      <c r="C242" s="358"/>
      <c r="D242" s="352"/>
      <c r="E242" s="359"/>
      <c r="F242" s="359"/>
      <c r="G242" s="355" t="s">
        <v>69</v>
      </c>
      <c r="H242" s="354">
        <f t="shared" si="6"/>
        <v>0</v>
      </c>
      <c r="I242" s="355" t="s">
        <v>69</v>
      </c>
      <c r="J242" s="551"/>
    </row>
    <row r="243" spans="1:10" ht="24.95" customHeight="1">
      <c r="A243" s="351">
        <v>241</v>
      </c>
      <c r="B243" s="352"/>
      <c r="C243" s="358"/>
      <c r="D243" s="352"/>
      <c r="E243" s="359"/>
      <c r="F243" s="359"/>
      <c r="G243" s="355" t="s">
        <v>69</v>
      </c>
      <c r="H243" s="354">
        <f t="shared" si="6"/>
        <v>0</v>
      </c>
      <c r="I243" s="355" t="s">
        <v>69</v>
      </c>
      <c r="J243" s="551"/>
    </row>
    <row r="244" spans="1:10" ht="24.95" customHeight="1">
      <c r="A244" s="351">
        <v>242</v>
      </c>
      <c r="B244" s="352"/>
      <c r="C244" s="358"/>
      <c r="D244" s="352"/>
      <c r="E244" s="359"/>
      <c r="F244" s="359"/>
      <c r="G244" s="355" t="s">
        <v>69</v>
      </c>
      <c r="H244" s="354">
        <f t="shared" si="6"/>
        <v>0</v>
      </c>
      <c r="I244" s="355" t="s">
        <v>69</v>
      </c>
      <c r="J244" s="551"/>
    </row>
    <row r="245" spans="1:10" ht="24.95" customHeight="1">
      <c r="A245" s="351">
        <v>243</v>
      </c>
      <c r="B245" s="352"/>
      <c r="C245" s="358"/>
      <c r="D245" s="352"/>
      <c r="E245" s="359"/>
      <c r="F245" s="359"/>
      <c r="G245" s="355" t="s">
        <v>69</v>
      </c>
      <c r="H245" s="354">
        <f t="shared" si="6"/>
        <v>0</v>
      </c>
      <c r="I245" s="355" t="s">
        <v>69</v>
      </c>
      <c r="J245" s="551"/>
    </row>
    <row r="246" spans="1:10" ht="24.95" customHeight="1">
      <c r="A246" s="351">
        <v>244</v>
      </c>
      <c r="B246" s="352"/>
      <c r="C246" s="358"/>
      <c r="D246" s="352"/>
      <c r="E246" s="359"/>
      <c r="F246" s="359"/>
      <c r="G246" s="355" t="s">
        <v>69</v>
      </c>
      <c r="H246" s="354">
        <f t="shared" si="6"/>
        <v>0</v>
      </c>
      <c r="I246" s="355" t="s">
        <v>69</v>
      </c>
      <c r="J246" s="551"/>
    </row>
    <row r="247" spans="1:10" ht="24.95" customHeight="1">
      <c r="A247" s="351">
        <v>245</v>
      </c>
      <c r="B247" s="352"/>
      <c r="C247" s="358"/>
      <c r="D247" s="352"/>
      <c r="E247" s="359"/>
      <c r="F247" s="359"/>
      <c r="G247" s="355" t="s">
        <v>69</v>
      </c>
      <c r="H247" s="354">
        <f t="shared" si="6"/>
        <v>0</v>
      </c>
      <c r="I247" s="355" t="s">
        <v>69</v>
      </c>
      <c r="J247" s="551"/>
    </row>
    <row r="248" spans="1:10" ht="24.95" customHeight="1">
      <c r="A248" s="351">
        <v>246</v>
      </c>
      <c r="B248" s="352"/>
      <c r="C248" s="358"/>
      <c r="D248" s="352"/>
      <c r="E248" s="359"/>
      <c r="F248" s="359"/>
      <c r="G248" s="355" t="s">
        <v>69</v>
      </c>
      <c r="H248" s="354">
        <f t="shared" si="6"/>
        <v>0</v>
      </c>
      <c r="I248" s="355" t="s">
        <v>69</v>
      </c>
      <c r="J248" s="551"/>
    </row>
    <row r="249" spans="1:10" ht="24.95" customHeight="1">
      <c r="A249" s="351">
        <v>247</v>
      </c>
      <c r="B249" s="352"/>
      <c r="C249" s="358"/>
      <c r="D249" s="352"/>
      <c r="E249" s="359"/>
      <c r="F249" s="359"/>
      <c r="G249" s="355" t="s">
        <v>69</v>
      </c>
      <c r="H249" s="354">
        <f t="shared" si="6"/>
        <v>0</v>
      </c>
      <c r="I249" s="355" t="s">
        <v>69</v>
      </c>
      <c r="J249" s="360"/>
    </row>
    <row r="250" spans="1:10" ht="24.95" customHeight="1">
      <c r="A250" s="351">
        <v>248</v>
      </c>
      <c r="B250" s="352"/>
      <c r="C250" s="358"/>
      <c r="D250" s="352"/>
      <c r="E250" s="359"/>
      <c r="F250" s="359"/>
      <c r="G250" s="355" t="s">
        <v>69</v>
      </c>
      <c r="H250" s="354">
        <f t="shared" si="6"/>
        <v>0</v>
      </c>
      <c r="I250" s="355" t="s">
        <v>69</v>
      </c>
      <c r="J250" s="360"/>
    </row>
    <row r="251" spans="1:10" ht="24.95" customHeight="1">
      <c r="A251" s="351">
        <v>249</v>
      </c>
      <c r="B251" s="352"/>
      <c r="C251" s="358"/>
      <c r="D251" s="352"/>
      <c r="E251" s="359"/>
      <c r="F251" s="359"/>
      <c r="G251" s="355" t="s">
        <v>69</v>
      </c>
      <c r="H251" s="354">
        <f t="shared" si="6"/>
        <v>0</v>
      </c>
      <c r="I251" s="355" t="s">
        <v>69</v>
      </c>
      <c r="J251" s="360"/>
    </row>
    <row r="252" spans="1:10" ht="24.95" customHeight="1">
      <c r="A252" s="351">
        <v>250</v>
      </c>
      <c r="B252" s="352"/>
      <c r="C252" s="358"/>
      <c r="D252" s="352"/>
      <c r="E252" s="359"/>
      <c r="F252" s="359"/>
      <c r="G252" s="355" t="s">
        <v>69</v>
      </c>
      <c r="H252" s="354">
        <f t="shared" si="6"/>
        <v>0</v>
      </c>
      <c r="I252" s="355" t="s">
        <v>69</v>
      </c>
      <c r="J252" s="360"/>
    </row>
    <row r="253" spans="1:10" ht="24.95" customHeight="1">
      <c r="A253" s="351">
        <v>251</v>
      </c>
      <c r="B253" s="352"/>
      <c r="C253" s="358"/>
      <c r="D253" s="352"/>
      <c r="E253" s="359"/>
      <c r="F253" s="359"/>
      <c r="G253" s="355" t="s">
        <v>69</v>
      </c>
      <c r="H253" s="354">
        <f t="shared" si="6"/>
        <v>0</v>
      </c>
      <c r="I253" s="355" t="s">
        <v>69</v>
      </c>
      <c r="J253" s="360"/>
    </row>
    <row r="254" spans="1:10" ht="24.95" customHeight="1">
      <c r="A254" s="351">
        <v>252</v>
      </c>
      <c r="B254" s="352"/>
      <c r="C254" s="358"/>
      <c r="D254" s="352"/>
      <c r="E254" s="359"/>
      <c r="F254" s="359"/>
      <c r="G254" s="355" t="s">
        <v>69</v>
      </c>
      <c r="H254" s="354">
        <f t="shared" si="6"/>
        <v>0</v>
      </c>
      <c r="I254" s="355" t="s">
        <v>69</v>
      </c>
      <c r="J254" s="360"/>
    </row>
    <row r="255" spans="1:10" ht="24.95" customHeight="1">
      <c r="A255" s="351">
        <v>253</v>
      </c>
      <c r="B255" s="352"/>
      <c r="C255" s="358"/>
      <c r="D255" s="352"/>
      <c r="E255" s="359"/>
      <c r="F255" s="359"/>
      <c r="G255" s="355" t="s">
        <v>69</v>
      </c>
      <c r="H255" s="354">
        <f t="shared" si="6"/>
        <v>0</v>
      </c>
      <c r="I255" s="355" t="s">
        <v>69</v>
      </c>
      <c r="J255" s="360"/>
    </row>
    <row r="256" spans="1:10" ht="24.95" customHeight="1">
      <c r="A256" s="351">
        <v>254</v>
      </c>
      <c r="B256" s="352"/>
      <c r="C256" s="358"/>
      <c r="D256" s="352"/>
      <c r="E256" s="359"/>
      <c r="F256" s="359"/>
      <c r="G256" s="355" t="s">
        <v>69</v>
      </c>
      <c r="H256" s="354">
        <f t="shared" si="6"/>
        <v>0</v>
      </c>
      <c r="I256" s="355" t="s">
        <v>69</v>
      </c>
      <c r="J256" s="360"/>
    </row>
    <row r="257" spans="1:10" ht="24.95" customHeight="1">
      <c r="A257" s="351">
        <v>255</v>
      </c>
      <c r="B257" s="352"/>
      <c r="C257" s="358"/>
      <c r="D257" s="352"/>
      <c r="E257" s="359"/>
      <c r="F257" s="359"/>
      <c r="G257" s="355" t="s">
        <v>69</v>
      </c>
      <c r="H257" s="354">
        <f t="shared" si="6"/>
        <v>0</v>
      </c>
      <c r="I257" s="355" t="s">
        <v>69</v>
      </c>
      <c r="J257" s="360"/>
    </row>
    <row r="258" spans="1:10" ht="24.95" customHeight="1">
      <c r="A258" s="351">
        <v>256</v>
      </c>
      <c r="B258" s="352"/>
      <c r="C258" s="358"/>
      <c r="D258" s="352"/>
      <c r="E258" s="359"/>
      <c r="F258" s="359"/>
      <c r="G258" s="355" t="s">
        <v>69</v>
      </c>
      <c r="H258" s="354">
        <f t="shared" si="6"/>
        <v>0</v>
      </c>
      <c r="I258" s="355" t="s">
        <v>69</v>
      </c>
      <c r="J258" s="360"/>
    </row>
    <row r="259" spans="1:10" ht="24.95" customHeight="1">
      <c r="A259" s="351">
        <v>257</v>
      </c>
      <c r="B259" s="352"/>
      <c r="C259" s="358"/>
      <c r="D259" s="352"/>
      <c r="E259" s="359"/>
      <c r="F259" s="359"/>
      <c r="G259" s="355" t="s">
        <v>69</v>
      </c>
      <c r="H259" s="354">
        <f t="shared" si="6"/>
        <v>0</v>
      </c>
      <c r="I259" s="355" t="s">
        <v>69</v>
      </c>
      <c r="J259" s="360"/>
    </row>
    <row r="260" spans="1:10" ht="24.95" customHeight="1">
      <c r="A260" s="351">
        <v>258</v>
      </c>
      <c r="B260" s="352"/>
      <c r="C260" s="358"/>
      <c r="D260" s="352"/>
      <c r="E260" s="359"/>
      <c r="F260" s="359"/>
      <c r="G260" s="355" t="s">
        <v>69</v>
      </c>
      <c r="H260" s="354">
        <f t="shared" si="6"/>
        <v>0</v>
      </c>
      <c r="I260" s="355" t="s">
        <v>69</v>
      </c>
      <c r="J260" s="360"/>
    </row>
    <row r="261" spans="1:10" ht="24.95" customHeight="1">
      <c r="A261" s="351">
        <v>259</v>
      </c>
      <c r="B261" s="352"/>
      <c r="C261" s="358"/>
      <c r="D261" s="352"/>
      <c r="E261" s="359"/>
      <c r="F261" s="359"/>
      <c r="G261" s="355" t="s">
        <v>69</v>
      </c>
      <c r="H261" s="354">
        <f t="shared" ref="H261:H324" si="7">E261-F261</f>
        <v>0</v>
      </c>
      <c r="I261" s="355" t="s">
        <v>69</v>
      </c>
      <c r="J261" s="360"/>
    </row>
    <row r="262" spans="1:10" ht="24.95" customHeight="1">
      <c r="A262" s="351">
        <v>260</v>
      </c>
      <c r="B262" s="352"/>
      <c r="C262" s="358"/>
      <c r="D262" s="352"/>
      <c r="E262" s="359"/>
      <c r="F262" s="359"/>
      <c r="G262" s="355" t="s">
        <v>69</v>
      </c>
      <c r="H262" s="354">
        <f t="shared" si="7"/>
        <v>0</v>
      </c>
      <c r="I262" s="355" t="s">
        <v>69</v>
      </c>
      <c r="J262" s="360"/>
    </row>
    <row r="263" spans="1:10" ht="24.95" customHeight="1">
      <c r="A263" s="351">
        <v>261</v>
      </c>
      <c r="B263" s="352"/>
      <c r="C263" s="358"/>
      <c r="D263" s="352"/>
      <c r="E263" s="359"/>
      <c r="F263" s="359"/>
      <c r="G263" s="355" t="s">
        <v>69</v>
      </c>
      <c r="H263" s="354">
        <f t="shared" si="7"/>
        <v>0</v>
      </c>
      <c r="I263" s="355" t="s">
        <v>69</v>
      </c>
      <c r="J263" s="360"/>
    </row>
    <row r="264" spans="1:10" ht="24.95" customHeight="1">
      <c r="A264" s="351">
        <v>262</v>
      </c>
      <c r="B264" s="352"/>
      <c r="C264" s="358"/>
      <c r="D264" s="352"/>
      <c r="E264" s="359"/>
      <c r="F264" s="359"/>
      <c r="G264" s="355" t="s">
        <v>69</v>
      </c>
      <c r="H264" s="354">
        <f t="shared" si="7"/>
        <v>0</v>
      </c>
      <c r="I264" s="355" t="s">
        <v>69</v>
      </c>
      <c r="J264" s="360"/>
    </row>
    <row r="265" spans="1:10" ht="24.95" customHeight="1">
      <c r="A265" s="351">
        <v>263</v>
      </c>
      <c r="B265" s="352"/>
      <c r="C265" s="358"/>
      <c r="D265" s="352"/>
      <c r="E265" s="359"/>
      <c r="F265" s="359"/>
      <c r="G265" s="355" t="s">
        <v>69</v>
      </c>
      <c r="H265" s="354">
        <f t="shared" si="7"/>
        <v>0</v>
      </c>
      <c r="I265" s="355" t="s">
        <v>69</v>
      </c>
      <c r="J265" s="360"/>
    </row>
    <row r="266" spans="1:10" ht="24.95" customHeight="1">
      <c r="A266" s="351">
        <v>264</v>
      </c>
      <c r="B266" s="352"/>
      <c r="C266" s="358"/>
      <c r="D266" s="352"/>
      <c r="E266" s="359"/>
      <c r="F266" s="359"/>
      <c r="G266" s="355" t="s">
        <v>69</v>
      </c>
      <c r="H266" s="354">
        <f t="shared" si="7"/>
        <v>0</v>
      </c>
      <c r="I266" s="355" t="s">
        <v>69</v>
      </c>
      <c r="J266" s="360"/>
    </row>
    <row r="267" spans="1:10" ht="24.95" customHeight="1">
      <c r="A267" s="351">
        <v>265</v>
      </c>
      <c r="B267" s="352"/>
      <c r="C267" s="358"/>
      <c r="D267" s="352"/>
      <c r="E267" s="359"/>
      <c r="F267" s="359"/>
      <c r="G267" s="355" t="s">
        <v>69</v>
      </c>
      <c r="H267" s="354">
        <f t="shared" si="7"/>
        <v>0</v>
      </c>
      <c r="I267" s="355" t="s">
        <v>69</v>
      </c>
      <c r="J267" s="360"/>
    </row>
    <row r="268" spans="1:10" ht="24.95" customHeight="1">
      <c r="A268" s="351">
        <v>266</v>
      </c>
      <c r="B268" s="352"/>
      <c r="C268" s="358"/>
      <c r="D268" s="352"/>
      <c r="E268" s="359"/>
      <c r="F268" s="359"/>
      <c r="G268" s="355" t="s">
        <v>69</v>
      </c>
      <c r="H268" s="354">
        <f t="shared" si="7"/>
        <v>0</v>
      </c>
      <c r="I268" s="355" t="s">
        <v>69</v>
      </c>
      <c r="J268" s="360"/>
    </row>
    <row r="269" spans="1:10" ht="24.95" customHeight="1">
      <c r="A269" s="351">
        <v>267</v>
      </c>
      <c r="B269" s="352"/>
      <c r="C269" s="358"/>
      <c r="D269" s="352"/>
      <c r="E269" s="359"/>
      <c r="F269" s="359"/>
      <c r="G269" s="355" t="s">
        <v>69</v>
      </c>
      <c r="H269" s="354">
        <f t="shared" si="7"/>
        <v>0</v>
      </c>
      <c r="I269" s="355" t="s">
        <v>69</v>
      </c>
      <c r="J269" s="360"/>
    </row>
    <row r="270" spans="1:10" ht="24.95" customHeight="1">
      <c r="A270" s="351">
        <v>268</v>
      </c>
      <c r="B270" s="352"/>
      <c r="C270" s="358"/>
      <c r="D270" s="352"/>
      <c r="E270" s="359"/>
      <c r="F270" s="359"/>
      <c r="G270" s="355" t="s">
        <v>69</v>
      </c>
      <c r="H270" s="354">
        <f t="shared" si="7"/>
        <v>0</v>
      </c>
      <c r="I270" s="355" t="s">
        <v>69</v>
      </c>
      <c r="J270" s="360"/>
    </row>
    <row r="271" spans="1:10" ht="24.95" customHeight="1">
      <c r="A271" s="351">
        <v>269</v>
      </c>
      <c r="B271" s="352"/>
      <c r="C271" s="358"/>
      <c r="D271" s="352"/>
      <c r="E271" s="359"/>
      <c r="F271" s="359"/>
      <c r="G271" s="355" t="s">
        <v>69</v>
      </c>
      <c r="H271" s="354">
        <f t="shared" si="7"/>
        <v>0</v>
      </c>
      <c r="I271" s="355" t="s">
        <v>69</v>
      </c>
      <c r="J271" s="360"/>
    </row>
    <row r="272" spans="1:10" ht="24.95" customHeight="1">
      <c r="A272" s="351">
        <v>270</v>
      </c>
      <c r="B272" s="352"/>
      <c r="C272" s="358"/>
      <c r="D272" s="352"/>
      <c r="E272" s="359"/>
      <c r="F272" s="359"/>
      <c r="G272" s="355" t="s">
        <v>69</v>
      </c>
      <c r="H272" s="354">
        <f t="shared" si="7"/>
        <v>0</v>
      </c>
      <c r="I272" s="355" t="s">
        <v>69</v>
      </c>
      <c r="J272" s="360"/>
    </row>
    <row r="273" spans="1:10" ht="24.95" customHeight="1">
      <c r="A273" s="351">
        <v>271</v>
      </c>
      <c r="B273" s="352"/>
      <c r="C273" s="358"/>
      <c r="D273" s="352"/>
      <c r="E273" s="359"/>
      <c r="F273" s="359"/>
      <c r="G273" s="355" t="s">
        <v>69</v>
      </c>
      <c r="H273" s="354">
        <f t="shared" si="7"/>
        <v>0</v>
      </c>
      <c r="I273" s="355" t="s">
        <v>69</v>
      </c>
      <c r="J273" s="360"/>
    </row>
    <row r="274" spans="1:10" ht="24.95" customHeight="1">
      <c r="A274" s="351">
        <v>272</v>
      </c>
      <c r="B274" s="352"/>
      <c r="C274" s="358"/>
      <c r="D274" s="352"/>
      <c r="E274" s="359"/>
      <c r="F274" s="359"/>
      <c r="G274" s="355" t="s">
        <v>69</v>
      </c>
      <c r="H274" s="354">
        <f t="shared" si="7"/>
        <v>0</v>
      </c>
      <c r="I274" s="355" t="s">
        <v>69</v>
      </c>
      <c r="J274" s="360"/>
    </row>
    <row r="275" spans="1:10" ht="24.95" customHeight="1">
      <c r="A275" s="351">
        <v>273</v>
      </c>
      <c r="B275" s="352"/>
      <c r="C275" s="358"/>
      <c r="D275" s="352"/>
      <c r="E275" s="359"/>
      <c r="F275" s="359"/>
      <c r="G275" s="355" t="s">
        <v>69</v>
      </c>
      <c r="H275" s="354">
        <f t="shared" si="7"/>
        <v>0</v>
      </c>
      <c r="I275" s="355" t="s">
        <v>69</v>
      </c>
      <c r="J275" s="360"/>
    </row>
    <row r="276" spans="1:10" ht="24.95" customHeight="1">
      <c r="A276" s="351">
        <v>274</v>
      </c>
      <c r="B276" s="352"/>
      <c r="C276" s="358"/>
      <c r="D276" s="352"/>
      <c r="E276" s="359"/>
      <c r="F276" s="359"/>
      <c r="G276" s="355" t="s">
        <v>69</v>
      </c>
      <c r="H276" s="354">
        <f t="shared" si="7"/>
        <v>0</v>
      </c>
      <c r="I276" s="355" t="s">
        <v>69</v>
      </c>
      <c r="J276" s="360"/>
    </row>
    <row r="277" spans="1:10" ht="24.95" customHeight="1">
      <c r="A277" s="351">
        <v>275</v>
      </c>
      <c r="B277" s="352"/>
      <c r="C277" s="358"/>
      <c r="D277" s="352"/>
      <c r="E277" s="359"/>
      <c r="F277" s="359"/>
      <c r="G277" s="355" t="s">
        <v>69</v>
      </c>
      <c r="H277" s="354">
        <f t="shared" si="7"/>
        <v>0</v>
      </c>
      <c r="I277" s="355" t="s">
        <v>69</v>
      </c>
      <c r="J277" s="360"/>
    </row>
    <row r="278" spans="1:10" ht="24.95" customHeight="1">
      <c r="A278" s="351">
        <v>276</v>
      </c>
      <c r="B278" s="352"/>
      <c r="C278" s="358"/>
      <c r="D278" s="352"/>
      <c r="E278" s="359"/>
      <c r="F278" s="359"/>
      <c r="G278" s="355" t="s">
        <v>69</v>
      </c>
      <c r="H278" s="354">
        <f t="shared" si="7"/>
        <v>0</v>
      </c>
      <c r="I278" s="355" t="s">
        <v>69</v>
      </c>
      <c r="J278" s="360"/>
    </row>
    <row r="279" spans="1:10" ht="24.95" customHeight="1">
      <c r="A279" s="351">
        <v>277</v>
      </c>
      <c r="B279" s="352"/>
      <c r="C279" s="358"/>
      <c r="D279" s="352"/>
      <c r="E279" s="359"/>
      <c r="F279" s="359"/>
      <c r="G279" s="355" t="s">
        <v>69</v>
      </c>
      <c r="H279" s="354">
        <f t="shared" si="7"/>
        <v>0</v>
      </c>
      <c r="I279" s="355" t="s">
        <v>69</v>
      </c>
      <c r="J279" s="360"/>
    </row>
    <row r="280" spans="1:10" ht="24.95" customHeight="1">
      <c r="A280" s="351">
        <v>278</v>
      </c>
      <c r="B280" s="352"/>
      <c r="C280" s="358"/>
      <c r="D280" s="352"/>
      <c r="E280" s="359"/>
      <c r="F280" s="359"/>
      <c r="G280" s="355" t="s">
        <v>69</v>
      </c>
      <c r="H280" s="354">
        <f t="shared" si="7"/>
        <v>0</v>
      </c>
      <c r="I280" s="355" t="s">
        <v>69</v>
      </c>
      <c r="J280" s="360"/>
    </row>
    <row r="281" spans="1:10" ht="24.95" customHeight="1">
      <c r="A281" s="351">
        <v>279</v>
      </c>
      <c r="B281" s="352"/>
      <c r="C281" s="358"/>
      <c r="D281" s="352"/>
      <c r="E281" s="359"/>
      <c r="F281" s="359"/>
      <c r="G281" s="355" t="s">
        <v>69</v>
      </c>
      <c r="H281" s="354">
        <f t="shared" si="7"/>
        <v>0</v>
      </c>
      <c r="I281" s="355" t="s">
        <v>69</v>
      </c>
      <c r="J281" s="360"/>
    </row>
    <row r="282" spans="1:10" ht="24.95" customHeight="1">
      <c r="A282" s="351">
        <v>280</v>
      </c>
      <c r="B282" s="352"/>
      <c r="C282" s="358"/>
      <c r="D282" s="352"/>
      <c r="E282" s="359"/>
      <c r="F282" s="359"/>
      <c r="G282" s="355" t="s">
        <v>69</v>
      </c>
      <c r="H282" s="354">
        <f t="shared" si="7"/>
        <v>0</v>
      </c>
      <c r="I282" s="355" t="s">
        <v>69</v>
      </c>
      <c r="J282" s="360"/>
    </row>
    <row r="283" spans="1:10" ht="24.95" customHeight="1">
      <c r="A283" s="351">
        <v>281</v>
      </c>
      <c r="B283" s="352"/>
      <c r="C283" s="358"/>
      <c r="D283" s="352"/>
      <c r="E283" s="359"/>
      <c r="F283" s="359"/>
      <c r="G283" s="355" t="s">
        <v>69</v>
      </c>
      <c r="H283" s="354">
        <f t="shared" si="7"/>
        <v>0</v>
      </c>
      <c r="I283" s="355" t="s">
        <v>69</v>
      </c>
      <c r="J283" s="360"/>
    </row>
    <row r="284" spans="1:10" ht="24.95" customHeight="1">
      <c r="A284" s="351">
        <v>282</v>
      </c>
      <c r="B284" s="352"/>
      <c r="C284" s="358"/>
      <c r="D284" s="352"/>
      <c r="E284" s="359"/>
      <c r="F284" s="359"/>
      <c r="G284" s="355" t="s">
        <v>69</v>
      </c>
      <c r="H284" s="354">
        <f t="shared" si="7"/>
        <v>0</v>
      </c>
      <c r="I284" s="355" t="s">
        <v>69</v>
      </c>
      <c r="J284" s="360"/>
    </row>
    <row r="285" spans="1:10" ht="24.95" customHeight="1">
      <c r="A285" s="351">
        <v>283</v>
      </c>
      <c r="B285" s="352"/>
      <c r="C285" s="358"/>
      <c r="D285" s="352"/>
      <c r="E285" s="359"/>
      <c r="F285" s="359"/>
      <c r="G285" s="355" t="s">
        <v>69</v>
      </c>
      <c r="H285" s="354">
        <f t="shared" si="7"/>
        <v>0</v>
      </c>
      <c r="I285" s="355" t="s">
        <v>69</v>
      </c>
      <c r="J285" s="360"/>
    </row>
    <row r="286" spans="1:10" ht="24.95" customHeight="1">
      <c r="A286" s="351">
        <v>284</v>
      </c>
      <c r="B286" s="352"/>
      <c r="C286" s="358"/>
      <c r="D286" s="352"/>
      <c r="E286" s="359"/>
      <c r="F286" s="359"/>
      <c r="G286" s="355" t="s">
        <v>69</v>
      </c>
      <c r="H286" s="354">
        <f t="shared" si="7"/>
        <v>0</v>
      </c>
      <c r="I286" s="355" t="s">
        <v>69</v>
      </c>
      <c r="J286" s="360"/>
    </row>
    <row r="287" spans="1:10" ht="24.95" customHeight="1">
      <c r="A287" s="351">
        <v>285</v>
      </c>
      <c r="B287" s="352"/>
      <c r="C287" s="358"/>
      <c r="D287" s="352"/>
      <c r="E287" s="359"/>
      <c r="F287" s="359"/>
      <c r="G287" s="355" t="s">
        <v>69</v>
      </c>
      <c r="H287" s="354">
        <f t="shared" si="7"/>
        <v>0</v>
      </c>
      <c r="I287" s="355" t="s">
        <v>69</v>
      </c>
      <c r="J287" s="360"/>
    </row>
    <row r="288" spans="1:10" ht="24.95" customHeight="1">
      <c r="A288" s="351">
        <v>286</v>
      </c>
      <c r="B288" s="352"/>
      <c r="C288" s="358"/>
      <c r="D288" s="352"/>
      <c r="E288" s="359"/>
      <c r="F288" s="359"/>
      <c r="G288" s="355" t="s">
        <v>69</v>
      </c>
      <c r="H288" s="354">
        <f t="shared" si="7"/>
        <v>0</v>
      </c>
      <c r="I288" s="355" t="s">
        <v>69</v>
      </c>
      <c r="J288" s="360"/>
    </row>
    <row r="289" spans="1:10" ht="24.95" customHeight="1">
      <c r="A289" s="351">
        <v>287</v>
      </c>
      <c r="B289" s="352"/>
      <c r="C289" s="358"/>
      <c r="D289" s="352"/>
      <c r="E289" s="359"/>
      <c r="F289" s="359"/>
      <c r="G289" s="355" t="s">
        <v>69</v>
      </c>
      <c r="H289" s="354">
        <f t="shared" si="7"/>
        <v>0</v>
      </c>
      <c r="I289" s="355" t="s">
        <v>69</v>
      </c>
      <c r="J289" s="360"/>
    </row>
    <row r="290" spans="1:10" ht="24.95" customHeight="1">
      <c r="A290" s="351">
        <v>288</v>
      </c>
      <c r="B290" s="352"/>
      <c r="C290" s="358"/>
      <c r="D290" s="352"/>
      <c r="E290" s="359"/>
      <c r="F290" s="359"/>
      <c r="G290" s="355" t="s">
        <v>69</v>
      </c>
      <c r="H290" s="354">
        <f t="shared" si="7"/>
        <v>0</v>
      </c>
      <c r="I290" s="355" t="s">
        <v>69</v>
      </c>
      <c r="J290" s="360"/>
    </row>
    <row r="291" spans="1:10" ht="24.95" customHeight="1">
      <c r="A291" s="351">
        <v>289</v>
      </c>
      <c r="B291" s="352"/>
      <c r="C291" s="358"/>
      <c r="D291" s="352"/>
      <c r="E291" s="359"/>
      <c r="F291" s="359"/>
      <c r="G291" s="355" t="s">
        <v>69</v>
      </c>
      <c r="H291" s="354">
        <f t="shared" si="7"/>
        <v>0</v>
      </c>
      <c r="I291" s="355" t="s">
        <v>69</v>
      </c>
      <c r="J291" s="360"/>
    </row>
    <row r="292" spans="1:10" ht="24.95" customHeight="1">
      <c r="A292" s="351">
        <v>290</v>
      </c>
      <c r="B292" s="352"/>
      <c r="C292" s="358"/>
      <c r="D292" s="352"/>
      <c r="E292" s="359"/>
      <c r="F292" s="359"/>
      <c r="G292" s="355" t="s">
        <v>69</v>
      </c>
      <c r="H292" s="354">
        <f t="shared" si="7"/>
        <v>0</v>
      </c>
      <c r="I292" s="355" t="s">
        <v>69</v>
      </c>
      <c r="J292" s="360"/>
    </row>
    <row r="293" spans="1:10" ht="24.95" customHeight="1">
      <c r="A293" s="351">
        <v>291</v>
      </c>
      <c r="B293" s="352"/>
      <c r="C293" s="358"/>
      <c r="D293" s="352"/>
      <c r="E293" s="359"/>
      <c r="F293" s="359"/>
      <c r="G293" s="355" t="s">
        <v>69</v>
      </c>
      <c r="H293" s="354">
        <f t="shared" si="7"/>
        <v>0</v>
      </c>
      <c r="I293" s="355" t="s">
        <v>69</v>
      </c>
      <c r="J293" s="360"/>
    </row>
    <row r="294" spans="1:10" ht="24.95" customHeight="1">
      <c r="A294" s="351">
        <v>292</v>
      </c>
      <c r="B294" s="352"/>
      <c r="C294" s="358"/>
      <c r="D294" s="352"/>
      <c r="E294" s="359"/>
      <c r="F294" s="359"/>
      <c r="G294" s="355" t="s">
        <v>69</v>
      </c>
      <c r="H294" s="354">
        <f t="shared" si="7"/>
        <v>0</v>
      </c>
      <c r="I294" s="355" t="s">
        <v>69</v>
      </c>
      <c r="J294" s="360"/>
    </row>
    <row r="295" spans="1:10" ht="24.95" customHeight="1">
      <c r="A295" s="351">
        <v>293</v>
      </c>
      <c r="B295" s="352"/>
      <c r="C295" s="358"/>
      <c r="D295" s="352"/>
      <c r="E295" s="359"/>
      <c r="F295" s="359"/>
      <c r="G295" s="355" t="s">
        <v>69</v>
      </c>
      <c r="H295" s="354">
        <f t="shared" si="7"/>
        <v>0</v>
      </c>
      <c r="I295" s="355" t="s">
        <v>69</v>
      </c>
      <c r="J295" s="360"/>
    </row>
    <row r="296" spans="1:10" ht="24.95" customHeight="1">
      <c r="A296" s="351">
        <v>294</v>
      </c>
      <c r="B296" s="352"/>
      <c r="C296" s="358"/>
      <c r="D296" s="352"/>
      <c r="E296" s="359"/>
      <c r="F296" s="359"/>
      <c r="G296" s="355" t="s">
        <v>69</v>
      </c>
      <c r="H296" s="354">
        <f t="shared" si="7"/>
        <v>0</v>
      </c>
      <c r="I296" s="355" t="s">
        <v>69</v>
      </c>
      <c r="J296" s="360"/>
    </row>
    <row r="297" spans="1:10" ht="24.95" customHeight="1">
      <c r="A297" s="351">
        <v>295</v>
      </c>
      <c r="B297" s="352"/>
      <c r="C297" s="358"/>
      <c r="D297" s="352"/>
      <c r="E297" s="359"/>
      <c r="F297" s="359"/>
      <c r="G297" s="355" t="s">
        <v>69</v>
      </c>
      <c r="H297" s="354">
        <f t="shared" si="7"/>
        <v>0</v>
      </c>
      <c r="I297" s="355" t="s">
        <v>69</v>
      </c>
      <c r="J297" s="360"/>
    </row>
    <row r="298" spans="1:10" ht="24.95" customHeight="1">
      <c r="A298" s="351">
        <v>296</v>
      </c>
      <c r="B298" s="352"/>
      <c r="C298" s="358"/>
      <c r="D298" s="352"/>
      <c r="E298" s="359"/>
      <c r="F298" s="359"/>
      <c r="G298" s="355" t="s">
        <v>69</v>
      </c>
      <c r="H298" s="354">
        <f t="shared" si="7"/>
        <v>0</v>
      </c>
      <c r="I298" s="355" t="s">
        <v>69</v>
      </c>
      <c r="J298" s="360"/>
    </row>
    <row r="299" spans="1:10" ht="24.95" customHeight="1">
      <c r="A299" s="351">
        <v>297</v>
      </c>
      <c r="B299" s="352"/>
      <c r="C299" s="358"/>
      <c r="D299" s="352"/>
      <c r="E299" s="359"/>
      <c r="F299" s="359"/>
      <c r="G299" s="355" t="s">
        <v>69</v>
      </c>
      <c r="H299" s="354">
        <f t="shared" si="7"/>
        <v>0</v>
      </c>
      <c r="I299" s="355" t="s">
        <v>69</v>
      </c>
      <c r="J299" s="360"/>
    </row>
    <row r="300" spans="1:10" ht="24.95" customHeight="1">
      <c r="A300" s="351">
        <v>298</v>
      </c>
      <c r="B300" s="352"/>
      <c r="C300" s="358"/>
      <c r="D300" s="352"/>
      <c r="E300" s="359"/>
      <c r="F300" s="359"/>
      <c r="G300" s="355" t="s">
        <v>69</v>
      </c>
      <c r="H300" s="354">
        <f t="shared" si="7"/>
        <v>0</v>
      </c>
      <c r="I300" s="355" t="s">
        <v>69</v>
      </c>
      <c r="J300" s="360"/>
    </row>
    <row r="301" spans="1:10" ht="24.95" customHeight="1">
      <c r="A301" s="351">
        <v>299</v>
      </c>
      <c r="B301" s="352"/>
      <c r="C301" s="358"/>
      <c r="D301" s="352"/>
      <c r="E301" s="359"/>
      <c r="F301" s="359"/>
      <c r="G301" s="355" t="s">
        <v>69</v>
      </c>
      <c r="H301" s="354">
        <f t="shared" si="7"/>
        <v>0</v>
      </c>
      <c r="I301" s="355" t="s">
        <v>69</v>
      </c>
      <c r="J301" s="360"/>
    </row>
    <row r="302" spans="1:10" ht="24.95" customHeight="1">
      <c r="A302" s="351">
        <v>300</v>
      </c>
      <c r="B302" s="352"/>
      <c r="C302" s="358"/>
      <c r="D302" s="352"/>
      <c r="E302" s="359"/>
      <c r="F302" s="359"/>
      <c r="G302" s="355" t="s">
        <v>69</v>
      </c>
      <c r="H302" s="354">
        <f t="shared" si="7"/>
        <v>0</v>
      </c>
      <c r="I302" s="355" t="s">
        <v>69</v>
      </c>
      <c r="J302" s="360"/>
    </row>
    <row r="303" spans="1:10" ht="24.95" customHeight="1">
      <c r="A303" s="351">
        <v>301</v>
      </c>
      <c r="B303" s="352"/>
      <c r="C303" s="358"/>
      <c r="D303" s="352"/>
      <c r="E303" s="359"/>
      <c r="F303" s="359"/>
      <c r="G303" s="355" t="s">
        <v>69</v>
      </c>
      <c r="H303" s="354">
        <f t="shared" si="7"/>
        <v>0</v>
      </c>
      <c r="I303" s="355" t="s">
        <v>69</v>
      </c>
      <c r="J303" s="360"/>
    </row>
    <row r="304" spans="1:10" ht="24.95" customHeight="1">
      <c r="A304" s="351">
        <v>302</v>
      </c>
      <c r="B304" s="352"/>
      <c r="C304" s="358"/>
      <c r="D304" s="352"/>
      <c r="E304" s="359"/>
      <c r="F304" s="359"/>
      <c r="G304" s="355" t="s">
        <v>69</v>
      </c>
      <c r="H304" s="354">
        <f t="shared" si="7"/>
        <v>0</v>
      </c>
      <c r="I304" s="355" t="s">
        <v>69</v>
      </c>
      <c r="J304" s="360"/>
    </row>
    <row r="305" spans="1:10" ht="24.95" customHeight="1">
      <c r="A305" s="351">
        <v>303</v>
      </c>
      <c r="B305" s="352"/>
      <c r="C305" s="358"/>
      <c r="D305" s="352"/>
      <c r="E305" s="359"/>
      <c r="F305" s="359"/>
      <c r="G305" s="355" t="s">
        <v>69</v>
      </c>
      <c r="H305" s="354">
        <f t="shared" si="7"/>
        <v>0</v>
      </c>
      <c r="I305" s="355" t="s">
        <v>69</v>
      </c>
      <c r="J305" s="360"/>
    </row>
    <row r="306" spans="1:10" ht="24.95" customHeight="1">
      <c r="A306" s="351">
        <v>304</v>
      </c>
      <c r="B306" s="352"/>
      <c r="C306" s="358"/>
      <c r="D306" s="352"/>
      <c r="E306" s="359"/>
      <c r="F306" s="359"/>
      <c r="G306" s="355" t="s">
        <v>69</v>
      </c>
      <c r="H306" s="354">
        <f t="shared" si="7"/>
        <v>0</v>
      </c>
      <c r="I306" s="355" t="s">
        <v>69</v>
      </c>
      <c r="J306" s="360"/>
    </row>
    <row r="307" spans="1:10" ht="24.95" customHeight="1">
      <c r="A307" s="351">
        <v>305</v>
      </c>
      <c r="B307" s="352"/>
      <c r="C307" s="358"/>
      <c r="D307" s="352"/>
      <c r="E307" s="359"/>
      <c r="F307" s="359"/>
      <c r="G307" s="355" t="s">
        <v>69</v>
      </c>
      <c r="H307" s="354">
        <f t="shared" si="7"/>
        <v>0</v>
      </c>
      <c r="I307" s="355" t="s">
        <v>69</v>
      </c>
      <c r="J307" s="360"/>
    </row>
    <row r="308" spans="1:10" ht="24.95" customHeight="1">
      <c r="A308" s="351">
        <v>306</v>
      </c>
      <c r="B308" s="352"/>
      <c r="C308" s="358"/>
      <c r="D308" s="352"/>
      <c r="E308" s="359"/>
      <c r="F308" s="359"/>
      <c r="G308" s="355" t="s">
        <v>69</v>
      </c>
      <c r="H308" s="354">
        <f t="shared" si="7"/>
        <v>0</v>
      </c>
      <c r="I308" s="355" t="s">
        <v>69</v>
      </c>
      <c r="J308" s="360"/>
    </row>
    <row r="309" spans="1:10" ht="24.95" customHeight="1">
      <c r="A309" s="351">
        <v>307</v>
      </c>
      <c r="B309" s="352"/>
      <c r="C309" s="358"/>
      <c r="D309" s="352"/>
      <c r="E309" s="359"/>
      <c r="F309" s="359"/>
      <c r="G309" s="355" t="s">
        <v>69</v>
      </c>
      <c r="H309" s="354">
        <f t="shared" si="7"/>
        <v>0</v>
      </c>
      <c r="I309" s="355" t="s">
        <v>69</v>
      </c>
      <c r="J309" s="360"/>
    </row>
    <row r="310" spans="1:10" ht="24.95" customHeight="1">
      <c r="A310" s="351">
        <v>308</v>
      </c>
      <c r="B310" s="352"/>
      <c r="C310" s="358"/>
      <c r="D310" s="352"/>
      <c r="E310" s="359"/>
      <c r="F310" s="359"/>
      <c r="G310" s="355" t="s">
        <v>69</v>
      </c>
      <c r="H310" s="354">
        <f t="shared" si="7"/>
        <v>0</v>
      </c>
      <c r="I310" s="355" t="s">
        <v>69</v>
      </c>
      <c r="J310" s="360"/>
    </row>
    <row r="311" spans="1:10" ht="24.95" customHeight="1">
      <c r="A311" s="351">
        <v>309</v>
      </c>
      <c r="B311" s="352"/>
      <c r="C311" s="358"/>
      <c r="D311" s="352"/>
      <c r="E311" s="359"/>
      <c r="F311" s="359"/>
      <c r="G311" s="355" t="s">
        <v>69</v>
      </c>
      <c r="H311" s="354">
        <f t="shared" si="7"/>
        <v>0</v>
      </c>
      <c r="I311" s="355" t="s">
        <v>69</v>
      </c>
      <c r="J311" s="360"/>
    </row>
    <row r="312" spans="1:10" ht="24.95" customHeight="1">
      <c r="A312" s="351">
        <v>310</v>
      </c>
      <c r="B312" s="352"/>
      <c r="C312" s="358"/>
      <c r="D312" s="352"/>
      <c r="E312" s="359"/>
      <c r="F312" s="359"/>
      <c r="G312" s="355" t="s">
        <v>69</v>
      </c>
      <c r="H312" s="354">
        <f t="shared" si="7"/>
        <v>0</v>
      </c>
      <c r="I312" s="355" t="s">
        <v>69</v>
      </c>
      <c r="J312" s="360"/>
    </row>
    <row r="313" spans="1:10" ht="24.95" customHeight="1">
      <c r="A313" s="351">
        <v>311</v>
      </c>
      <c r="B313" s="352"/>
      <c r="C313" s="358"/>
      <c r="D313" s="352"/>
      <c r="E313" s="359"/>
      <c r="F313" s="359"/>
      <c r="G313" s="355" t="s">
        <v>69</v>
      </c>
      <c r="H313" s="354">
        <f t="shared" si="7"/>
        <v>0</v>
      </c>
      <c r="I313" s="355" t="s">
        <v>69</v>
      </c>
      <c r="J313" s="360"/>
    </row>
    <row r="314" spans="1:10" ht="24.95" customHeight="1">
      <c r="A314" s="351">
        <v>312</v>
      </c>
      <c r="B314" s="352"/>
      <c r="C314" s="358"/>
      <c r="D314" s="352"/>
      <c r="E314" s="359"/>
      <c r="F314" s="359"/>
      <c r="G314" s="355" t="s">
        <v>69</v>
      </c>
      <c r="H314" s="354">
        <f t="shared" si="7"/>
        <v>0</v>
      </c>
      <c r="I314" s="355" t="s">
        <v>69</v>
      </c>
      <c r="J314" s="360"/>
    </row>
    <row r="315" spans="1:10" ht="24.95" customHeight="1">
      <c r="A315" s="351">
        <v>313</v>
      </c>
      <c r="B315" s="352"/>
      <c r="C315" s="358"/>
      <c r="D315" s="352"/>
      <c r="E315" s="359"/>
      <c r="F315" s="359"/>
      <c r="G315" s="355" t="s">
        <v>69</v>
      </c>
      <c r="H315" s="354">
        <f t="shared" si="7"/>
        <v>0</v>
      </c>
      <c r="I315" s="355" t="s">
        <v>69</v>
      </c>
      <c r="J315" s="360"/>
    </row>
    <row r="316" spans="1:10" ht="24.95" customHeight="1">
      <c r="A316" s="351">
        <v>314</v>
      </c>
      <c r="B316" s="352"/>
      <c r="C316" s="358"/>
      <c r="D316" s="352"/>
      <c r="E316" s="359"/>
      <c r="F316" s="359"/>
      <c r="G316" s="355" t="s">
        <v>69</v>
      </c>
      <c r="H316" s="354">
        <f t="shared" si="7"/>
        <v>0</v>
      </c>
      <c r="I316" s="355" t="s">
        <v>69</v>
      </c>
      <c r="J316" s="360"/>
    </row>
    <row r="317" spans="1:10" ht="24.95" customHeight="1">
      <c r="A317" s="351">
        <v>315</v>
      </c>
      <c r="B317" s="352"/>
      <c r="C317" s="358"/>
      <c r="D317" s="352"/>
      <c r="E317" s="359"/>
      <c r="F317" s="359"/>
      <c r="G317" s="355" t="s">
        <v>69</v>
      </c>
      <c r="H317" s="354">
        <f t="shared" si="7"/>
        <v>0</v>
      </c>
      <c r="I317" s="355" t="s">
        <v>69</v>
      </c>
      <c r="J317" s="360"/>
    </row>
    <row r="318" spans="1:10" ht="24.95" customHeight="1">
      <c r="A318" s="351">
        <v>316</v>
      </c>
      <c r="B318" s="352"/>
      <c r="C318" s="358"/>
      <c r="D318" s="352"/>
      <c r="E318" s="359"/>
      <c r="F318" s="359"/>
      <c r="G318" s="355" t="s">
        <v>69</v>
      </c>
      <c r="H318" s="354">
        <f t="shared" si="7"/>
        <v>0</v>
      </c>
      <c r="I318" s="355" t="s">
        <v>69</v>
      </c>
      <c r="J318" s="360"/>
    </row>
    <row r="319" spans="1:10" ht="24.95" customHeight="1">
      <c r="A319" s="351">
        <v>317</v>
      </c>
      <c r="B319" s="352"/>
      <c r="C319" s="358"/>
      <c r="D319" s="352"/>
      <c r="E319" s="359"/>
      <c r="F319" s="359"/>
      <c r="G319" s="355" t="s">
        <v>69</v>
      </c>
      <c r="H319" s="354">
        <f t="shared" si="7"/>
        <v>0</v>
      </c>
      <c r="I319" s="355" t="s">
        <v>69</v>
      </c>
      <c r="J319" s="360"/>
    </row>
    <row r="320" spans="1:10" ht="24.95" customHeight="1">
      <c r="A320" s="351">
        <v>318</v>
      </c>
      <c r="B320" s="352"/>
      <c r="C320" s="358"/>
      <c r="D320" s="352"/>
      <c r="E320" s="359"/>
      <c r="F320" s="359"/>
      <c r="G320" s="355" t="s">
        <v>69</v>
      </c>
      <c r="H320" s="354">
        <f t="shared" si="7"/>
        <v>0</v>
      </c>
      <c r="I320" s="355" t="s">
        <v>69</v>
      </c>
      <c r="J320" s="360"/>
    </row>
    <row r="321" spans="1:10" ht="24.95" customHeight="1">
      <c r="A321" s="351">
        <v>319</v>
      </c>
      <c r="B321" s="352"/>
      <c r="C321" s="358"/>
      <c r="D321" s="352"/>
      <c r="E321" s="359"/>
      <c r="F321" s="359"/>
      <c r="G321" s="355" t="s">
        <v>69</v>
      </c>
      <c r="H321" s="354">
        <f t="shared" si="7"/>
        <v>0</v>
      </c>
      <c r="I321" s="355" t="s">
        <v>69</v>
      </c>
      <c r="J321" s="360"/>
    </row>
    <row r="322" spans="1:10" ht="24.95" customHeight="1">
      <c r="A322" s="351">
        <v>320</v>
      </c>
      <c r="B322" s="352"/>
      <c r="C322" s="358"/>
      <c r="D322" s="352"/>
      <c r="E322" s="359"/>
      <c r="F322" s="359"/>
      <c r="G322" s="355" t="s">
        <v>69</v>
      </c>
      <c r="H322" s="354">
        <f t="shared" si="7"/>
        <v>0</v>
      </c>
      <c r="I322" s="355" t="s">
        <v>69</v>
      </c>
      <c r="J322" s="360"/>
    </row>
    <row r="323" spans="1:10" ht="24.95" customHeight="1">
      <c r="A323" s="351">
        <v>321</v>
      </c>
      <c r="B323" s="352"/>
      <c r="C323" s="358"/>
      <c r="D323" s="352"/>
      <c r="E323" s="359"/>
      <c r="F323" s="359"/>
      <c r="G323" s="355" t="s">
        <v>69</v>
      </c>
      <c r="H323" s="354">
        <f t="shared" si="7"/>
        <v>0</v>
      </c>
      <c r="I323" s="355" t="s">
        <v>69</v>
      </c>
      <c r="J323" s="360"/>
    </row>
    <row r="324" spans="1:10" ht="24.95" customHeight="1">
      <c r="A324" s="351">
        <v>322</v>
      </c>
      <c r="B324" s="352"/>
      <c r="C324" s="358"/>
      <c r="D324" s="352"/>
      <c r="E324" s="359"/>
      <c r="F324" s="359"/>
      <c r="G324" s="355" t="s">
        <v>69</v>
      </c>
      <c r="H324" s="354">
        <f t="shared" si="7"/>
        <v>0</v>
      </c>
      <c r="I324" s="355" t="s">
        <v>69</v>
      </c>
      <c r="J324" s="360"/>
    </row>
    <row r="325" spans="1:10" ht="24.95" customHeight="1">
      <c r="A325" s="351">
        <v>323</v>
      </c>
      <c r="B325" s="352"/>
      <c r="C325" s="358"/>
      <c r="D325" s="352"/>
      <c r="E325" s="359"/>
      <c r="F325" s="359"/>
      <c r="G325" s="355" t="s">
        <v>69</v>
      </c>
      <c r="H325" s="354">
        <f t="shared" ref="H325:H388" si="8">E325-F325</f>
        <v>0</v>
      </c>
      <c r="I325" s="355" t="s">
        <v>69</v>
      </c>
      <c r="J325" s="360"/>
    </row>
    <row r="326" spans="1:10" ht="24.95" customHeight="1">
      <c r="A326" s="351">
        <v>324</v>
      </c>
      <c r="B326" s="352"/>
      <c r="C326" s="358"/>
      <c r="D326" s="352"/>
      <c r="E326" s="359"/>
      <c r="F326" s="359"/>
      <c r="G326" s="355" t="s">
        <v>69</v>
      </c>
      <c r="H326" s="354">
        <f t="shared" si="8"/>
        <v>0</v>
      </c>
      <c r="I326" s="355" t="s">
        <v>69</v>
      </c>
      <c r="J326" s="360"/>
    </row>
    <row r="327" spans="1:10" ht="24.95" customHeight="1">
      <c r="A327" s="351">
        <v>325</v>
      </c>
      <c r="B327" s="352"/>
      <c r="C327" s="358"/>
      <c r="D327" s="352"/>
      <c r="E327" s="359"/>
      <c r="F327" s="359"/>
      <c r="G327" s="355" t="s">
        <v>69</v>
      </c>
      <c r="H327" s="354">
        <f t="shared" si="8"/>
        <v>0</v>
      </c>
      <c r="I327" s="355" t="s">
        <v>69</v>
      </c>
      <c r="J327" s="360"/>
    </row>
    <row r="328" spans="1:10" ht="24.95" customHeight="1">
      <c r="A328" s="351">
        <v>326</v>
      </c>
      <c r="B328" s="352"/>
      <c r="C328" s="358"/>
      <c r="D328" s="352"/>
      <c r="E328" s="359"/>
      <c r="F328" s="359"/>
      <c r="G328" s="355" t="s">
        <v>69</v>
      </c>
      <c r="H328" s="354">
        <f t="shared" si="8"/>
        <v>0</v>
      </c>
      <c r="I328" s="355" t="s">
        <v>69</v>
      </c>
      <c r="J328" s="360"/>
    </row>
    <row r="329" spans="1:10" ht="24.95" customHeight="1">
      <c r="A329" s="351">
        <v>327</v>
      </c>
      <c r="B329" s="352"/>
      <c r="C329" s="358"/>
      <c r="D329" s="352"/>
      <c r="E329" s="359"/>
      <c r="F329" s="359"/>
      <c r="G329" s="355" t="s">
        <v>69</v>
      </c>
      <c r="H329" s="354">
        <f t="shared" si="8"/>
        <v>0</v>
      </c>
      <c r="I329" s="355" t="s">
        <v>69</v>
      </c>
      <c r="J329" s="360"/>
    </row>
    <row r="330" spans="1:10" ht="24.95" customHeight="1">
      <c r="A330" s="351">
        <v>328</v>
      </c>
      <c r="B330" s="352"/>
      <c r="C330" s="358"/>
      <c r="D330" s="352"/>
      <c r="E330" s="359"/>
      <c r="F330" s="359"/>
      <c r="G330" s="355" t="s">
        <v>69</v>
      </c>
      <c r="H330" s="354">
        <f t="shared" si="8"/>
        <v>0</v>
      </c>
      <c r="I330" s="355" t="s">
        <v>69</v>
      </c>
      <c r="J330" s="360"/>
    </row>
    <row r="331" spans="1:10" ht="24.95" customHeight="1">
      <c r="A331" s="351">
        <v>329</v>
      </c>
      <c r="B331" s="352"/>
      <c r="C331" s="358"/>
      <c r="D331" s="352"/>
      <c r="E331" s="359"/>
      <c r="F331" s="359"/>
      <c r="G331" s="355" t="s">
        <v>69</v>
      </c>
      <c r="H331" s="354">
        <f t="shared" si="8"/>
        <v>0</v>
      </c>
      <c r="I331" s="355" t="s">
        <v>69</v>
      </c>
      <c r="J331" s="360"/>
    </row>
    <row r="332" spans="1:10" ht="24.95" customHeight="1">
      <c r="A332" s="351">
        <v>330</v>
      </c>
      <c r="B332" s="352"/>
      <c r="C332" s="358"/>
      <c r="D332" s="352"/>
      <c r="E332" s="359"/>
      <c r="F332" s="359"/>
      <c r="G332" s="355" t="s">
        <v>69</v>
      </c>
      <c r="H332" s="354">
        <f t="shared" si="8"/>
        <v>0</v>
      </c>
      <c r="I332" s="355" t="s">
        <v>69</v>
      </c>
      <c r="J332" s="360"/>
    </row>
    <row r="333" spans="1:10" ht="24.95" customHeight="1">
      <c r="A333" s="351">
        <v>331</v>
      </c>
      <c r="B333" s="352"/>
      <c r="C333" s="358"/>
      <c r="D333" s="352"/>
      <c r="E333" s="359"/>
      <c r="F333" s="359"/>
      <c r="G333" s="355" t="s">
        <v>69</v>
      </c>
      <c r="H333" s="354">
        <f t="shared" si="8"/>
        <v>0</v>
      </c>
      <c r="I333" s="355" t="s">
        <v>69</v>
      </c>
      <c r="J333" s="360"/>
    </row>
    <row r="334" spans="1:10" ht="24.95" customHeight="1">
      <c r="A334" s="351">
        <v>332</v>
      </c>
      <c r="B334" s="352"/>
      <c r="C334" s="358"/>
      <c r="D334" s="352"/>
      <c r="E334" s="359"/>
      <c r="F334" s="359"/>
      <c r="G334" s="355" t="s">
        <v>69</v>
      </c>
      <c r="H334" s="354">
        <f t="shared" si="8"/>
        <v>0</v>
      </c>
      <c r="I334" s="355" t="s">
        <v>69</v>
      </c>
      <c r="J334" s="360"/>
    </row>
    <row r="335" spans="1:10" ht="24.95" customHeight="1">
      <c r="A335" s="351">
        <v>333</v>
      </c>
      <c r="B335" s="352"/>
      <c r="C335" s="358"/>
      <c r="D335" s="352"/>
      <c r="E335" s="359"/>
      <c r="F335" s="359"/>
      <c r="G335" s="355" t="s">
        <v>69</v>
      </c>
      <c r="H335" s="354">
        <f t="shared" si="8"/>
        <v>0</v>
      </c>
      <c r="I335" s="355" t="s">
        <v>69</v>
      </c>
      <c r="J335" s="360"/>
    </row>
    <row r="336" spans="1:10" ht="24.95" customHeight="1">
      <c r="A336" s="351">
        <v>334</v>
      </c>
      <c r="B336" s="352"/>
      <c r="C336" s="358"/>
      <c r="D336" s="352"/>
      <c r="E336" s="359"/>
      <c r="F336" s="359"/>
      <c r="G336" s="355" t="s">
        <v>69</v>
      </c>
      <c r="H336" s="354">
        <f t="shared" si="8"/>
        <v>0</v>
      </c>
      <c r="I336" s="355" t="s">
        <v>69</v>
      </c>
      <c r="J336" s="360"/>
    </row>
    <row r="337" spans="1:10" ht="24.95" customHeight="1">
      <c r="A337" s="351">
        <v>335</v>
      </c>
      <c r="B337" s="352"/>
      <c r="C337" s="358"/>
      <c r="D337" s="352"/>
      <c r="E337" s="359"/>
      <c r="F337" s="359"/>
      <c r="G337" s="355" t="s">
        <v>69</v>
      </c>
      <c r="H337" s="354">
        <f t="shared" si="8"/>
        <v>0</v>
      </c>
      <c r="I337" s="355" t="s">
        <v>69</v>
      </c>
      <c r="J337" s="360"/>
    </row>
    <row r="338" spans="1:10" ht="24.95" customHeight="1">
      <c r="A338" s="351">
        <v>336</v>
      </c>
      <c r="B338" s="352"/>
      <c r="C338" s="358"/>
      <c r="D338" s="352"/>
      <c r="E338" s="359"/>
      <c r="F338" s="359"/>
      <c r="G338" s="355" t="s">
        <v>69</v>
      </c>
      <c r="H338" s="354">
        <f t="shared" si="8"/>
        <v>0</v>
      </c>
      <c r="I338" s="355" t="s">
        <v>69</v>
      </c>
      <c r="J338" s="360"/>
    </row>
    <row r="339" spans="1:10" ht="24.95" customHeight="1">
      <c r="A339" s="351">
        <v>337</v>
      </c>
      <c r="B339" s="352"/>
      <c r="C339" s="358"/>
      <c r="D339" s="352"/>
      <c r="E339" s="359"/>
      <c r="F339" s="359"/>
      <c r="G339" s="355" t="s">
        <v>69</v>
      </c>
      <c r="H339" s="354">
        <f t="shared" si="8"/>
        <v>0</v>
      </c>
      <c r="I339" s="355" t="s">
        <v>69</v>
      </c>
      <c r="J339" s="360"/>
    </row>
    <row r="340" spans="1:10" ht="24.95" customHeight="1">
      <c r="A340" s="351">
        <v>338</v>
      </c>
      <c r="B340" s="352"/>
      <c r="C340" s="358"/>
      <c r="D340" s="352"/>
      <c r="E340" s="359"/>
      <c r="F340" s="359"/>
      <c r="G340" s="355" t="s">
        <v>69</v>
      </c>
      <c r="H340" s="354">
        <f t="shared" si="8"/>
        <v>0</v>
      </c>
      <c r="I340" s="355" t="s">
        <v>69</v>
      </c>
      <c r="J340" s="360"/>
    </row>
    <row r="341" spans="1:10" ht="24.95" customHeight="1">
      <c r="A341" s="351">
        <v>339</v>
      </c>
      <c r="B341" s="352"/>
      <c r="C341" s="358"/>
      <c r="D341" s="352"/>
      <c r="E341" s="359"/>
      <c r="F341" s="359"/>
      <c r="G341" s="355" t="s">
        <v>69</v>
      </c>
      <c r="H341" s="354">
        <f t="shared" si="8"/>
        <v>0</v>
      </c>
      <c r="I341" s="355" t="s">
        <v>69</v>
      </c>
      <c r="J341" s="360"/>
    </row>
    <row r="342" spans="1:10" ht="24.95" customHeight="1">
      <c r="A342" s="351">
        <v>340</v>
      </c>
      <c r="B342" s="352"/>
      <c r="C342" s="358"/>
      <c r="D342" s="352"/>
      <c r="E342" s="359"/>
      <c r="F342" s="359"/>
      <c r="G342" s="355" t="s">
        <v>69</v>
      </c>
      <c r="H342" s="354">
        <f t="shared" si="8"/>
        <v>0</v>
      </c>
      <c r="I342" s="355" t="s">
        <v>69</v>
      </c>
      <c r="J342" s="360"/>
    </row>
    <row r="343" spans="1:10" ht="24.95" customHeight="1">
      <c r="A343" s="351">
        <v>341</v>
      </c>
      <c r="B343" s="352"/>
      <c r="C343" s="358"/>
      <c r="D343" s="352"/>
      <c r="E343" s="359"/>
      <c r="F343" s="359"/>
      <c r="G343" s="355" t="s">
        <v>69</v>
      </c>
      <c r="H343" s="354">
        <f t="shared" si="8"/>
        <v>0</v>
      </c>
      <c r="I343" s="355" t="s">
        <v>69</v>
      </c>
      <c r="J343" s="360"/>
    </row>
    <row r="344" spans="1:10" ht="24.95" customHeight="1">
      <c r="A344" s="351">
        <v>342</v>
      </c>
      <c r="B344" s="352"/>
      <c r="C344" s="358"/>
      <c r="D344" s="352"/>
      <c r="E344" s="359"/>
      <c r="F344" s="359"/>
      <c r="G344" s="355" t="s">
        <v>69</v>
      </c>
      <c r="H344" s="354">
        <f t="shared" si="8"/>
        <v>0</v>
      </c>
      <c r="I344" s="355" t="s">
        <v>69</v>
      </c>
      <c r="J344" s="360"/>
    </row>
    <row r="345" spans="1:10" ht="24.95" customHeight="1">
      <c r="A345" s="351">
        <v>343</v>
      </c>
      <c r="B345" s="352"/>
      <c r="C345" s="358"/>
      <c r="D345" s="352"/>
      <c r="E345" s="359"/>
      <c r="F345" s="359"/>
      <c r="G345" s="355" t="s">
        <v>69</v>
      </c>
      <c r="H345" s="354">
        <f t="shared" si="8"/>
        <v>0</v>
      </c>
      <c r="I345" s="355" t="s">
        <v>69</v>
      </c>
      <c r="J345" s="360"/>
    </row>
    <row r="346" spans="1:10" ht="24.95" customHeight="1">
      <c r="A346" s="351">
        <v>344</v>
      </c>
      <c r="B346" s="352"/>
      <c r="C346" s="358"/>
      <c r="D346" s="352"/>
      <c r="E346" s="359"/>
      <c r="F346" s="359"/>
      <c r="G346" s="355" t="s">
        <v>69</v>
      </c>
      <c r="H346" s="354">
        <f t="shared" si="8"/>
        <v>0</v>
      </c>
      <c r="I346" s="355" t="s">
        <v>69</v>
      </c>
      <c r="J346" s="360"/>
    </row>
    <row r="347" spans="1:10" ht="24.95" customHeight="1">
      <c r="A347" s="351">
        <v>345</v>
      </c>
      <c r="B347" s="352"/>
      <c r="C347" s="358"/>
      <c r="D347" s="352"/>
      <c r="E347" s="359"/>
      <c r="F347" s="359"/>
      <c r="G347" s="355" t="s">
        <v>69</v>
      </c>
      <c r="H347" s="354">
        <f t="shared" si="8"/>
        <v>0</v>
      </c>
      <c r="I347" s="355" t="s">
        <v>69</v>
      </c>
      <c r="J347" s="360"/>
    </row>
    <row r="348" spans="1:10" ht="24.95" customHeight="1">
      <c r="A348" s="351">
        <v>346</v>
      </c>
      <c r="B348" s="352"/>
      <c r="C348" s="358"/>
      <c r="D348" s="352"/>
      <c r="E348" s="359"/>
      <c r="F348" s="359"/>
      <c r="G348" s="355" t="s">
        <v>69</v>
      </c>
      <c r="H348" s="354">
        <f t="shared" si="8"/>
        <v>0</v>
      </c>
      <c r="I348" s="355" t="s">
        <v>69</v>
      </c>
      <c r="J348" s="360"/>
    </row>
    <row r="349" spans="1:10" ht="24.95" customHeight="1">
      <c r="A349" s="351">
        <v>347</v>
      </c>
      <c r="B349" s="352"/>
      <c r="C349" s="358"/>
      <c r="D349" s="352"/>
      <c r="E349" s="359"/>
      <c r="F349" s="359"/>
      <c r="G349" s="355" t="s">
        <v>69</v>
      </c>
      <c r="H349" s="354">
        <f t="shared" si="8"/>
        <v>0</v>
      </c>
      <c r="I349" s="355" t="s">
        <v>69</v>
      </c>
      <c r="J349" s="360"/>
    </row>
    <row r="350" spans="1:10" ht="24.95" customHeight="1">
      <c r="A350" s="351">
        <v>348</v>
      </c>
      <c r="B350" s="352"/>
      <c r="C350" s="358"/>
      <c r="D350" s="352"/>
      <c r="E350" s="359"/>
      <c r="F350" s="359"/>
      <c r="G350" s="355" t="s">
        <v>69</v>
      </c>
      <c r="H350" s="354">
        <f t="shared" si="8"/>
        <v>0</v>
      </c>
      <c r="I350" s="355" t="s">
        <v>69</v>
      </c>
      <c r="J350" s="360"/>
    </row>
    <row r="351" spans="1:10" ht="24.95" customHeight="1">
      <c r="A351" s="351">
        <v>349</v>
      </c>
      <c r="B351" s="352"/>
      <c r="C351" s="358"/>
      <c r="D351" s="352"/>
      <c r="E351" s="359"/>
      <c r="F351" s="359"/>
      <c r="G351" s="355" t="s">
        <v>69</v>
      </c>
      <c r="H351" s="354">
        <f t="shared" si="8"/>
        <v>0</v>
      </c>
      <c r="I351" s="355" t="s">
        <v>69</v>
      </c>
      <c r="J351" s="360"/>
    </row>
    <row r="352" spans="1:10" ht="24.95" customHeight="1">
      <c r="A352" s="351">
        <v>350</v>
      </c>
      <c r="B352" s="352"/>
      <c r="C352" s="358"/>
      <c r="D352" s="352"/>
      <c r="E352" s="359"/>
      <c r="F352" s="359"/>
      <c r="G352" s="355" t="s">
        <v>69</v>
      </c>
      <c r="H352" s="354">
        <f t="shared" si="8"/>
        <v>0</v>
      </c>
      <c r="I352" s="355" t="s">
        <v>69</v>
      </c>
      <c r="J352" s="360"/>
    </row>
    <row r="353" spans="1:10" ht="24.95" customHeight="1">
      <c r="A353" s="351">
        <v>351</v>
      </c>
      <c r="B353" s="352"/>
      <c r="C353" s="358"/>
      <c r="D353" s="352"/>
      <c r="E353" s="359"/>
      <c r="F353" s="359"/>
      <c r="G353" s="355" t="s">
        <v>69</v>
      </c>
      <c r="H353" s="354">
        <f t="shared" si="8"/>
        <v>0</v>
      </c>
      <c r="I353" s="355" t="s">
        <v>69</v>
      </c>
      <c r="J353" s="360"/>
    </row>
    <row r="354" spans="1:10" ht="24.95" customHeight="1">
      <c r="A354" s="351">
        <v>352</v>
      </c>
      <c r="B354" s="352"/>
      <c r="C354" s="358"/>
      <c r="D354" s="352"/>
      <c r="E354" s="359"/>
      <c r="F354" s="359"/>
      <c r="G354" s="355" t="s">
        <v>69</v>
      </c>
      <c r="H354" s="354">
        <f t="shared" si="8"/>
        <v>0</v>
      </c>
      <c r="I354" s="355" t="s">
        <v>69</v>
      </c>
      <c r="J354" s="360"/>
    </row>
    <row r="355" spans="1:10" ht="24.95" customHeight="1">
      <c r="A355" s="351">
        <v>353</v>
      </c>
      <c r="B355" s="352"/>
      <c r="C355" s="358"/>
      <c r="D355" s="352"/>
      <c r="E355" s="359"/>
      <c r="F355" s="359"/>
      <c r="G355" s="355" t="s">
        <v>69</v>
      </c>
      <c r="H355" s="354">
        <f t="shared" si="8"/>
        <v>0</v>
      </c>
      <c r="I355" s="355" t="s">
        <v>69</v>
      </c>
      <c r="J355" s="360"/>
    </row>
    <row r="356" spans="1:10" ht="24.95" customHeight="1">
      <c r="A356" s="351">
        <v>354</v>
      </c>
      <c r="B356" s="352"/>
      <c r="C356" s="358"/>
      <c r="D356" s="352"/>
      <c r="E356" s="359"/>
      <c r="F356" s="359"/>
      <c r="G356" s="355" t="s">
        <v>69</v>
      </c>
      <c r="H356" s="354">
        <f t="shared" si="8"/>
        <v>0</v>
      </c>
      <c r="I356" s="355" t="s">
        <v>69</v>
      </c>
      <c r="J356" s="360"/>
    </row>
    <row r="357" spans="1:10" ht="24.95" customHeight="1">
      <c r="A357" s="351">
        <v>355</v>
      </c>
      <c r="B357" s="352"/>
      <c r="C357" s="358"/>
      <c r="D357" s="352"/>
      <c r="E357" s="359"/>
      <c r="F357" s="359"/>
      <c r="G357" s="355" t="s">
        <v>69</v>
      </c>
      <c r="H357" s="354">
        <f t="shared" si="8"/>
        <v>0</v>
      </c>
      <c r="I357" s="355" t="s">
        <v>69</v>
      </c>
      <c r="J357" s="360"/>
    </row>
    <row r="358" spans="1:10" ht="24.95" customHeight="1">
      <c r="A358" s="351">
        <v>356</v>
      </c>
      <c r="B358" s="352"/>
      <c r="C358" s="358"/>
      <c r="D358" s="352"/>
      <c r="E358" s="359"/>
      <c r="F358" s="359"/>
      <c r="G358" s="355" t="s">
        <v>69</v>
      </c>
      <c r="H358" s="354">
        <f t="shared" si="8"/>
        <v>0</v>
      </c>
      <c r="I358" s="355" t="s">
        <v>69</v>
      </c>
      <c r="J358" s="360"/>
    </row>
    <row r="359" spans="1:10" ht="24.95" customHeight="1">
      <c r="A359" s="351">
        <v>357</v>
      </c>
      <c r="B359" s="352"/>
      <c r="C359" s="358"/>
      <c r="D359" s="352"/>
      <c r="E359" s="359"/>
      <c r="F359" s="359"/>
      <c r="G359" s="355" t="s">
        <v>69</v>
      </c>
      <c r="H359" s="354">
        <f t="shared" si="8"/>
        <v>0</v>
      </c>
      <c r="I359" s="355" t="s">
        <v>69</v>
      </c>
      <c r="J359" s="360"/>
    </row>
    <row r="360" spans="1:10" ht="24.95" customHeight="1">
      <c r="A360" s="351">
        <v>358</v>
      </c>
      <c r="B360" s="352"/>
      <c r="C360" s="358"/>
      <c r="D360" s="352"/>
      <c r="E360" s="359"/>
      <c r="F360" s="359"/>
      <c r="G360" s="355" t="s">
        <v>69</v>
      </c>
      <c r="H360" s="354">
        <f t="shared" si="8"/>
        <v>0</v>
      </c>
      <c r="I360" s="355" t="s">
        <v>69</v>
      </c>
      <c r="J360" s="360"/>
    </row>
    <row r="361" spans="1:10" ht="24.95" customHeight="1">
      <c r="A361" s="351">
        <v>359</v>
      </c>
      <c r="B361" s="352"/>
      <c r="C361" s="358"/>
      <c r="D361" s="352"/>
      <c r="E361" s="359"/>
      <c r="F361" s="359"/>
      <c r="G361" s="355" t="s">
        <v>69</v>
      </c>
      <c r="H361" s="354">
        <f t="shared" si="8"/>
        <v>0</v>
      </c>
      <c r="I361" s="355" t="s">
        <v>69</v>
      </c>
      <c r="J361" s="360"/>
    </row>
    <row r="362" spans="1:10" ht="24.95" customHeight="1">
      <c r="A362" s="351">
        <v>360</v>
      </c>
      <c r="B362" s="352"/>
      <c r="C362" s="358"/>
      <c r="D362" s="352"/>
      <c r="E362" s="359"/>
      <c r="F362" s="359"/>
      <c r="G362" s="355" t="s">
        <v>69</v>
      </c>
      <c r="H362" s="354">
        <f t="shared" si="8"/>
        <v>0</v>
      </c>
      <c r="I362" s="355" t="s">
        <v>69</v>
      </c>
      <c r="J362" s="360"/>
    </row>
    <row r="363" spans="1:10" ht="24.95" customHeight="1">
      <c r="A363" s="351">
        <v>361</v>
      </c>
      <c r="B363" s="352"/>
      <c r="C363" s="358"/>
      <c r="D363" s="352"/>
      <c r="E363" s="359"/>
      <c r="F363" s="359"/>
      <c r="G363" s="355" t="s">
        <v>69</v>
      </c>
      <c r="H363" s="354">
        <f t="shared" si="8"/>
        <v>0</v>
      </c>
      <c r="I363" s="355" t="s">
        <v>69</v>
      </c>
      <c r="J363" s="360"/>
    </row>
    <row r="364" spans="1:10" ht="24.95" customHeight="1">
      <c r="A364" s="351">
        <v>362</v>
      </c>
      <c r="B364" s="352"/>
      <c r="C364" s="358"/>
      <c r="D364" s="352"/>
      <c r="E364" s="359"/>
      <c r="F364" s="359"/>
      <c r="G364" s="355" t="s">
        <v>69</v>
      </c>
      <c r="H364" s="354">
        <f t="shared" si="8"/>
        <v>0</v>
      </c>
      <c r="I364" s="355" t="s">
        <v>69</v>
      </c>
      <c r="J364" s="360"/>
    </row>
    <row r="365" spans="1:10" ht="24.95" customHeight="1">
      <c r="A365" s="351">
        <v>363</v>
      </c>
      <c r="B365" s="352"/>
      <c r="C365" s="358"/>
      <c r="D365" s="352"/>
      <c r="E365" s="359"/>
      <c r="F365" s="359"/>
      <c r="G365" s="355" t="s">
        <v>69</v>
      </c>
      <c r="H365" s="354">
        <f t="shared" si="8"/>
        <v>0</v>
      </c>
      <c r="I365" s="355" t="s">
        <v>69</v>
      </c>
      <c r="J365" s="360"/>
    </row>
    <row r="366" spans="1:10" ht="24.95" customHeight="1">
      <c r="A366" s="351">
        <v>364</v>
      </c>
      <c r="B366" s="352"/>
      <c r="C366" s="358"/>
      <c r="D366" s="352"/>
      <c r="E366" s="359"/>
      <c r="F366" s="359"/>
      <c r="G366" s="355" t="s">
        <v>69</v>
      </c>
      <c r="H366" s="354">
        <f t="shared" si="8"/>
        <v>0</v>
      </c>
      <c r="I366" s="355" t="s">
        <v>69</v>
      </c>
      <c r="J366" s="360"/>
    </row>
    <row r="367" spans="1:10" ht="24.95" customHeight="1">
      <c r="A367" s="351">
        <v>365</v>
      </c>
      <c r="B367" s="352"/>
      <c r="C367" s="358"/>
      <c r="D367" s="352"/>
      <c r="E367" s="359"/>
      <c r="F367" s="359"/>
      <c r="G367" s="355" t="s">
        <v>69</v>
      </c>
      <c r="H367" s="354">
        <f t="shared" si="8"/>
        <v>0</v>
      </c>
      <c r="I367" s="355" t="s">
        <v>69</v>
      </c>
      <c r="J367" s="360"/>
    </row>
    <row r="368" spans="1:10" ht="24.95" customHeight="1">
      <c r="A368" s="351">
        <v>366</v>
      </c>
      <c r="B368" s="352"/>
      <c r="C368" s="358"/>
      <c r="D368" s="352"/>
      <c r="E368" s="359"/>
      <c r="F368" s="359"/>
      <c r="G368" s="355" t="s">
        <v>69</v>
      </c>
      <c r="H368" s="354">
        <f t="shared" si="8"/>
        <v>0</v>
      </c>
      <c r="I368" s="355" t="s">
        <v>69</v>
      </c>
      <c r="J368" s="360"/>
    </row>
    <row r="369" spans="1:10" ht="24.95" customHeight="1">
      <c r="A369" s="351">
        <v>367</v>
      </c>
      <c r="B369" s="352"/>
      <c r="C369" s="358"/>
      <c r="D369" s="352"/>
      <c r="E369" s="359"/>
      <c r="F369" s="359"/>
      <c r="G369" s="355" t="s">
        <v>69</v>
      </c>
      <c r="H369" s="354">
        <f t="shared" si="8"/>
        <v>0</v>
      </c>
      <c r="I369" s="355" t="s">
        <v>69</v>
      </c>
      <c r="J369" s="360"/>
    </row>
    <row r="370" spans="1:10" ht="24.95" customHeight="1">
      <c r="A370" s="351">
        <v>368</v>
      </c>
      <c r="B370" s="352"/>
      <c r="C370" s="358"/>
      <c r="D370" s="352"/>
      <c r="E370" s="359"/>
      <c r="F370" s="359"/>
      <c r="G370" s="355" t="s">
        <v>69</v>
      </c>
      <c r="H370" s="354">
        <f t="shared" si="8"/>
        <v>0</v>
      </c>
      <c r="I370" s="355" t="s">
        <v>69</v>
      </c>
      <c r="J370" s="360"/>
    </row>
    <row r="371" spans="1:10" ht="24.95" customHeight="1">
      <c r="A371" s="351">
        <v>369</v>
      </c>
      <c r="B371" s="352"/>
      <c r="C371" s="358"/>
      <c r="D371" s="352"/>
      <c r="E371" s="359"/>
      <c r="F371" s="359"/>
      <c r="G371" s="355" t="s">
        <v>69</v>
      </c>
      <c r="H371" s="354">
        <f t="shared" si="8"/>
        <v>0</v>
      </c>
      <c r="I371" s="355" t="s">
        <v>69</v>
      </c>
      <c r="J371" s="360"/>
    </row>
    <row r="372" spans="1:10" ht="24.95" customHeight="1">
      <c r="A372" s="351">
        <v>370</v>
      </c>
      <c r="B372" s="352"/>
      <c r="C372" s="358"/>
      <c r="D372" s="352"/>
      <c r="E372" s="359"/>
      <c r="F372" s="359"/>
      <c r="G372" s="355" t="s">
        <v>69</v>
      </c>
      <c r="H372" s="354">
        <f t="shared" si="8"/>
        <v>0</v>
      </c>
      <c r="I372" s="355" t="s">
        <v>69</v>
      </c>
      <c r="J372" s="360"/>
    </row>
    <row r="373" spans="1:10" ht="24.95" customHeight="1">
      <c r="A373" s="351">
        <v>371</v>
      </c>
      <c r="B373" s="352"/>
      <c r="C373" s="358"/>
      <c r="D373" s="352"/>
      <c r="E373" s="359"/>
      <c r="F373" s="359"/>
      <c r="G373" s="355" t="s">
        <v>69</v>
      </c>
      <c r="H373" s="354">
        <f t="shared" si="8"/>
        <v>0</v>
      </c>
      <c r="I373" s="355" t="s">
        <v>69</v>
      </c>
      <c r="J373" s="360"/>
    </row>
    <row r="374" spans="1:10" ht="24.95" customHeight="1">
      <c r="A374" s="351">
        <v>372</v>
      </c>
      <c r="B374" s="352"/>
      <c r="C374" s="358"/>
      <c r="D374" s="352"/>
      <c r="E374" s="359"/>
      <c r="F374" s="359"/>
      <c r="G374" s="355" t="s">
        <v>69</v>
      </c>
      <c r="H374" s="354">
        <f t="shared" si="8"/>
        <v>0</v>
      </c>
      <c r="I374" s="355" t="s">
        <v>69</v>
      </c>
      <c r="J374" s="360"/>
    </row>
    <row r="375" spans="1:10" ht="24.95" customHeight="1">
      <c r="A375" s="351">
        <v>373</v>
      </c>
      <c r="B375" s="352"/>
      <c r="C375" s="358"/>
      <c r="D375" s="352"/>
      <c r="E375" s="359"/>
      <c r="F375" s="359"/>
      <c r="G375" s="355" t="s">
        <v>69</v>
      </c>
      <c r="H375" s="354">
        <f t="shared" si="8"/>
        <v>0</v>
      </c>
      <c r="I375" s="355" t="s">
        <v>69</v>
      </c>
      <c r="J375" s="360"/>
    </row>
    <row r="376" spans="1:10" ht="24.95" customHeight="1">
      <c r="A376" s="351">
        <v>374</v>
      </c>
      <c r="B376" s="352"/>
      <c r="C376" s="358"/>
      <c r="D376" s="352"/>
      <c r="E376" s="359"/>
      <c r="F376" s="359"/>
      <c r="G376" s="355" t="s">
        <v>69</v>
      </c>
      <c r="H376" s="354">
        <f t="shared" si="8"/>
        <v>0</v>
      </c>
      <c r="I376" s="355" t="s">
        <v>69</v>
      </c>
      <c r="J376" s="360"/>
    </row>
    <row r="377" spans="1:10" ht="24.95" customHeight="1">
      <c r="A377" s="351">
        <v>375</v>
      </c>
      <c r="B377" s="352"/>
      <c r="C377" s="358"/>
      <c r="D377" s="352"/>
      <c r="E377" s="359"/>
      <c r="F377" s="359"/>
      <c r="G377" s="355" t="s">
        <v>69</v>
      </c>
      <c r="H377" s="354">
        <f t="shared" si="8"/>
        <v>0</v>
      </c>
      <c r="I377" s="355" t="s">
        <v>69</v>
      </c>
      <c r="J377" s="360"/>
    </row>
    <row r="378" spans="1:10" ht="24.95" customHeight="1">
      <c r="A378" s="351">
        <v>376</v>
      </c>
      <c r="B378" s="352"/>
      <c r="C378" s="358"/>
      <c r="D378" s="352"/>
      <c r="E378" s="359"/>
      <c r="F378" s="359"/>
      <c r="G378" s="355" t="s">
        <v>69</v>
      </c>
      <c r="H378" s="354">
        <f t="shared" si="8"/>
        <v>0</v>
      </c>
      <c r="I378" s="355" t="s">
        <v>69</v>
      </c>
      <c r="J378" s="360"/>
    </row>
    <row r="379" spans="1:10" ht="24.95" customHeight="1">
      <c r="A379" s="351">
        <v>377</v>
      </c>
      <c r="B379" s="352"/>
      <c r="C379" s="358"/>
      <c r="D379" s="352"/>
      <c r="E379" s="359"/>
      <c r="F379" s="359"/>
      <c r="G379" s="355" t="s">
        <v>69</v>
      </c>
      <c r="H379" s="354">
        <f t="shared" si="8"/>
        <v>0</v>
      </c>
      <c r="I379" s="355" t="s">
        <v>69</v>
      </c>
      <c r="J379" s="360"/>
    </row>
    <row r="380" spans="1:10" ht="24.95" customHeight="1">
      <c r="A380" s="351">
        <v>378</v>
      </c>
      <c r="B380" s="352"/>
      <c r="C380" s="358"/>
      <c r="D380" s="352"/>
      <c r="E380" s="359"/>
      <c r="F380" s="359"/>
      <c r="G380" s="355" t="s">
        <v>69</v>
      </c>
      <c r="H380" s="354">
        <f t="shared" si="8"/>
        <v>0</v>
      </c>
      <c r="I380" s="355" t="s">
        <v>69</v>
      </c>
      <c r="J380" s="360"/>
    </row>
    <row r="381" spans="1:10" ht="24.95" customHeight="1">
      <c r="A381" s="351">
        <v>379</v>
      </c>
      <c r="B381" s="352"/>
      <c r="C381" s="358"/>
      <c r="D381" s="352"/>
      <c r="E381" s="359"/>
      <c r="F381" s="359"/>
      <c r="G381" s="355" t="s">
        <v>69</v>
      </c>
      <c r="H381" s="354">
        <f t="shared" si="8"/>
        <v>0</v>
      </c>
      <c r="I381" s="355" t="s">
        <v>69</v>
      </c>
      <c r="J381" s="360"/>
    </row>
    <row r="382" spans="1:10" ht="24.95" customHeight="1">
      <c r="A382" s="351">
        <v>380</v>
      </c>
      <c r="B382" s="352"/>
      <c r="C382" s="358"/>
      <c r="D382" s="352"/>
      <c r="E382" s="359"/>
      <c r="F382" s="359"/>
      <c r="G382" s="355" t="s">
        <v>69</v>
      </c>
      <c r="H382" s="354">
        <f t="shared" si="8"/>
        <v>0</v>
      </c>
      <c r="I382" s="355" t="s">
        <v>69</v>
      </c>
      <c r="J382" s="360"/>
    </row>
    <row r="383" spans="1:10" ht="24.95" customHeight="1">
      <c r="A383" s="351">
        <v>381</v>
      </c>
      <c r="B383" s="352"/>
      <c r="C383" s="358"/>
      <c r="D383" s="352"/>
      <c r="E383" s="359"/>
      <c r="F383" s="359"/>
      <c r="G383" s="355" t="s">
        <v>69</v>
      </c>
      <c r="H383" s="354">
        <f t="shared" si="8"/>
        <v>0</v>
      </c>
      <c r="I383" s="355" t="s">
        <v>69</v>
      </c>
      <c r="J383" s="360"/>
    </row>
    <row r="384" spans="1:10" ht="24.95" customHeight="1">
      <c r="A384" s="351">
        <v>382</v>
      </c>
      <c r="B384" s="352"/>
      <c r="C384" s="358"/>
      <c r="D384" s="352"/>
      <c r="E384" s="359"/>
      <c r="F384" s="359"/>
      <c r="G384" s="355" t="s">
        <v>69</v>
      </c>
      <c r="H384" s="354">
        <f t="shared" si="8"/>
        <v>0</v>
      </c>
      <c r="I384" s="355" t="s">
        <v>69</v>
      </c>
      <c r="J384" s="360"/>
    </row>
    <row r="385" spans="1:10" ht="24.95" customHeight="1">
      <c r="A385" s="351">
        <v>383</v>
      </c>
      <c r="B385" s="352"/>
      <c r="C385" s="358"/>
      <c r="D385" s="352"/>
      <c r="E385" s="359"/>
      <c r="F385" s="359"/>
      <c r="G385" s="355" t="s">
        <v>69</v>
      </c>
      <c r="H385" s="354">
        <f t="shared" si="8"/>
        <v>0</v>
      </c>
      <c r="I385" s="355" t="s">
        <v>69</v>
      </c>
      <c r="J385" s="360"/>
    </row>
    <row r="386" spans="1:10" ht="24.95" customHeight="1">
      <c r="A386" s="351">
        <v>384</v>
      </c>
      <c r="B386" s="352"/>
      <c r="C386" s="358"/>
      <c r="D386" s="352"/>
      <c r="E386" s="359"/>
      <c r="F386" s="359"/>
      <c r="G386" s="355" t="s">
        <v>69</v>
      </c>
      <c r="H386" s="354">
        <f t="shared" si="8"/>
        <v>0</v>
      </c>
      <c r="I386" s="355" t="s">
        <v>69</v>
      </c>
      <c r="J386" s="360"/>
    </row>
    <row r="387" spans="1:10" ht="24.95" customHeight="1">
      <c r="A387" s="351">
        <v>385</v>
      </c>
      <c r="B387" s="352"/>
      <c r="C387" s="358"/>
      <c r="D387" s="352"/>
      <c r="E387" s="359"/>
      <c r="F387" s="359"/>
      <c r="G387" s="355" t="s">
        <v>69</v>
      </c>
      <c r="H387" s="354">
        <f t="shared" si="8"/>
        <v>0</v>
      </c>
      <c r="I387" s="355" t="s">
        <v>69</v>
      </c>
      <c r="J387" s="360"/>
    </row>
    <row r="388" spans="1:10" ht="24.95" customHeight="1">
      <c r="A388" s="351">
        <v>386</v>
      </c>
      <c r="B388" s="352"/>
      <c r="C388" s="358"/>
      <c r="D388" s="352"/>
      <c r="E388" s="359"/>
      <c r="F388" s="359"/>
      <c r="G388" s="355" t="s">
        <v>69</v>
      </c>
      <c r="H388" s="354">
        <f t="shared" si="8"/>
        <v>0</v>
      </c>
      <c r="I388" s="355" t="s">
        <v>69</v>
      </c>
      <c r="J388" s="360"/>
    </row>
    <row r="389" spans="1:10" ht="24.95" customHeight="1">
      <c r="A389" s="351">
        <v>387</v>
      </c>
      <c r="B389" s="352"/>
      <c r="C389" s="358"/>
      <c r="D389" s="352"/>
      <c r="E389" s="359"/>
      <c r="F389" s="359"/>
      <c r="G389" s="355" t="s">
        <v>69</v>
      </c>
      <c r="H389" s="354">
        <f t="shared" ref="H389:H452" si="9">E389-F389</f>
        <v>0</v>
      </c>
      <c r="I389" s="355" t="s">
        <v>69</v>
      </c>
      <c r="J389" s="360"/>
    </row>
    <row r="390" spans="1:10" ht="24.95" customHeight="1">
      <c r="A390" s="351">
        <v>388</v>
      </c>
      <c r="B390" s="352"/>
      <c r="C390" s="358"/>
      <c r="D390" s="352"/>
      <c r="E390" s="359"/>
      <c r="F390" s="359"/>
      <c r="G390" s="355" t="s">
        <v>69</v>
      </c>
      <c r="H390" s="354">
        <f t="shared" si="9"/>
        <v>0</v>
      </c>
      <c r="I390" s="355" t="s">
        <v>69</v>
      </c>
      <c r="J390" s="360"/>
    </row>
    <row r="391" spans="1:10" ht="24.95" customHeight="1">
      <c r="A391" s="351">
        <v>389</v>
      </c>
      <c r="B391" s="352"/>
      <c r="C391" s="358"/>
      <c r="D391" s="352"/>
      <c r="E391" s="359"/>
      <c r="F391" s="359"/>
      <c r="G391" s="355" t="s">
        <v>69</v>
      </c>
      <c r="H391" s="354">
        <f t="shared" si="9"/>
        <v>0</v>
      </c>
      <c r="I391" s="355" t="s">
        <v>69</v>
      </c>
      <c r="J391" s="360"/>
    </row>
    <row r="392" spans="1:10" ht="24.95" customHeight="1">
      <c r="A392" s="351">
        <v>390</v>
      </c>
      <c r="B392" s="352"/>
      <c r="C392" s="358"/>
      <c r="D392" s="352"/>
      <c r="E392" s="359"/>
      <c r="F392" s="359"/>
      <c r="G392" s="355" t="s">
        <v>69</v>
      </c>
      <c r="H392" s="354">
        <f t="shared" si="9"/>
        <v>0</v>
      </c>
      <c r="I392" s="355" t="s">
        <v>69</v>
      </c>
      <c r="J392" s="360"/>
    </row>
    <row r="393" spans="1:10" ht="24.95" customHeight="1">
      <c r="A393" s="351">
        <v>391</v>
      </c>
      <c r="B393" s="352"/>
      <c r="C393" s="358"/>
      <c r="D393" s="352"/>
      <c r="E393" s="359"/>
      <c r="F393" s="359"/>
      <c r="G393" s="355" t="s">
        <v>69</v>
      </c>
      <c r="H393" s="354">
        <f t="shared" si="9"/>
        <v>0</v>
      </c>
      <c r="I393" s="355" t="s">
        <v>69</v>
      </c>
      <c r="J393" s="360"/>
    </row>
    <row r="394" spans="1:10" ht="24.95" customHeight="1">
      <c r="A394" s="351">
        <v>392</v>
      </c>
      <c r="B394" s="352"/>
      <c r="C394" s="358"/>
      <c r="D394" s="352"/>
      <c r="E394" s="359"/>
      <c r="F394" s="359"/>
      <c r="G394" s="355" t="s">
        <v>69</v>
      </c>
      <c r="H394" s="354">
        <f t="shared" si="9"/>
        <v>0</v>
      </c>
      <c r="I394" s="355" t="s">
        <v>69</v>
      </c>
      <c r="J394" s="360"/>
    </row>
    <row r="395" spans="1:10" ht="24.95" customHeight="1">
      <c r="A395" s="351">
        <v>393</v>
      </c>
      <c r="B395" s="352"/>
      <c r="C395" s="358"/>
      <c r="D395" s="352"/>
      <c r="E395" s="359"/>
      <c r="F395" s="359"/>
      <c r="G395" s="355" t="s">
        <v>69</v>
      </c>
      <c r="H395" s="354">
        <f t="shared" si="9"/>
        <v>0</v>
      </c>
      <c r="I395" s="355" t="s">
        <v>69</v>
      </c>
      <c r="J395" s="360"/>
    </row>
    <row r="396" spans="1:10" ht="24.95" customHeight="1">
      <c r="A396" s="351">
        <v>394</v>
      </c>
      <c r="B396" s="352"/>
      <c r="C396" s="358"/>
      <c r="D396" s="352"/>
      <c r="E396" s="359"/>
      <c r="F396" s="359"/>
      <c r="G396" s="355" t="s">
        <v>69</v>
      </c>
      <c r="H396" s="354">
        <f t="shared" si="9"/>
        <v>0</v>
      </c>
      <c r="I396" s="355" t="s">
        <v>69</v>
      </c>
      <c r="J396" s="360"/>
    </row>
    <row r="397" spans="1:10" ht="24.95" customHeight="1">
      <c r="A397" s="351">
        <v>395</v>
      </c>
      <c r="B397" s="352"/>
      <c r="C397" s="358"/>
      <c r="D397" s="352"/>
      <c r="E397" s="359"/>
      <c r="F397" s="359"/>
      <c r="G397" s="355" t="s">
        <v>69</v>
      </c>
      <c r="H397" s="354">
        <f t="shared" si="9"/>
        <v>0</v>
      </c>
      <c r="I397" s="355" t="s">
        <v>69</v>
      </c>
      <c r="J397" s="360"/>
    </row>
    <row r="398" spans="1:10" ht="24.95" customHeight="1">
      <c r="A398" s="351">
        <v>396</v>
      </c>
      <c r="B398" s="352"/>
      <c r="C398" s="358"/>
      <c r="D398" s="352"/>
      <c r="E398" s="359"/>
      <c r="F398" s="359"/>
      <c r="G398" s="355" t="s">
        <v>69</v>
      </c>
      <c r="H398" s="354">
        <f t="shared" si="9"/>
        <v>0</v>
      </c>
      <c r="I398" s="355" t="s">
        <v>69</v>
      </c>
      <c r="J398" s="360"/>
    </row>
    <row r="399" spans="1:10" ht="24.95" customHeight="1">
      <c r="A399" s="351">
        <v>397</v>
      </c>
      <c r="B399" s="352"/>
      <c r="C399" s="358"/>
      <c r="D399" s="352"/>
      <c r="E399" s="359"/>
      <c r="F399" s="359"/>
      <c r="G399" s="355" t="s">
        <v>69</v>
      </c>
      <c r="H399" s="354">
        <f t="shared" si="9"/>
        <v>0</v>
      </c>
      <c r="I399" s="355" t="s">
        <v>69</v>
      </c>
      <c r="J399" s="360"/>
    </row>
    <row r="400" spans="1:10" ht="24.95" customHeight="1">
      <c r="A400" s="351">
        <v>398</v>
      </c>
      <c r="B400" s="352"/>
      <c r="C400" s="358"/>
      <c r="D400" s="352"/>
      <c r="E400" s="359"/>
      <c r="F400" s="359"/>
      <c r="G400" s="355" t="s">
        <v>69</v>
      </c>
      <c r="H400" s="354">
        <f t="shared" si="9"/>
        <v>0</v>
      </c>
      <c r="I400" s="355" t="s">
        <v>69</v>
      </c>
      <c r="J400" s="360"/>
    </row>
    <row r="401" spans="1:10" ht="24.95" customHeight="1">
      <c r="A401" s="351">
        <v>399</v>
      </c>
      <c r="B401" s="352"/>
      <c r="C401" s="358"/>
      <c r="D401" s="352"/>
      <c r="E401" s="359"/>
      <c r="F401" s="359"/>
      <c r="G401" s="355" t="s">
        <v>69</v>
      </c>
      <c r="H401" s="354">
        <f t="shared" si="9"/>
        <v>0</v>
      </c>
      <c r="I401" s="355" t="s">
        <v>69</v>
      </c>
      <c r="J401" s="360"/>
    </row>
    <row r="402" spans="1:10" ht="24.95" customHeight="1">
      <c r="A402" s="351">
        <v>400</v>
      </c>
      <c r="B402" s="352"/>
      <c r="C402" s="358"/>
      <c r="D402" s="352"/>
      <c r="E402" s="359"/>
      <c r="F402" s="359"/>
      <c r="G402" s="355" t="s">
        <v>69</v>
      </c>
      <c r="H402" s="354">
        <f t="shared" si="9"/>
        <v>0</v>
      </c>
      <c r="I402" s="355" t="s">
        <v>69</v>
      </c>
      <c r="J402" s="360"/>
    </row>
    <row r="403" spans="1:10" ht="24.95" customHeight="1">
      <c r="A403" s="351">
        <v>401</v>
      </c>
      <c r="B403" s="352"/>
      <c r="C403" s="358"/>
      <c r="D403" s="352"/>
      <c r="E403" s="359"/>
      <c r="F403" s="359"/>
      <c r="G403" s="355" t="s">
        <v>69</v>
      </c>
      <c r="H403" s="354">
        <f t="shared" si="9"/>
        <v>0</v>
      </c>
      <c r="I403" s="355" t="s">
        <v>69</v>
      </c>
      <c r="J403" s="360"/>
    </row>
    <row r="404" spans="1:10" ht="24.95" customHeight="1">
      <c r="A404" s="351">
        <v>402</v>
      </c>
      <c r="B404" s="352"/>
      <c r="C404" s="358"/>
      <c r="D404" s="352"/>
      <c r="E404" s="359"/>
      <c r="F404" s="359"/>
      <c r="G404" s="355" t="s">
        <v>69</v>
      </c>
      <c r="H404" s="354">
        <f t="shared" si="9"/>
        <v>0</v>
      </c>
      <c r="I404" s="355" t="s">
        <v>69</v>
      </c>
      <c r="J404" s="360"/>
    </row>
    <row r="405" spans="1:10" ht="24.95" customHeight="1">
      <c r="A405" s="351">
        <v>403</v>
      </c>
      <c r="B405" s="352"/>
      <c r="C405" s="358"/>
      <c r="D405" s="352"/>
      <c r="E405" s="359"/>
      <c r="F405" s="359"/>
      <c r="G405" s="355" t="s">
        <v>69</v>
      </c>
      <c r="H405" s="354">
        <f t="shared" si="9"/>
        <v>0</v>
      </c>
      <c r="I405" s="355" t="s">
        <v>69</v>
      </c>
      <c r="J405" s="360"/>
    </row>
    <row r="406" spans="1:10" ht="24.95" customHeight="1">
      <c r="A406" s="351">
        <v>404</v>
      </c>
      <c r="B406" s="352"/>
      <c r="C406" s="358"/>
      <c r="D406" s="352"/>
      <c r="E406" s="359"/>
      <c r="F406" s="359"/>
      <c r="G406" s="355" t="s">
        <v>69</v>
      </c>
      <c r="H406" s="354">
        <f t="shared" si="9"/>
        <v>0</v>
      </c>
      <c r="I406" s="355" t="s">
        <v>69</v>
      </c>
      <c r="J406" s="360"/>
    </row>
    <row r="407" spans="1:10" ht="24.95" customHeight="1">
      <c r="A407" s="351">
        <v>405</v>
      </c>
      <c r="B407" s="352"/>
      <c r="C407" s="358"/>
      <c r="D407" s="352"/>
      <c r="E407" s="359"/>
      <c r="F407" s="359"/>
      <c r="G407" s="355" t="s">
        <v>69</v>
      </c>
      <c r="H407" s="354">
        <f t="shared" si="9"/>
        <v>0</v>
      </c>
      <c r="I407" s="355" t="s">
        <v>69</v>
      </c>
      <c r="J407" s="360"/>
    </row>
    <row r="408" spans="1:10" ht="24.95" customHeight="1">
      <c r="A408" s="351">
        <v>406</v>
      </c>
      <c r="B408" s="352"/>
      <c r="C408" s="358"/>
      <c r="D408" s="352"/>
      <c r="E408" s="359"/>
      <c r="F408" s="359"/>
      <c r="G408" s="355" t="s">
        <v>69</v>
      </c>
      <c r="H408" s="354">
        <f t="shared" si="9"/>
        <v>0</v>
      </c>
      <c r="I408" s="355" t="s">
        <v>69</v>
      </c>
      <c r="J408" s="360"/>
    </row>
    <row r="409" spans="1:10" ht="24.95" customHeight="1">
      <c r="A409" s="351">
        <v>407</v>
      </c>
      <c r="B409" s="352"/>
      <c r="C409" s="358"/>
      <c r="D409" s="352"/>
      <c r="E409" s="359"/>
      <c r="F409" s="359"/>
      <c r="G409" s="355" t="s">
        <v>69</v>
      </c>
      <c r="H409" s="354">
        <f t="shared" si="9"/>
        <v>0</v>
      </c>
      <c r="I409" s="355" t="s">
        <v>69</v>
      </c>
      <c r="J409" s="360"/>
    </row>
    <row r="410" spans="1:10" ht="24.95" customHeight="1">
      <c r="A410" s="351">
        <v>408</v>
      </c>
      <c r="B410" s="352"/>
      <c r="C410" s="358"/>
      <c r="D410" s="352"/>
      <c r="E410" s="359"/>
      <c r="F410" s="359"/>
      <c r="G410" s="355" t="s">
        <v>69</v>
      </c>
      <c r="H410" s="354">
        <f t="shared" si="9"/>
        <v>0</v>
      </c>
      <c r="I410" s="355" t="s">
        <v>69</v>
      </c>
      <c r="J410" s="360"/>
    </row>
    <row r="411" spans="1:10" ht="24.95" customHeight="1">
      <c r="A411" s="351">
        <v>409</v>
      </c>
      <c r="B411" s="352"/>
      <c r="C411" s="358"/>
      <c r="D411" s="352"/>
      <c r="E411" s="359"/>
      <c r="F411" s="359"/>
      <c r="G411" s="355" t="s">
        <v>69</v>
      </c>
      <c r="H411" s="354">
        <f t="shared" si="9"/>
        <v>0</v>
      </c>
      <c r="I411" s="355" t="s">
        <v>69</v>
      </c>
      <c r="J411" s="360"/>
    </row>
    <row r="412" spans="1:10" ht="24.95" customHeight="1">
      <c r="A412" s="351">
        <v>410</v>
      </c>
      <c r="B412" s="352"/>
      <c r="C412" s="358"/>
      <c r="D412" s="352"/>
      <c r="E412" s="359"/>
      <c r="F412" s="359"/>
      <c r="G412" s="355" t="s">
        <v>69</v>
      </c>
      <c r="H412" s="354">
        <f t="shared" si="9"/>
        <v>0</v>
      </c>
      <c r="I412" s="355" t="s">
        <v>69</v>
      </c>
      <c r="J412" s="360"/>
    </row>
    <row r="413" spans="1:10" ht="24.95" customHeight="1">
      <c r="A413" s="351">
        <v>411</v>
      </c>
      <c r="B413" s="352"/>
      <c r="C413" s="358"/>
      <c r="D413" s="352"/>
      <c r="E413" s="359"/>
      <c r="F413" s="359"/>
      <c r="G413" s="355" t="s">
        <v>69</v>
      </c>
      <c r="H413" s="354">
        <f t="shared" si="9"/>
        <v>0</v>
      </c>
      <c r="I413" s="355" t="s">
        <v>69</v>
      </c>
      <c r="J413" s="360"/>
    </row>
    <row r="414" spans="1:10" ht="24.95" customHeight="1">
      <c r="A414" s="351">
        <v>412</v>
      </c>
      <c r="B414" s="352"/>
      <c r="C414" s="358"/>
      <c r="D414" s="352"/>
      <c r="E414" s="359"/>
      <c r="F414" s="359"/>
      <c r="G414" s="355" t="s">
        <v>69</v>
      </c>
      <c r="H414" s="354">
        <f t="shared" si="9"/>
        <v>0</v>
      </c>
      <c r="I414" s="355" t="s">
        <v>69</v>
      </c>
      <c r="J414" s="360"/>
    </row>
    <row r="415" spans="1:10" ht="24.95" customHeight="1">
      <c r="A415" s="351">
        <v>413</v>
      </c>
      <c r="B415" s="352"/>
      <c r="C415" s="358"/>
      <c r="D415" s="352"/>
      <c r="E415" s="359"/>
      <c r="F415" s="359"/>
      <c r="G415" s="355" t="s">
        <v>69</v>
      </c>
      <c r="H415" s="354">
        <f t="shared" si="9"/>
        <v>0</v>
      </c>
      <c r="I415" s="355" t="s">
        <v>69</v>
      </c>
      <c r="J415" s="360"/>
    </row>
    <row r="416" spans="1:10" ht="24.95" customHeight="1">
      <c r="A416" s="351">
        <v>414</v>
      </c>
      <c r="B416" s="352"/>
      <c r="C416" s="358"/>
      <c r="D416" s="352"/>
      <c r="E416" s="359"/>
      <c r="F416" s="359"/>
      <c r="G416" s="355" t="s">
        <v>69</v>
      </c>
      <c r="H416" s="354">
        <f t="shared" si="9"/>
        <v>0</v>
      </c>
      <c r="I416" s="355" t="s">
        <v>69</v>
      </c>
      <c r="J416" s="360"/>
    </row>
    <row r="417" spans="1:10" ht="24.95" customHeight="1">
      <c r="A417" s="351">
        <v>415</v>
      </c>
      <c r="B417" s="352"/>
      <c r="C417" s="358"/>
      <c r="D417" s="352"/>
      <c r="E417" s="359"/>
      <c r="F417" s="359"/>
      <c r="G417" s="355" t="s">
        <v>69</v>
      </c>
      <c r="H417" s="354">
        <f t="shared" si="9"/>
        <v>0</v>
      </c>
      <c r="I417" s="355" t="s">
        <v>69</v>
      </c>
      <c r="J417" s="360"/>
    </row>
    <row r="418" spans="1:10" ht="24.95" customHeight="1">
      <c r="A418" s="351">
        <v>416</v>
      </c>
      <c r="B418" s="352"/>
      <c r="C418" s="358"/>
      <c r="D418" s="352"/>
      <c r="E418" s="359"/>
      <c r="F418" s="359"/>
      <c r="G418" s="355" t="s">
        <v>69</v>
      </c>
      <c r="H418" s="354">
        <f t="shared" si="9"/>
        <v>0</v>
      </c>
      <c r="I418" s="355" t="s">
        <v>69</v>
      </c>
      <c r="J418" s="360"/>
    </row>
    <row r="419" spans="1:10" ht="24.95" customHeight="1">
      <c r="A419" s="351">
        <v>417</v>
      </c>
      <c r="B419" s="352"/>
      <c r="C419" s="358"/>
      <c r="D419" s="352"/>
      <c r="E419" s="359"/>
      <c r="F419" s="359"/>
      <c r="G419" s="355" t="s">
        <v>69</v>
      </c>
      <c r="H419" s="354">
        <f t="shared" si="9"/>
        <v>0</v>
      </c>
      <c r="I419" s="355" t="s">
        <v>69</v>
      </c>
      <c r="J419" s="360"/>
    </row>
    <row r="420" spans="1:10" ht="24.95" customHeight="1">
      <c r="A420" s="351">
        <v>418</v>
      </c>
      <c r="B420" s="352"/>
      <c r="C420" s="358"/>
      <c r="D420" s="352"/>
      <c r="E420" s="359"/>
      <c r="F420" s="359"/>
      <c r="G420" s="355" t="s">
        <v>69</v>
      </c>
      <c r="H420" s="354">
        <f t="shared" si="9"/>
        <v>0</v>
      </c>
      <c r="I420" s="355" t="s">
        <v>69</v>
      </c>
      <c r="J420" s="360"/>
    </row>
    <row r="421" spans="1:10" ht="24.95" customHeight="1">
      <c r="A421" s="351">
        <v>419</v>
      </c>
      <c r="B421" s="352"/>
      <c r="C421" s="358"/>
      <c r="D421" s="352"/>
      <c r="E421" s="359"/>
      <c r="F421" s="359"/>
      <c r="G421" s="355" t="s">
        <v>69</v>
      </c>
      <c r="H421" s="354">
        <f t="shared" si="9"/>
        <v>0</v>
      </c>
      <c r="I421" s="355" t="s">
        <v>69</v>
      </c>
      <c r="J421" s="360"/>
    </row>
    <row r="422" spans="1:10" ht="24.95" customHeight="1">
      <c r="A422" s="351">
        <v>420</v>
      </c>
      <c r="B422" s="352"/>
      <c r="C422" s="358"/>
      <c r="D422" s="352"/>
      <c r="E422" s="359"/>
      <c r="F422" s="359"/>
      <c r="G422" s="355" t="s">
        <v>69</v>
      </c>
      <c r="H422" s="354">
        <f t="shared" si="9"/>
        <v>0</v>
      </c>
      <c r="I422" s="355" t="s">
        <v>69</v>
      </c>
      <c r="J422" s="360"/>
    </row>
    <row r="423" spans="1:10" ht="24.95" customHeight="1">
      <c r="A423" s="351">
        <v>421</v>
      </c>
      <c r="B423" s="352"/>
      <c r="C423" s="358"/>
      <c r="D423" s="352"/>
      <c r="E423" s="359"/>
      <c r="F423" s="359"/>
      <c r="G423" s="355" t="s">
        <v>69</v>
      </c>
      <c r="H423" s="354">
        <f t="shared" si="9"/>
        <v>0</v>
      </c>
      <c r="I423" s="355" t="s">
        <v>69</v>
      </c>
      <c r="J423" s="360"/>
    </row>
    <row r="424" spans="1:10" ht="24.95" customHeight="1">
      <c r="A424" s="351">
        <v>422</v>
      </c>
      <c r="B424" s="352"/>
      <c r="C424" s="358"/>
      <c r="D424" s="352"/>
      <c r="E424" s="359"/>
      <c r="F424" s="359"/>
      <c r="G424" s="355" t="s">
        <v>69</v>
      </c>
      <c r="H424" s="354">
        <f t="shared" si="9"/>
        <v>0</v>
      </c>
      <c r="I424" s="355" t="s">
        <v>69</v>
      </c>
      <c r="J424" s="360"/>
    </row>
    <row r="425" spans="1:10" ht="24.95" customHeight="1">
      <c r="A425" s="351">
        <v>423</v>
      </c>
      <c r="B425" s="352"/>
      <c r="C425" s="358"/>
      <c r="D425" s="352"/>
      <c r="E425" s="359"/>
      <c r="F425" s="359"/>
      <c r="G425" s="355" t="s">
        <v>69</v>
      </c>
      <c r="H425" s="354">
        <f t="shared" si="9"/>
        <v>0</v>
      </c>
      <c r="I425" s="355" t="s">
        <v>69</v>
      </c>
      <c r="J425" s="360"/>
    </row>
    <row r="426" spans="1:10" ht="24.95" customHeight="1">
      <c r="A426" s="351">
        <v>424</v>
      </c>
      <c r="B426" s="352"/>
      <c r="C426" s="358"/>
      <c r="D426" s="352"/>
      <c r="E426" s="359"/>
      <c r="F426" s="359"/>
      <c r="G426" s="355" t="s">
        <v>69</v>
      </c>
      <c r="H426" s="354">
        <f t="shared" si="9"/>
        <v>0</v>
      </c>
      <c r="I426" s="355" t="s">
        <v>69</v>
      </c>
      <c r="J426" s="360"/>
    </row>
    <row r="427" spans="1:10" ht="24.95" customHeight="1">
      <c r="A427" s="351">
        <v>425</v>
      </c>
      <c r="B427" s="352"/>
      <c r="C427" s="358"/>
      <c r="D427" s="352"/>
      <c r="E427" s="359"/>
      <c r="F427" s="359"/>
      <c r="G427" s="355" t="s">
        <v>69</v>
      </c>
      <c r="H427" s="354">
        <f t="shared" si="9"/>
        <v>0</v>
      </c>
      <c r="I427" s="355" t="s">
        <v>69</v>
      </c>
      <c r="J427" s="360"/>
    </row>
    <row r="428" spans="1:10" ht="24.95" customHeight="1">
      <c r="A428" s="351">
        <v>426</v>
      </c>
      <c r="B428" s="352"/>
      <c r="C428" s="358"/>
      <c r="D428" s="352"/>
      <c r="E428" s="359"/>
      <c r="F428" s="359"/>
      <c r="G428" s="355" t="s">
        <v>69</v>
      </c>
      <c r="H428" s="354">
        <f t="shared" si="9"/>
        <v>0</v>
      </c>
      <c r="I428" s="355" t="s">
        <v>69</v>
      </c>
      <c r="J428" s="360"/>
    </row>
    <row r="429" spans="1:10" ht="24.95" customHeight="1">
      <c r="A429" s="351">
        <v>427</v>
      </c>
      <c r="B429" s="352"/>
      <c r="C429" s="358"/>
      <c r="D429" s="352"/>
      <c r="E429" s="359"/>
      <c r="F429" s="359"/>
      <c r="G429" s="355" t="s">
        <v>69</v>
      </c>
      <c r="H429" s="354">
        <f t="shared" si="9"/>
        <v>0</v>
      </c>
      <c r="I429" s="355" t="s">
        <v>69</v>
      </c>
      <c r="J429" s="360"/>
    </row>
    <row r="430" spans="1:10" ht="24.95" customHeight="1">
      <c r="A430" s="351">
        <v>428</v>
      </c>
      <c r="B430" s="352"/>
      <c r="C430" s="358"/>
      <c r="D430" s="352"/>
      <c r="E430" s="359"/>
      <c r="F430" s="359"/>
      <c r="G430" s="355" t="s">
        <v>69</v>
      </c>
      <c r="H430" s="354">
        <f t="shared" si="9"/>
        <v>0</v>
      </c>
      <c r="I430" s="355" t="s">
        <v>69</v>
      </c>
      <c r="J430" s="360"/>
    </row>
    <row r="431" spans="1:10" ht="24.95" customHeight="1">
      <c r="A431" s="351">
        <v>429</v>
      </c>
      <c r="B431" s="352"/>
      <c r="C431" s="358"/>
      <c r="D431" s="352"/>
      <c r="E431" s="359"/>
      <c r="F431" s="359"/>
      <c r="G431" s="355" t="s">
        <v>69</v>
      </c>
      <c r="H431" s="354">
        <f t="shared" si="9"/>
        <v>0</v>
      </c>
      <c r="I431" s="355" t="s">
        <v>69</v>
      </c>
      <c r="J431" s="360"/>
    </row>
    <row r="432" spans="1:10" ht="24.95" customHeight="1">
      <c r="A432" s="351">
        <v>430</v>
      </c>
      <c r="B432" s="352"/>
      <c r="C432" s="358"/>
      <c r="D432" s="352"/>
      <c r="E432" s="359"/>
      <c r="F432" s="359"/>
      <c r="G432" s="355" t="s">
        <v>69</v>
      </c>
      <c r="H432" s="354">
        <f t="shared" si="9"/>
        <v>0</v>
      </c>
      <c r="I432" s="355" t="s">
        <v>69</v>
      </c>
      <c r="J432" s="360"/>
    </row>
    <row r="433" spans="1:10" ht="24.95" customHeight="1">
      <c r="A433" s="351">
        <v>431</v>
      </c>
      <c r="B433" s="352"/>
      <c r="C433" s="358"/>
      <c r="D433" s="352"/>
      <c r="E433" s="359"/>
      <c r="F433" s="359"/>
      <c r="G433" s="355" t="s">
        <v>69</v>
      </c>
      <c r="H433" s="354">
        <f t="shared" si="9"/>
        <v>0</v>
      </c>
      <c r="I433" s="355" t="s">
        <v>69</v>
      </c>
      <c r="J433" s="360"/>
    </row>
    <row r="434" spans="1:10" ht="24.95" customHeight="1">
      <c r="A434" s="351">
        <v>432</v>
      </c>
      <c r="B434" s="352"/>
      <c r="C434" s="358"/>
      <c r="D434" s="352"/>
      <c r="E434" s="359"/>
      <c r="F434" s="359"/>
      <c r="G434" s="355" t="s">
        <v>69</v>
      </c>
      <c r="H434" s="354">
        <f t="shared" si="9"/>
        <v>0</v>
      </c>
      <c r="I434" s="355" t="s">
        <v>69</v>
      </c>
      <c r="J434" s="360"/>
    </row>
    <row r="435" spans="1:10" ht="24.95" customHeight="1">
      <c r="A435" s="351">
        <v>433</v>
      </c>
      <c r="B435" s="352"/>
      <c r="C435" s="358"/>
      <c r="D435" s="352"/>
      <c r="E435" s="359"/>
      <c r="F435" s="359"/>
      <c r="G435" s="355" t="s">
        <v>69</v>
      </c>
      <c r="H435" s="354">
        <f t="shared" si="9"/>
        <v>0</v>
      </c>
      <c r="I435" s="355" t="s">
        <v>69</v>
      </c>
      <c r="J435" s="360"/>
    </row>
    <row r="436" spans="1:10" ht="24.95" customHeight="1">
      <c r="A436" s="351">
        <v>434</v>
      </c>
      <c r="B436" s="352"/>
      <c r="C436" s="358"/>
      <c r="D436" s="352"/>
      <c r="E436" s="359"/>
      <c r="F436" s="359"/>
      <c r="G436" s="355" t="s">
        <v>69</v>
      </c>
      <c r="H436" s="354">
        <f t="shared" si="9"/>
        <v>0</v>
      </c>
      <c r="I436" s="355" t="s">
        <v>69</v>
      </c>
      <c r="J436" s="360"/>
    </row>
    <row r="437" spans="1:10" ht="24.95" customHeight="1">
      <c r="A437" s="351">
        <v>435</v>
      </c>
      <c r="B437" s="352"/>
      <c r="C437" s="358"/>
      <c r="D437" s="352"/>
      <c r="E437" s="359"/>
      <c r="F437" s="359"/>
      <c r="G437" s="355" t="s">
        <v>69</v>
      </c>
      <c r="H437" s="354">
        <f t="shared" si="9"/>
        <v>0</v>
      </c>
      <c r="I437" s="355" t="s">
        <v>69</v>
      </c>
      <c r="J437" s="360"/>
    </row>
    <row r="438" spans="1:10" ht="24.95" customHeight="1">
      <c r="A438" s="351">
        <v>436</v>
      </c>
      <c r="B438" s="352"/>
      <c r="C438" s="358"/>
      <c r="D438" s="352"/>
      <c r="E438" s="359"/>
      <c r="F438" s="359"/>
      <c r="G438" s="355" t="s">
        <v>69</v>
      </c>
      <c r="H438" s="354">
        <f t="shared" si="9"/>
        <v>0</v>
      </c>
      <c r="I438" s="355" t="s">
        <v>69</v>
      </c>
      <c r="J438" s="360"/>
    </row>
    <row r="439" spans="1:10" ht="24.95" customHeight="1">
      <c r="A439" s="351">
        <v>437</v>
      </c>
      <c r="B439" s="352"/>
      <c r="C439" s="358"/>
      <c r="D439" s="352"/>
      <c r="E439" s="359"/>
      <c r="F439" s="359"/>
      <c r="G439" s="355" t="s">
        <v>69</v>
      </c>
      <c r="H439" s="354">
        <f t="shared" si="9"/>
        <v>0</v>
      </c>
      <c r="I439" s="355" t="s">
        <v>69</v>
      </c>
      <c r="J439" s="360"/>
    </row>
    <row r="440" spans="1:10" ht="24.95" customHeight="1">
      <c r="A440" s="351">
        <v>438</v>
      </c>
      <c r="B440" s="352"/>
      <c r="C440" s="358"/>
      <c r="D440" s="352"/>
      <c r="E440" s="359"/>
      <c r="F440" s="359"/>
      <c r="G440" s="355" t="s">
        <v>69</v>
      </c>
      <c r="H440" s="354">
        <f t="shared" si="9"/>
        <v>0</v>
      </c>
      <c r="I440" s="355" t="s">
        <v>69</v>
      </c>
      <c r="J440" s="360"/>
    </row>
    <row r="441" spans="1:10" ht="24.95" customHeight="1">
      <c r="A441" s="351">
        <v>439</v>
      </c>
      <c r="B441" s="352"/>
      <c r="C441" s="358"/>
      <c r="D441" s="352"/>
      <c r="E441" s="359"/>
      <c r="F441" s="359"/>
      <c r="G441" s="355" t="s">
        <v>69</v>
      </c>
      <c r="H441" s="354">
        <f t="shared" si="9"/>
        <v>0</v>
      </c>
      <c r="I441" s="355" t="s">
        <v>69</v>
      </c>
      <c r="J441" s="360"/>
    </row>
    <row r="442" spans="1:10" ht="24.95" customHeight="1">
      <c r="A442" s="351">
        <v>440</v>
      </c>
      <c r="B442" s="352"/>
      <c r="C442" s="358"/>
      <c r="D442" s="352"/>
      <c r="E442" s="359"/>
      <c r="F442" s="359"/>
      <c r="G442" s="355" t="s">
        <v>69</v>
      </c>
      <c r="H442" s="354">
        <f t="shared" si="9"/>
        <v>0</v>
      </c>
      <c r="I442" s="355" t="s">
        <v>69</v>
      </c>
      <c r="J442" s="360"/>
    </row>
    <row r="443" spans="1:10" ht="24.95" customHeight="1">
      <c r="A443" s="351">
        <v>441</v>
      </c>
      <c r="B443" s="352"/>
      <c r="C443" s="358"/>
      <c r="D443" s="352"/>
      <c r="E443" s="359"/>
      <c r="F443" s="359"/>
      <c r="G443" s="355" t="s">
        <v>69</v>
      </c>
      <c r="H443" s="354">
        <f t="shared" si="9"/>
        <v>0</v>
      </c>
      <c r="I443" s="355" t="s">
        <v>69</v>
      </c>
      <c r="J443" s="360"/>
    </row>
    <row r="444" spans="1:10" ht="24.95" customHeight="1">
      <c r="A444" s="351">
        <v>442</v>
      </c>
      <c r="B444" s="352"/>
      <c r="C444" s="358"/>
      <c r="D444" s="352"/>
      <c r="E444" s="359"/>
      <c r="F444" s="359"/>
      <c r="G444" s="355" t="s">
        <v>69</v>
      </c>
      <c r="H444" s="354">
        <f t="shared" si="9"/>
        <v>0</v>
      </c>
      <c r="I444" s="355" t="s">
        <v>69</v>
      </c>
      <c r="J444" s="360"/>
    </row>
    <row r="445" spans="1:10" ht="24.95" customHeight="1">
      <c r="A445" s="351">
        <v>443</v>
      </c>
      <c r="B445" s="352"/>
      <c r="C445" s="358"/>
      <c r="D445" s="352"/>
      <c r="E445" s="359"/>
      <c r="F445" s="359"/>
      <c r="G445" s="355" t="s">
        <v>69</v>
      </c>
      <c r="H445" s="354">
        <f t="shared" si="9"/>
        <v>0</v>
      </c>
      <c r="I445" s="355" t="s">
        <v>69</v>
      </c>
      <c r="J445" s="360"/>
    </row>
    <row r="446" spans="1:10" ht="24.95" customHeight="1">
      <c r="A446" s="351">
        <v>444</v>
      </c>
      <c r="B446" s="352"/>
      <c r="C446" s="358"/>
      <c r="D446" s="352"/>
      <c r="E446" s="359"/>
      <c r="F446" s="359"/>
      <c r="G446" s="355" t="s">
        <v>69</v>
      </c>
      <c r="H446" s="354">
        <f t="shared" si="9"/>
        <v>0</v>
      </c>
      <c r="I446" s="355" t="s">
        <v>69</v>
      </c>
      <c r="J446" s="360"/>
    </row>
    <row r="447" spans="1:10" ht="24.95" customHeight="1">
      <c r="A447" s="351">
        <v>445</v>
      </c>
      <c r="B447" s="352"/>
      <c r="C447" s="358"/>
      <c r="D447" s="352"/>
      <c r="E447" s="359"/>
      <c r="F447" s="359"/>
      <c r="G447" s="355" t="s">
        <v>69</v>
      </c>
      <c r="H447" s="354">
        <f t="shared" si="9"/>
        <v>0</v>
      </c>
      <c r="I447" s="355" t="s">
        <v>69</v>
      </c>
      <c r="J447" s="360"/>
    </row>
    <row r="448" spans="1:10" ht="24.95" customHeight="1">
      <c r="A448" s="351">
        <v>446</v>
      </c>
      <c r="B448" s="352"/>
      <c r="C448" s="358"/>
      <c r="D448" s="352"/>
      <c r="E448" s="359"/>
      <c r="F448" s="359"/>
      <c r="G448" s="355" t="s">
        <v>69</v>
      </c>
      <c r="H448" s="354">
        <f t="shared" si="9"/>
        <v>0</v>
      </c>
      <c r="I448" s="355" t="s">
        <v>69</v>
      </c>
      <c r="J448" s="360"/>
    </row>
    <row r="449" spans="1:10" ht="24.95" customHeight="1">
      <c r="A449" s="351">
        <v>447</v>
      </c>
      <c r="B449" s="352"/>
      <c r="C449" s="358"/>
      <c r="D449" s="352"/>
      <c r="E449" s="359"/>
      <c r="F449" s="359"/>
      <c r="G449" s="355" t="s">
        <v>69</v>
      </c>
      <c r="H449" s="354">
        <f t="shared" si="9"/>
        <v>0</v>
      </c>
      <c r="I449" s="355" t="s">
        <v>69</v>
      </c>
      <c r="J449" s="360"/>
    </row>
    <row r="450" spans="1:10" ht="24.95" customHeight="1">
      <c r="A450" s="351">
        <v>448</v>
      </c>
      <c r="B450" s="352"/>
      <c r="C450" s="358"/>
      <c r="D450" s="352"/>
      <c r="E450" s="359"/>
      <c r="F450" s="359"/>
      <c r="G450" s="355" t="s">
        <v>69</v>
      </c>
      <c r="H450" s="354">
        <f t="shared" si="9"/>
        <v>0</v>
      </c>
      <c r="I450" s="355" t="s">
        <v>69</v>
      </c>
      <c r="J450" s="360"/>
    </row>
    <row r="451" spans="1:10" ht="24.95" customHeight="1">
      <c r="A451" s="351">
        <v>449</v>
      </c>
      <c r="B451" s="352"/>
      <c r="C451" s="358"/>
      <c r="D451" s="352"/>
      <c r="E451" s="359"/>
      <c r="F451" s="359"/>
      <c r="G451" s="355" t="s">
        <v>69</v>
      </c>
      <c r="H451" s="354">
        <f t="shared" si="9"/>
        <v>0</v>
      </c>
      <c r="I451" s="355" t="s">
        <v>69</v>
      </c>
      <c r="J451" s="360"/>
    </row>
    <row r="452" spans="1:10" ht="24.95" customHeight="1">
      <c r="A452" s="351">
        <v>450</v>
      </c>
      <c r="B452" s="352"/>
      <c r="C452" s="358"/>
      <c r="D452" s="352"/>
      <c r="E452" s="359"/>
      <c r="F452" s="359"/>
      <c r="G452" s="355" t="s">
        <v>69</v>
      </c>
      <c r="H452" s="354">
        <f t="shared" si="9"/>
        <v>0</v>
      </c>
      <c r="I452" s="355" t="s">
        <v>69</v>
      </c>
      <c r="J452" s="360"/>
    </row>
    <row r="453" spans="1:10" ht="24.95" customHeight="1">
      <c r="A453" s="351">
        <v>451</v>
      </c>
      <c r="B453" s="352"/>
      <c r="C453" s="358"/>
      <c r="D453" s="352"/>
      <c r="E453" s="359"/>
      <c r="F453" s="359"/>
      <c r="G453" s="355" t="s">
        <v>69</v>
      </c>
      <c r="H453" s="354">
        <f t="shared" ref="H453:H485" si="10">E453-F453</f>
        <v>0</v>
      </c>
      <c r="I453" s="355" t="s">
        <v>69</v>
      </c>
      <c r="J453" s="360"/>
    </row>
    <row r="454" spans="1:10" ht="24.95" customHeight="1">
      <c r="A454" s="351">
        <v>452</v>
      </c>
      <c r="B454" s="352"/>
      <c r="C454" s="358"/>
      <c r="D454" s="352"/>
      <c r="E454" s="359"/>
      <c r="F454" s="359"/>
      <c r="G454" s="355" t="s">
        <v>69</v>
      </c>
      <c r="H454" s="354">
        <f t="shared" si="10"/>
        <v>0</v>
      </c>
      <c r="I454" s="355" t="s">
        <v>69</v>
      </c>
      <c r="J454" s="360"/>
    </row>
    <row r="455" spans="1:10" ht="24.95" customHeight="1">
      <c r="A455" s="351">
        <v>453</v>
      </c>
      <c r="B455" s="352"/>
      <c r="C455" s="358"/>
      <c r="D455" s="352"/>
      <c r="E455" s="359"/>
      <c r="F455" s="359"/>
      <c r="G455" s="355" t="s">
        <v>69</v>
      </c>
      <c r="H455" s="354">
        <f t="shared" si="10"/>
        <v>0</v>
      </c>
      <c r="I455" s="355" t="s">
        <v>69</v>
      </c>
      <c r="J455" s="360"/>
    </row>
    <row r="456" spans="1:10" ht="24.95" customHeight="1">
      <c r="A456" s="351">
        <v>454</v>
      </c>
      <c r="B456" s="352"/>
      <c r="C456" s="358"/>
      <c r="D456" s="352"/>
      <c r="E456" s="359"/>
      <c r="F456" s="359"/>
      <c r="G456" s="355" t="s">
        <v>69</v>
      </c>
      <c r="H456" s="354">
        <f t="shared" si="10"/>
        <v>0</v>
      </c>
      <c r="I456" s="355" t="s">
        <v>69</v>
      </c>
      <c r="J456" s="360"/>
    </row>
    <row r="457" spans="1:10" ht="24.95" customHeight="1">
      <c r="A457" s="351">
        <v>455</v>
      </c>
      <c r="B457" s="352"/>
      <c r="C457" s="358"/>
      <c r="D457" s="352"/>
      <c r="E457" s="359"/>
      <c r="F457" s="359"/>
      <c r="G457" s="355" t="s">
        <v>69</v>
      </c>
      <c r="H457" s="354">
        <f t="shared" si="10"/>
        <v>0</v>
      </c>
      <c r="I457" s="355" t="s">
        <v>69</v>
      </c>
      <c r="J457" s="360"/>
    </row>
    <row r="458" spans="1:10" ht="24.95" customHeight="1">
      <c r="A458" s="351">
        <v>456</v>
      </c>
      <c r="B458" s="352"/>
      <c r="C458" s="358"/>
      <c r="D458" s="352"/>
      <c r="E458" s="359"/>
      <c r="F458" s="359"/>
      <c r="G458" s="355" t="s">
        <v>69</v>
      </c>
      <c r="H458" s="354">
        <f t="shared" si="10"/>
        <v>0</v>
      </c>
      <c r="I458" s="355" t="s">
        <v>69</v>
      </c>
      <c r="J458" s="360"/>
    </row>
    <row r="459" spans="1:10" ht="24.95" customHeight="1">
      <c r="A459" s="351">
        <v>457</v>
      </c>
      <c r="B459" s="352"/>
      <c r="C459" s="358"/>
      <c r="D459" s="352"/>
      <c r="E459" s="359"/>
      <c r="F459" s="359"/>
      <c r="G459" s="355" t="s">
        <v>69</v>
      </c>
      <c r="H459" s="354">
        <f t="shared" si="10"/>
        <v>0</v>
      </c>
      <c r="I459" s="355" t="s">
        <v>69</v>
      </c>
      <c r="J459" s="360"/>
    </row>
    <row r="460" spans="1:10" ht="24.95" customHeight="1">
      <c r="A460" s="351">
        <v>458</v>
      </c>
      <c r="B460" s="352"/>
      <c r="C460" s="358"/>
      <c r="D460" s="352"/>
      <c r="E460" s="359"/>
      <c r="F460" s="359"/>
      <c r="G460" s="355" t="s">
        <v>69</v>
      </c>
      <c r="H460" s="354">
        <f t="shared" si="10"/>
        <v>0</v>
      </c>
      <c r="I460" s="355" t="s">
        <v>69</v>
      </c>
      <c r="J460" s="360"/>
    </row>
    <row r="461" spans="1:10" ht="24.95" customHeight="1">
      <c r="A461" s="351">
        <v>459</v>
      </c>
      <c r="B461" s="352"/>
      <c r="C461" s="358"/>
      <c r="D461" s="352"/>
      <c r="E461" s="359"/>
      <c r="F461" s="359"/>
      <c r="G461" s="355" t="s">
        <v>69</v>
      </c>
      <c r="H461" s="354">
        <f t="shared" si="10"/>
        <v>0</v>
      </c>
      <c r="I461" s="355" t="s">
        <v>69</v>
      </c>
      <c r="J461" s="360"/>
    </row>
    <row r="462" spans="1:10" ht="24.95" customHeight="1">
      <c r="A462" s="351">
        <v>460</v>
      </c>
      <c r="B462" s="352"/>
      <c r="C462" s="358"/>
      <c r="D462" s="352"/>
      <c r="E462" s="359"/>
      <c r="F462" s="359"/>
      <c r="G462" s="355" t="s">
        <v>69</v>
      </c>
      <c r="H462" s="354">
        <f t="shared" si="10"/>
        <v>0</v>
      </c>
      <c r="I462" s="355" t="s">
        <v>69</v>
      </c>
      <c r="J462" s="360"/>
    </row>
    <row r="463" spans="1:10" ht="24.95" customHeight="1">
      <c r="A463" s="351">
        <v>461</v>
      </c>
      <c r="B463" s="352"/>
      <c r="C463" s="358"/>
      <c r="D463" s="352"/>
      <c r="E463" s="359"/>
      <c r="F463" s="359"/>
      <c r="G463" s="355" t="s">
        <v>69</v>
      </c>
      <c r="H463" s="354">
        <f t="shared" si="10"/>
        <v>0</v>
      </c>
      <c r="I463" s="355" t="s">
        <v>69</v>
      </c>
      <c r="J463" s="360"/>
    </row>
    <row r="464" spans="1:10" ht="24.95" customHeight="1">
      <c r="A464" s="351">
        <v>462</v>
      </c>
      <c r="B464" s="352"/>
      <c r="C464" s="358"/>
      <c r="D464" s="352"/>
      <c r="E464" s="359"/>
      <c r="F464" s="359"/>
      <c r="G464" s="355" t="s">
        <v>69</v>
      </c>
      <c r="H464" s="354">
        <f t="shared" si="10"/>
        <v>0</v>
      </c>
      <c r="I464" s="355" t="s">
        <v>69</v>
      </c>
      <c r="J464" s="360"/>
    </row>
    <row r="465" spans="1:10" ht="24.95" customHeight="1">
      <c r="A465" s="351">
        <v>463</v>
      </c>
      <c r="B465" s="352"/>
      <c r="C465" s="358"/>
      <c r="D465" s="352"/>
      <c r="E465" s="359"/>
      <c r="F465" s="359"/>
      <c r="G465" s="355" t="s">
        <v>69</v>
      </c>
      <c r="H465" s="354">
        <f t="shared" si="10"/>
        <v>0</v>
      </c>
      <c r="I465" s="355" t="s">
        <v>69</v>
      </c>
      <c r="J465" s="360"/>
    </row>
    <row r="466" spans="1:10" ht="24.95" customHeight="1">
      <c r="A466" s="351">
        <v>464</v>
      </c>
      <c r="B466" s="352"/>
      <c r="C466" s="358"/>
      <c r="D466" s="352"/>
      <c r="E466" s="359"/>
      <c r="F466" s="359"/>
      <c r="G466" s="355" t="s">
        <v>69</v>
      </c>
      <c r="H466" s="354">
        <f t="shared" si="10"/>
        <v>0</v>
      </c>
      <c r="I466" s="355" t="s">
        <v>69</v>
      </c>
      <c r="J466" s="360"/>
    </row>
    <row r="467" spans="1:10" ht="24.95" customHeight="1">
      <c r="A467" s="351">
        <v>465</v>
      </c>
      <c r="B467" s="352"/>
      <c r="C467" s="358"/>
      <c r="D467" s="352"/>
      <c r="E467" s="359"/>
      <c r="F467" s="359"/>
      <c r="G467" s="355" t="s">
        <v>69</v>
      </c>
      <c r="H467" s="354">
        <f t="shared" si="10"/>
        <v>0</v>
      </c>
      <c r="I467" s="355" t="s">
        <v>69</v>
      </c>
      <c r="J467" s="360"/>
    </row>
    <row r="468" spans="1:10" ht="24.95" customHeight="1">
      <c r="A468" s="351">
        <v>466</v>
      </c>
      <c r="B468" s="352"/>
      <c r="C468" s="358"/>
      <c r="D468" s="352"/>
      <c r="E468" s="359"/>
      <c r="F468" s="359"/>
      <c r="G468" s="355" t="s">
        <v>69</v>
      </c>
      <c r="H468" s="354">
        <f t="shared" si="10"/>
        <v>0</v>
      </c>
      <c r="I468" s="355" t="s">
        <v>69</v>
      </c>
      <c r="J468" s="360"/>
    </row>
    <row r="469" spans="1:10" ht="24.95" customHeight="1">
      <c r="A469" s="351">
        <v>467</v>
      </c>
      <c r="B469" s="352"/>
      <c r="C469" s="358"/>
      <c r="D469" s="352"/>
      <c r="E469" s="359"/>
      <c r="F469" s="359"/>
      <c r="G469" s="355" t="s">
        <v>69</v>
      </c>
      <c r="H469" s="354">
        <f t="shared" si="10"/>
        <v>0</v>
      </c>
      <c r="I469" s="355" t="s">
        <v>69</v>
      </c>
      <c r="J469" s="360"/>
    </row>
    <row r="470" spans="1:10" ht="24.95" customHeight="1">
      <c r="A470" s="351">
        <v>468</v>
      </c>
      <c r="B470" s="352"/>
      <c r="C470" s="358"/>
      <c r="D470" s="352"/>
      <c r="E470" s="359"/>
      <c r="F470" s="359"/>
      <c r="G470" s="355" t="s">
        <v>69</v>
      </c>
      <c r="H470" s="354">
        <f t="shared" si="10"/>
        <v>0</v>
      </c>
      <c r="I470" s="355" t="s">
        <v>69</v>
      </c>
      <c r="J470" s="360"/>
    </row>
    <row r="471" spans="1:10" ht="24.95" customHeight="1">
      <c r="A471" s="351">
        <v>469</v>
      </c>
      <c r="B471" s="352"/>
      <c r="C471" s="358"/>
      <c r="D471" s="352"/>
      <c r="E471" s="359"/>
      <c r="F471" s="359"/>
      <c r="G471" s="355" t="s">
        <v>69</v>
      </c>
      <c r="H471" s="354">
        <f t="shared" si="10"/>
        <v>0</v>
      </c>
      <c r="I471" s="355" t="s">
        <v>69</v>
      </c>
      <c r="J471" s="360"/>
    </row>
    <row r="472" spans="1:10" ht="24.95" customHeight="1">
      <c r="A472" s="351">
        <v>470</v>
      </c>
      <c r="B472" s="352"/>
      <c r="C472" s="358"/>
      <c r="D472" s="352"/>
      <c r="E472" s="359"/>
      <c r="F472" s="359"/>
      <c r="G472" s="355" t="s">
        <v>69</v>
      </c>
      <c r="H472" s="354">
        <f t="shared" si="10"/>
        <v>0</v>
      </c>
      <c r="I472" s="355" t="s">
        <v>69</v>
      </c>
      <c r="J472" s="360"/>
    </row>
    <row r="473" spans="1:10" ht="24.95" customHeight="1">
      <c r="A473" s="351">
        <v>471</v>
      </c>
      <c r="B473" s="352"/>
      <c r="C473" s="358"/>
      <c r="D473" s="352"/>
      <c r="E473" s="359"/>
      <c r="F473" s="359"/>
      <c r="G473" s="355" t="s">
        <v>69</v>
      </c>
      <c r="H473" s="354">
        <f t="shared" si="10"/>
        <v>0</v>
      </c>
      <c r="I473" s="355" t="s">
        <v>69</v>
      </c>
      <c r="J473" s="360"/>
    </row>
    <row r="474" spans="1:10" ht="24.95" customHeight="1">
      <c r="A474" s="351">
        <v>472</v>
      </c>
      <c r="B474" s="352"/>
      <c r="C474" s="358"/>
      <c r="D474" s="352"/>
      <c r="E474" s="359"/>
      <c r="F474" s="359"/>
      <c r="G474" s="355" t="s">
        <v>69</v>
      </c>
      <c r="H474" s="354">
        <f t="shared" si="10"/>
        <v>0</v>
      </c>
      <c r="I474" s="355" t="s">
        <v>69</v>
      </c>
      <c r="J474" s="360"/>
    </row>
    <row r="475" spans="1:10" ht="24.95" customHeight="1">
      <c r="A475" s="351">
        <v>473</v>
      </c>
      <c r="B475" s="352"/>
      <c r="C475" s="358"/>
      <c r="D475" s="352"/>
      <c r="E475" s="359"/>
      <c r="F475" s="359"/>
      <c r="G475" s="355" t="s">
        <v>69</v>
      </c>
      <c r="H475" s="354">
        <f t="shared" si="10"/>
        <v>0</v>
      </c>
      <c r="I475" s="355" t="s">
        <v>69</v>
      </c>
      <c r="J475" s="360"/>
    </row>
    <row r="476" spans="1:10" ht="24.95" customHeight="1">
      <c r="A476" s="351">
        <v>474</v>
      </c>
      <c r="B476" s="352"/>
      <c r="C476" s="358"/>
      <c r="D476" s="352"/>
      <c r="E476" s="359"/>
      <c r="F476" s="359"/>
      <c r="G476" s="355" t="s">
        <v>69</v>
      </c>
      <c r="H476" s="354">
        <f t="shared" si="10"/>
        <v>0</v>
      </c>
      <c r="I476" s="355" t="s">
        <v>69</v>
      </c>
      <c r="J476" s="360"/>
    </row>
    <row r="477" spans="1:10" ht="24.95" customHeight="1">
      <c r="A477" s="351">
        <v>475</v>
      </c>
      <c r="B477" s="352"/>
      <c r="C477" s="358"/>
      <c r="D477" s="352"/>
      <c r="E477" s="359"/>
      <c r="F477" s="359"/>
      <c r="G477" s="355" t="s">
        <v>69</v>
      </c>
      <c r="H477" s="354">
        <f t="shared" si="10"/>
        <v>0</v>
      </c>
      <c r="I477" s="355" t="s">
        <v>69</v>
      </c>
      <c r="J477" s="360"/>
    </row>
    <row r="478" spans="1:10" ht="24.95" customHeight="1">
      <c r="A478" s="351">
        <v>476</v>
      </c>
      <c r="B478" s="352"/>
      <c r="C478" s="358"/>
      <c r="D478" s="352"/>
      <c r="E478" s="359"/>
      <c r="F478" s="359"/>
      <c r="G478" s="355" t="s">
        <v>69</v>
      </c>
      <c r="H478" s="354">
        <f t="shared" si="10"/>
        <v>0</v>
      </c>
      <c r="I478" s="355" t="s">
        <v>69</v>
      </c>
      <c r="J478" s="360"/>
    </row>
    <row r="479" spans="1:10" ht="24.95" customHeight="1">
      <c r="A479" s="351">
        <v>477</v>
      </c>
      <c r="B479" s="352"/>
      <c r="C479" s="358"/>
      <c r="D479" s="352"/>
      <c r="E479" s="359"/>
      <c r="F479" s="359"/>
      <c r="G479" s="355" t="s">
        <v>69</v>
      </c>
      <c r="H479" s="354">
        <f t="shared" si="10"/>
        <v>0</v>
      </c>
      <c r="I479" s="355" t="s">
        <v>69</v>
      </c>
      <c r="J479" s="360"/>
    </row>
    <row r="480" spans="1:10" ht="24.95" customHeight="1">
      <c r="A480" s="351">
        <v>478</v>
      </c>
      <c r="B480" s="352"/>
      <c r="C480" s="358"/>
      <c r="D480" s="352"/>
      <c r="E480" s="359"/>
      <c r="F480" s="359"/>
      <c r="G480" s="355" t="s">
        <v>69</v>
      </c>
      <c r="H480" s="354">
        <f t="shared" si="10"/>
        <v>0</v>
      </c>
      <c r="I480" s="355" t="s">
        <v>69</v>
      </c>
      <c r="J480" s="360"/>
    </row>
    <row r="481" spans="1:10" ht="24.95" customHeight="1">
      <c r="A481" s="351">
        <v>479</v>
      </c>
      <c r="B481" s="352"/>
      <c r="C481" s="358"/>
      <c r="D481" s="352"/>
      <c r="E481" s="359"/>
      <c r="F481" s="359"/>
      <c r="G481" s="355" t="s">
        <v>69</v>
      </c>
      <c r="H481" s="354">
        <f t="shared" si="10"/>
        <v>0</v>
      </c>
      <c r="I481" s="355" t="s">
        <v>69</v>
      </c>
      <c r="J481" s="360"/>
    </row>
    <row r="482" spans="1:10" ht="24.95" customHeight="1">
      <c r="A482" s="351">
        <v>480</v>
      </c>
      <c r="B482" s="352"/>
      <c r="C482" s="358"/>
      <c r="D482" s="352"/>
      <c r="E482" s="359"/>
      <c r="F482" s="359"/>
      <c r="G482" s="355" t="s">
        <v>69</v>
      </c>
      <c r="H482" s="354">
        <f t="shared" si="10"/>
        <v>0</v>
      </c>
      <c r="I482" s="355" t="s">
        <v>69</v>
      </c>
      <c r="J482" s="360"/>
    </row>
    <row r="483" spans="1:10" ht="24.95" customHeight="1">
      <c r="A483" s="351">
        <v>481</v>
      </c>
      <c r="B483" s="352"/>
      <c r="C483" s="358"/>
      <c r="D483" s="352"/>
      <c r="E483" s="359"/>
      <c r="F483" s="359"/>
      <c r="G483" s="355" t="s">
        <v>69</v>
      </c>
      <c r="H483" s="354">
        <f t="shared" si="10"/>
        <v>0</v>
      </c>
      <c r="I483" s="355" t="s">
        <v>69</v>
      </c>
      <c r="J483" s="360"/>
    </row>
    <row r="484" spans="1:10" ht="24.95" customHeight="1">
      <c r="A484" s="351">
        <v>482</v>
      </c>
      <c r="B484" s="352"/>
      <c r="C484" s="358"/>
      <c r="D484" s="352"/>
      <c r="E484" s="359"/>
      <c r="F484" s="359"/>
      <c r="G484" s="355" t="s">
        <v>69</v>
      </c>
      <c r="H484" s="354">
        <f t="shared" si="10"/>
        <v>0</v>
      </c>
      <c r="I484" s="355" t="s">
        <v>69</v>
      </c>
      <c r="J484" s="360"/>
    </row>
    <row r="485" spans="1:10" ht="24.95" customHeight="1">
      <c r="A485" s="351">
        <v>483</v>
      </c>
      <c r="B485" s="352"/>
      <c r="C485" s="358"/>
      <c r="D485" s="352"/>
      <c r="E485" s="359"/>
      <c r="F485" s="359"/>
      <c r="G485" s="355" t="s">
        <v>69</v>
      </c>
      <c r="H485" s="354">
        <f t="shared" si="10"/>
        <v>0</v>
      </c>
      <c r="I485" s="355" t="s">
        <v>69</v>
      </c>
      <c r="J485" s="360"/>
    </row>
  </sheetData>
  <customSheetViews>
    <customSheetView guid="{77B64F6F-4C8E-4C6D-8200-C8ACC9FB2978}" scale="60" fitToPage="1">
      <pane ySplit="2" topLeftCell="A3" activePane="bottomLeft" state="frozen"/>
      <selection pane="bottomLeft" activeCell="D9" sqref="D9"/>
      <pageMargins left="0.23" right="0.18" top="0.31" bottom="0.17" header="0.5" footer="0.17"/>
      <pageSetup paperSize="9" scale="10" orientation="portrait" verticalDpi="0" r:id="rId1"/>
      <headerFooter alignWithMargins="0"/>
    </customSheetView>
  </customSheetViews>
  <mergeCells count="1">
    <mergeCell ref="A1:J1"/>
  </mergeCells>
  <phoneticPr fontId="2" type="noConversion"/>
  <pageMargins left="0.6692913385826772" right="0.15748031496062992" top="0.31496062992125984" bottom="0.15748031496062992" header="0.51181102362204722" footer="0.15748031496062992"/>
  <pageSetup paperSize="9" scale="58" orientation="portrait" verticalDpi="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J413"/>
  <sheetViews>
    <sheetView workbookViewId="0">
      <pane ySplit="2" topLeftCell="A3" activePane="bottomLeft" state="frozen"/>
      <selection pane="bottomLeft" activeCell="C3" sqref="C3"/>
    </sheetView>
  </sheetViews>
  <sheetFormatPr defaultColWidth="9.140625" defaultRowHeight="24.95" customHeight="1"/>
  <cols>
    <col min="1" max="1" width="7.5703125" style="382" bestFit="1" customWidth="1"/>
    <col min="2" max="2" width="5.7109375" style="36" customWidth="1"/>
    <col min="3" max="3" width="28.42578125" style="383" customWidth="1"/>
    <col min="4" max="4" width="17.28515625" style="384" bestFit="1" customWidth="1"/>
    <col min="5" max="6" width="9.85546875" style="36" customWidth="1"/>
    <col min="7" max="7" width="12.42578125" style="385" customWidth="1"/>
    <col min="8" max="8" width="9.85546875" style="36" customWidth="1"/>
    <col min="9" max="9" width="12.42578125" style="385" customWidth="1"/>
    <col min="10" max="10" width="35.42578125" style="35" customWidth="1"/>
    <col min="11" max="16384" width="9.140625" style="1"/>
  </cols>
  <sheetData>
    <row r="1" spans="1:10" ht="34.5" thickBot="1">
      <c r="A1" s="927" t="s">
        <v>74</v>
      </c>
      <c r="B1" s="927"/>
      <c r="C1" s="927"/>
      <c r="D1" s="927"/>
      <c r="E1" s="927"/>
      <c r="F1" s="927"/>
      <c r="G1" s="927"/>
      <c r="H1" s="927"/>
      <c r="I1" s="927"/>
      <c r="J1" s="927"/>
    </row>
    <row r="2" spans="1:10" s="39" customFormat="1" ht="45.6" customHeight="1" thickBot="1">
      <c r="A2" s="37" t="s">
        <v>41</v>
      </c>
      <c r="B2" s="548" t="s">
        <v>43</v>
      </c>
      <c r="C2" s="387" t="s">
        <v>29</v>
      </c>
      <c r="D2" s="389" t="s">
        <v>30</v>
      </c>
      <c r="E2" s="394" t="s">
        <v>44</v>
      </c>
      <c r="F2" s="394" t="s">
        <v>42</v>
      </c>
      <c r="G2" s="392" t="s">
        <v>33</v>
      </c>
      <c r="H2" s="527" t="s">
        <v>34</v>
      </c>
      <c r="I2" s="392" t="s">
        <v>33</v>
      </c>
      <c r="J2" s="38" t="s">
        <v>35</v>
      </c>
    </row>
    <row r="3" spans="1:10" s="3" customFormat="1" ht="24.95" customHeight="1">
      <c r="A3" s="386">
        <v>1</v>
      </c>
      <c r="B3" s="28"/>
      <c r="C3" s="619"/>
      <c r="D3" s="390"/>
      <c r="E3" s="30"/>
      <c r="F3" s="30"/>
      <c r="G3" s="393" t="s">
        <v>69</v>
      </c>
      <c r="H3" s="27">
        <f>E3-F3</f>
        <v>0</v>
      </c>
      <c r="I3" s="393" t="s">
        <v>69</v>
      </c>
      <c r="J3" s="29"/>
    </row>
    <row r="4" spans="1:10" s="3" customFormat="1" ht="24.95" customHeight="1">
      <c r="A4" s="381">
        <v>2</v>
      </c>
      <c r="B4" s="31"/>
      <c r="C4" s="619"/>
      <c r="D4" s="380"/>
      <c r="E4" s="30"/>
      <c r="F4" s="30"/>
      <c r="G4" s="393" t="s">
        <v>69</v>
      </c>
      <c r="H4" s="27">
        <f>E4-F4</f>
        <v>0</v>
      </c>
      <c r="I4" s="393" t="s">
        <v>69</v>
      </c>
      <c r="J4" s="32"/>
    </row>
    <row r="5" spans="1:10" s="3" customFormat="1" ht="24.95" customHeight="1">
      <c r="A5" s="381">
        <v>3</v>
      </c>
      <c r="B5" s="31"/>
      <c r="C5" s="620"/>
      <c r="D5" s="380"/>
      <c r="E5" s="30"/>
      <c r="F5" s="30"/>
      <c r="G5" s="393" t="s">
        <v>69</v>
      </c>
      <c r="H5" s="27">
        <f t="shared" ref="H5:H68" si="0">E5-F5</f>
        <v>0</v>
      </c>
      <c r="I5" s="393" t="s">
        <v>69</v>
      </c>
      <c r="J5" s="32"/>
    </row>
    <row r="6" spans="1:10" s="3" customFormat="1" ht="24.95" customHeight="1">
      <c r="A6" s="381">
        <v>4</v>
      </c>
      <c r="B6" s="31"/>
      <c r="C6" s="620"/>
      <c r="D6" s="380"/>
      <c r="E6" s="30"/>
      <c r="F6" s="30"/>
      <c r="G6" s="393" t="s">
        <v>69</v>
      </c>
      <c r="H6" s="27">
        <f t="shared" si="0"/>
        <v>0</v>
      </c>
      <c r="I6" s="393" t="s">
        <v>69</v>
      </c>
      <c r="J6" s="32"/>
    </row>
    <row r="7" spans="1:10" s="3" customFormat="1" ht="24.95" customHeight="1">
      <c r="A7" s="381">
        <v>5</v>
      </c>
      <c r="B7" s="31"/>
      <c r="C7" s="620"/>
      <c r="D7" s="380"/>
      <c r="E7" s="30"/>
      <c r="F7" s="30"/>
      <c r="G7" s="393" t="s">
        <v>69</v>
      </c>
      <c r="H7" s="27">
        <f t="shared" si="0"/>
        <v>0</v>
      </c>
      <c r="I7" s="393" t="s">
        <v>69</v>
      </c>
      <c r="J7" s="32"/>
    </row>
    <row r="8" spans="1:10" s="3" customFormat="1" ht="24.95" customHeight="1">
      <c r="A8" s="381">
        <v>6</v>
      </c>
      <c r="B8" s="31"/>
      <c r="C8" s="620"/>
      <c r="D8" s="380"/>
      <c r="E8" s="30"/>
      <c r="F8" s="30"/>
      <c r="G8" s="393" t="s">
        <v>69</v>
      </c>
      <c r="H8" s="27">
        <f t="shared" si="0"/>
        <v>0</v>
      </c>
      <c r="I8" s="393" t="s">
        <v>69</v>
      </c>
      <c r="J8" s="32"/>
    </row>
    <row r="9" spans="1:10" s="3" customFormat="1" ht="24.95" customHeight="1">
      <c r="A9" s="381">
        <v>7</v>
      </c>
      <c r="B9" s="31"/>
      <c r="C9" s="620"/>
      <c r="D9" s="380"/>
      <c r="E9" s="30"/>
      <c r="F9" s="30"/>
      <c r="G9" s="393" t="s">
        <v>69</v>
      </c>
      <c r="H9" s="27">
        <f t="shared" si="0"/>
        <v>0</v>
      </c>
      <c r="I9" s="393" t="s">
        <v>69</v>
      </c>
      <c r="J9" s="32"/>
    </row>
    <row r="10" spans="1:10" s="3" customFormat="1" ht="24.95" customHeight="1">
      <c r="A10" s="381">
        <v>8</v>
      </c>
      <c r="B10" s="31"/>
      <c r="C10" s="620"/>
      <c r="D10" s="380"/>
      <c r="E10" s="30"/>
      <c r="F10" s="30"/>
      <c r="G10" s="393" t="s">
        <v>69</v>
      </c>
      <c r="H10" s="27">
        <f t="shared" si="0"/>
        <v>0</v>
      </c>
      <c r="I10" s="393" t="s">
        <v>69</v>
      </c>
      <c r="J10" s="32"/>
    </row>
    <row r="11" spans="1:10" s="3" customFormat="1" ht="24.95" customHeight="1">
      <c r="A11" s="381">
        <v>9</v>
      </c>
      <c r="B11" s="31"/>
      <c r="C11" s="620"/>
      <c r="D11" s="380"/>
      <c r="E11" s="30"/>
      <c r="F11" s="30"/>
      <c r="G11" s="393" t="s">
        <v>69</v>
      </c>
      <c r="H11" s="27">
        <f t="shared" si="0"/>
        <v>0</v>
      </c>
      <c r="I11" s="393" t="s">
        <v>69</v>
      </c>
      <c r="J11" s="32"/>
    </row>
    <row r="12" spans="1:10" s="3" customFormat="1" ht="24.95" customHeight="1">
      <c r="A12" s="381">
        <v>10</v>
      </c>
      <c r="B12" s="31"/>
      <c r="C12" s="552"/>
      <c r="D12" s="380"/>
      <c r="E12" s="30"/>
      <c r="F12" s="30"/>
      <c r="G12" s="393" t="s">
        <v>69</v>
      </c>
      <c r="H12" s="27">
        <f t="shared" si="0"/>
        <v>0</v>
      </c>
      <c r="I12" s="393" t="s">
        <v>69</v>
      </c>
      <c r="J12" s="32"/>
    </row>
    <row r="13" spans="1:10" s="3" customFormat="1" ht="24.95" customHeight="1">
      <c r="A13" s="381">
        <v>11</v>
      </c>
      <c r="B13" s="31"/>
      <c r="C13" s="552"/>
      <c r="D13" s="380"/>
      <c r="E13" s="30"/>
      <c r="F13" s="30"/>
      <c r="G13" s="393" t="s">
        <v>69</v>
      </c>
      <c r="H13" s="27">
        <f t="shared" si="0"/>
        <v>0</v>
      </c>
      <c r="I13" s="393" t="s">
        <v>69</v>
      </c>
      <c r="J13" s="32"/>
    </row>
    <row r="14" spans="1:10" s="3" customFormat="1" ht="24.95" customHeight="1">
      <c r="A14" s="381">
        <v>12</v>
      </c>
      <c r="B14" s="31"/>
      <c r="C14" s="552"/>
      <c r="D14" s="380"/>
      <c r="E14" s="30"/>
      <c r="F14" s="30"/>
      <c r="G14" s="393" t="s">
        <v>69</v>
      </c>
      <c r="H14" s="27">
        <f t="shared" si="0"/>
        <v>0</v>
      </c>
      <c r="I14" s="393" t="s">
        <v>69</v>
      </c>
      <c r="J14" s="32"/>
    </row>
    <row r="15" spans="1:10" s="3" customFormat="1" ht="24.95" customHeight="1">
      <c r="A15" s="381">
        <v>13</v>
      </c>
      <c r="B15" s="31"/>
      <c r="C15" s="552"/>
      <c r="D15" s="380"/>
      <c r="E15" s="30"/>
      <c r="F15" s="30"/>
      <c r="G15" s="393" t="s">
        <v>69</v>
      </c>
      <c r="H15" s="27">
        <f t="shared" si="0"/>
        <v>0</v>
      </c>
      <c r="I15" s="393" t="s">
        <v>69</v>
      </c>
      <c r="J15" s="32"/>
    </row>
    <row r="16" spans="1:10" s="3" customFormat="1" ht="24.95" customHeight="1">
      <c r="A16" s="381">
        <v>14</v>
      </c>
      <c r="B16" s="31"/>
      <c r="C16" s="552"/>
      <c r="D16" s="380"/>
      <c r="E16" s="30"/>
      <c r="F16" s="30"/>
      <c r="G16" s="393" t="s">
        <v>69</v>
      </c>
      <c r="H16" s="27">
        <f t="shared" si="0"/>
        <v>0</v>
      </c>
      <c r="I16" s="393" t="s">
        <v>69</v>
      </c>
      <c r="J16" s="32"/>
    </row>
    <row r="17" spans="1:10" s="3" customFormat="1" ht="24.95" customHeight="1">
      <c r="A17" s="381">
        <v>15</v>
      </c>
      <c r="B17" s="31"/>
      <c r="C17" s="552"/>
      <c r="D17" s="380"/>
      <c r="E17" s="30"/>
      <c r="F17" s="30"/>
      <c r="G17" s="393" t="s">
        <v>69</v>
      </c>
      <c r="H17" s="27">
        <f t="shared" si="0"/>
        <v>0</v>
      </c>
      <c r="I17" s="393" t="s">
        <v>69</v>
      </c>
      <c r="J17" s="32"/>
    </row>
    <row r="18" spans="1:10" s="3" customFormat="1" ht="24.95" customHeight="1">
      <c r="A18" s="381">
        <v>16</v>
      </c>
      <c r="B18" s="31"/>
      <c r="C18" s="547"/>
      <c r="D18" s="380"/>
      <c r="E18" s="30"/>
      <c r="F18" s="30"/>
      <c r="G18" s="393" t="s">
        <v>69</v>
      </c>
      <c r="H18" s="27">
        <f t="shared" si="0"/>
        <v>0</v>
      </c>
      <c r="I18" s="393" t="s">
        <v>69</v>
      </c>
      <c r="J18" s="32"/>
    </row>
    <row r="19" spans="1:10" s="3" customFormat="1" ht="24.95" customHeight="1">
      <c r="A19" s="381">
        <v>17</v>
      </c>
      <c r="B19" s="31"/>
      <c r="C19" s="552"/>
      <c r="D19" s="380"/>
      <c r="E19" s="30"/>
      <c r="F19" s="30"/>
      <c r="G19" s="393" t="s">
        <v>69</v>
      </c>
      <c r="H19" s="27">
        <f t="shared" si="0"/>
        <v>0</v>
      </c>
      <c r="I19" s="393" t="s">
        <v>69</v>
      </c>
      <c r="J19" s="32"/>
    </row>
    <row r="20" spans="1:10" s="3" customFormat="1" ht="24.95" customHeight="1">
      <c r="A20" s="381">
        <v>18</v>
      </c>
      <c r="B20" s="31"/>
      <c r="C20" s="552"/>
      <c r="D20" s="380"/>
      <c r="E20" s="30"/>
      <c r="F20" s="30"/>
      <c r="G20" s="393" t="s">
        <v>69</v>
      </c>
      <c r="H20" s="27">
        <f t="shared" si="0"/>
        <v>0</v>
      </c>
      <c r="I20" s="393" t="s">
        <v>69</v>
      </c>
      <c r="J20" s="32"/>
    </row>
    <row r="21" spans="1:10" s="3" customFormat="1" ht="24.95" customHeight="1">
      <c r="A21" s="381">
        <v>19</v>
      </c>
      <c r="B21" s="31"/>
      <c r="C21" s="552"/>
      <c r="D21" s="380"/>
      <c r="E21" s="30"/>
      <c r="F21" s="30"/>
      <c r="G21" s="393" t="s">
        <v>69</v>
      </c>
      <c r="H21" s="27">
        <f t="shared" si="0"/>
        <v>0</v>
      </c>
      <c r="I21" s="393" t="s">
        <v>69</v>
      </c>
      <c r="J21" s="32"/>
    </row>
    <row r="22" spans="1:10" s="3" customFormat="1" ht="24.95" customHeight="1">
      <c r="A22" s="381">
        <v>20</v>
      </c>
      <c r="B22" s="31"/>
      <c r="C22" s="552"/>
      <c r="D22" s="380"/>
      <c r="E22" s="30"/>
      <c r="F22" s="30"/>
      <c r="G22" s="393" t="s">
        <v>69</v>
      </c>
      <c r="H22" s="27">
        <f t="shared" si="0"/>
        <v>0</v>
      </c>
      <c r="I22" s="393" t="s">
        <v>69</v>
      </c>
      <c r="J22" s="32"/>
    </row>
    <row r="23" spans="1:10" s="3" customFormat="1" ht="24.95" customHeight="1">
      <c r="A23" s="381">
        <v>21</v>
      </c>
      <c r="B23" s="31"/>
      <c r="C23" s="552"/>
      <c r="D23" s="380"/>
      <c r="E23" s="30"/>
      <c r="F23" s="30"/>
      <c r="G23" s="393" t="s">
        <v>69</v>
      </c>
      <c r="H23" s="27">
        <f t="shared" si="0"/>
        <v>0</v>
      </c>
      <c r="I23" s="393" t="s">
        <v>69</v>
      </c>
      <c r="J23" s="32"/>
    </row>
    <row r="24" spans="1:10" s="3" customFormat="1" ht="24.95" customHeight="1">
      <c r="A24" s="381">
        <v>22</v>
      </c>
      <c r="B24" s="31"/>
      <c r="C24" s="552"/>
      <c r="D24" s="380"/>
      <c r="E24" s="30"/>
      <c r="F24" s="30"/>
      <c r="G24" s="393" t="s">
        <v>69</v>
      </c>
      <c r="H24" s="27">
        <f t="shared" si="0"/>
        <v>0</v>
      </c>
      <c r="I24" s="393" t="s">
        <v>69</v>
      </c>
      <c r="J24" s="32"/>
    </row>
    <row r="25" spans="1:10" s="3" customFormat="1" ht="24.95" customHeight="1">
      <c r="A25" s="381">
        <v>23</v>
      </c>
      <c r="B25" s="31"/>
      <c r="C25" s="552"/>
      <c r="D25" s="380"/>
      <c r="E25" s="30"/>
      <c r="F25" s="30"/>
      <c r="G25" s="393" t="s">
        <v>69</v>
      </c>
      <c r="H25" s="27">
        <f t="shared" si="0"/>
        <v>0</v>
      </c>
      <c r="I25" s="393" t="s">
        <v>69</v>
      </c>
      <c r="J25" s="32"/>
    </row>
    <row r="26" spans="1:10" s="3" customFormat="1" ht="24.95" customHeight="1">
      <c r="A26" s="381">
        <v>24</v>
      </c>
      <c r="B26" s="31"/>
      <c r="C26" s="552"/>
      <c r="D26" s="380"/>
      <c r="E26" s="30"/>
      <c r="F26" s="30"/>
      <c r="G26" s="393" t="s">
        <v>69</v>
      </c>
      <c r="H26" s="27">
        <f t="shared" si="0"/>
        <v>0</v>
      </c>
      <c r="I26" s="393" t="s">
        <v>69</v>
      </c>
      <c r="J26" s="32"/>
    </row>
    <row r="27" spans="1:10" s="3" customFormat="1" ht="24.95" customHeight="1">
      <c r="A27" s="381">
        <v>25</v>
      </c>
      <c r="B27" s="31"/>
      <c r="C27" s="552"/>
      <c r="D27" s="380"/>
      <c r="E27" s="30"/>
      <c r="F27" s="30"/>
      <c r="G27" s="393" t="s">
        <v>69</v>
      </c>
      <c r="H27" s="27">
        <f t="shared" si="0"/>
        <v>0</v>
      </c>
      <c r="I27" s="393" t="s">
        <v>69</v>
      </c>
      <c r="J27" s="32"/>
    </row>
    <row r="28" spans="1:10" ht="24.95" customHeight="1">
      <c r="A28" s="381">
        <v>26</v>
      </c>
      <c r="B28" s="31"/>
      <c r="C28" s="552"/>
      <c r="D28" s="545"/>
      <c r="E28" s="33"/>
      <c r="F28" s="33"/>
      <c r="G28" s="393" t="s">
        <v>69</v>
      </c>
      <c r="H28" s="27">
        <f t="shared" si="0"/>
        <v>0</v>
      </c>
      <c r="I28" s="393" t="s">
        <v>69</v>
      </c>
      <c r="J28" s="34"/>
    </row>
    <row r="29" spans="1:10" ht="24.95" customHeight="1">
      <c r="A29" s="381">
        <v>27</v>
      </c>
      <c r="B29" s="31"/>
      <c r="C29" s="552"/>
      <c r="D29" s="545"/>
      <c r="E29" s="33"/>
      <c r="F29" s="33"/>
      <c r="G29" s="393" t="s">
        <v>69</v>
      </c>
      <c r="H29" s="27">
        <f t="shared" si="0"/>
        <v>0</v>
      </c>
      <c r="I29" s="393" t="s">
        <v>69</v>
      </c>
      <c r="J29" s="34"/>
    </row>
    <row r="30" spans="1:10" ht="24.95" customHeight="1">
      <c r="A30" s="381">
        <v>28</v>
      </c>
      <c r="B30" s="31"/>
      <c r="C30" s="552"/>
      <c r="D30" s="545"/>
      <c r="E30" s="33"/>
      <c r="F30" s="33"/>
      <c r="G30" s="393" t="s">
        <v>69</v>
      </c>
      <c r="H30" s="27">
        <f t="shared" si="0"/>
        <v>0</v>
      </c>
      <c r="I30" s="393" t="s">
        <v>69</v>
      </c>
      <c r="J30" s="34"/>
    </row>
    <row r="31" spans="1:10" ht="24.95" customHeight="1">
      <c r="A31" s="381">
        <v>29</v>
      </c>
      <c r="B31" s="31"/>
      <c r="C31" s="552"/>
      <c r="D31" s="545"/>
      <c r="E31" s="33"/>
      <c r="F31" s="33"/>
      <c r="G31" s="393" t="s">
        <v>69</v>
      </c>
      <c r="H31" s="27">
        <f t="shared" si="0"/>
        <v>0</v>
      </c>
      <c r="I31" s="393" t="s">
        <v>69</v>
      </c>
      <c r="J31" s="34"/>
    </row>
    <row r="32" spans="1:10" ht="24.95" customHeight="1">
      <c r="A32" s="381">
        <v>30</v>
      </c>
      <c r="B32" s="31"/>
      <c r="C32" s="552"/>
      <c r="D32" s="545"/>
      <c r="E32" s="33"/>
      <c r="F32" s="33"/>
      <c r="G32" s="393" t="s">
        <v>69</v>
      </c>
      <c r="H32" s="27">
        <f t="shared" si="0"/>
        <v>0</v>
      </c>
      <c r="I32" s="393" t="s">
        <v>69</v>
      </c>
      <c r="J32" s="34"/>
    </row>
    <row r="33" spans="1:10" ht="24.95" customHeight="1">
      <c r="A33" s="381">
        <v>31</v>
      </c>
      <c r="B33" s="31"/>
      <c r="C33" s="552"/>
      <c r="D33" s="545"/>
      <c r="E33" s="33"/>
      <c r="F33" s="33"/>
      <c r="G33" s="393" t="s">
        <v>69</v>
      </c>
      <c r="H33" s="27">
        <f t="shared" si="0"/>
        <v>0</v>
      </c>
      <c r="I33" s="393" t="s">
        <v>69</v>
      </c>
      <c r="J33" s="34"/>
    </row>
    <row r="34" spans="1:10" ht="24.95" customHeight="1">
      <c r="A34" s="381">
        <v>32</v>
      </c>
      <c r="B34" s="31"/>
      <c r="C34" s="552"/>
      <c r="D34" s="545"/>
      <c r="E34" s="33"/>
      <c r="F34" s="33"/>
      <c r="G34" s="393" t="s">
        <v>69</v>
      </c>
      <c r="H34" s="27">
        <f t="shared" si="0"/>
        <v>0</v>
      </c>
      <c r="I34" s="393" t="s">
        <v>69</v>
      </c>
      <c r="J34" s="34"/>
    </row>
    <row r="35" spans="1:10" ht="24.95" customHeight="1">
      <c r="A35" s="381">
        <v>33</v>
      </c>
      <c r="B35" s="31"/>
      <c r="C35" s="552"/>
      <c r="D35" s="545"/>
      <c r="E35" s="33"/>
      <c r="F35" s="33"/>
      <c r="G35" s="393" t="s">
        <v>69</v>
      </c>
      <c r="H35" s="27">
        <f t="shared" si="0"/>
        <v>0</v>
      </c>
      <c r="I35" s="393" t="s">
        <v>69</v>
      </c>
      <c r="J35" s="34"/>
    </row>
    <row r="36" spans="1:10" ht="24.95" customHeight="1">
      <c r="A36" s="381">
        <v>34</v>
      </c>
      <c r="B36" s="31"/>
      <c r="C36" s="552"/>
      <c r="D36" s="545"/>
      <c r="E36" s="33"/>
      <c r="F36" s="33"/>
      <c r="G36" s="393" t="s">
        <v>69</v>
      </c>
      <c r="H36" s="27">
        <f t="shared" si="0"/>
        <v>0</v>
      </c>
      <c r="I36" s="393" t="s">
        <v>69</v>
      </c>
      <c r="J36" s="34"/>
    </row>
    <row r="37" spans="1:10" ht="24.95" customHeight="1">
      <c r="A37" s="381">
        <v>35</v>
      </c>
      <c r="B37" s="31"/>
      <c r="C37" s="552"/>
      <c r="D37" s="545"/>
      <c r="E37" s="33"/>
      <c r="F37" s="33"/>
      <c r="G37" s="393" t="s">
        <v>69</v>
      </c>
      <c r="H37" s="27">
        <f t="shared" si="0"/>
        <v>0</v>
      </c>
      <c r="I37" s="393" t="s">
        <v>69</v>
      </c>
      <c r="J37" s="34"/>
    </row>
    <row r="38" spans="1:10" ht="24.95" customHeight="1">
      <c r="A38" s="381">
        <v>36</v>
      </c>
      <c r="B38" s="31"/>
      <c r="C38" s="552"/>
      <c r="D38" s="545"/>
      <c r="E38" s="33"/>
      <c r="F38" s="33"/>
      <c r="G38" s="393" t="s">
        <v>69</v>
      </c>
      <c r="H38" s="27">
        <f t="shared" si="0"/>
        <v>0</v>
      </c>
      <c r="I38" s="393" t="s">
        <v>69</v>
      </c>
      <c r="J38" s="34"/>
    </row>
    <row r="39" spans="1:10" ht="24.95" customHeight="1">
      <c r="A39" s="381">
        <v>37</v>
      </c>
      <c r="B39" s="31"/>
      <c r="C39" s="552"/>
      <c r="D39" s="545"/>
      <c r="E39" s="33"/>
      <c r="F39" s="33"/>
      <c r="G39" s="393" t="s">
        <v>69</v>
      </c>
      <c r="H39" s="27">
        <f t="shared" si="0"/>
        <v>0</v>
      </c>
      <c r="I39" s="393" t="s">
        <v>69</v>
      </c>
      <c r="J39" s="34"/>
    </row>
    <row r="40" spans="1:10" ht="24.95" customHeight="1">
      <c r="A40" s="381">
        <v>38</v>
      </c>
      <c r="B40" s="31"/>
      <c r="C40" s="552"/>
      <c r="D40" s="545"/>
      <c r="E40" s="33"/>
      <c r="F40" s="33"/>
      <c r="G40" s="393" t="s">
        <v>69</v>
      </c>
      <c r="H40" s="27">
        <f t="shared" si="0"/>
        <v>0</v>
      </c>
      <c r="I40" s="393" t="s">
        <v>69</v>
      </c>
      <c r="J40" s="34"/>
    </row>
    <row r="41" spans="1:10" ht="24.95" customHeight="1">
      <c r="A41" s="381">
        <v>39</v>
      </c>
      <c r="B41" s="31"/>
      <c r="C41" s="552"/>
      <c r="D41" s="545"/>
      <c r="E41" s="33"/>
      <c r="F41" s="33"/>
      <c r="G41" s="393" t="s">
        <v>69</v>
      </c>
      <c r="H41" s="27">
        <f t="shared" si="0"/>
        <v>0</v>
      </c>
      <c r="I41" s="393" t="s">
        <v>69</v>
      </c>
      <c r="J41" s="34"/>
    </row>
    <row r="42" spans="1:10" ht="24.95" customHeight="1">
      <c r="A42" s="381">
        <v>40</v>
      </c>
      <c r="B42" s="31"/>
      <c r="C42" s="552"/>
      <c r="D42" s="545"/>
      <c r="E42" s="33"/>
      <c r="F42" s="33"/>
      <c r="G42" s="393" t="s">
        <v>69</v>
      </c>
      <c r="H42" s="27">
        <f t="shared" si="0"/>
        <v>0</v>
      </c>
      <c r="I42" s="393" t="s">
        <v>69</v>
      </c>
      <c r="J42" s="34"/>
    </row>
    <row r="43" spans="1:10" ht="24.95" customHeight="1">
      <c r="A43" s="381">
        <v>41</v>
      </c>
      <c r="B43" s="31"/>
      <c r="C43" s="552"/>
      <c r="D43" s="545"/>
      <c r="E43" s="33"/>
      <c r="F43" s="33"/>
      <c r="G43" s="393" t="s">
        <v>69</v>
      </c>
      <c r="H43" s="27">
        <f t="shared" si="0"/>
        <v>0</v>
      </c>
      <c r="I43" s="393" t="s">
        <v>69</v>
      </c>
      <c r="J43" s="34"/>
    </row>
    <row r="44" spans="1:10" ht="24.95" customHeight="1">
      <c r="A44" s="381">
        <v>42</v>
      </c>
      <c r="B44" s="31"/>
      <c r="C44" s="552"/>
      <c r="D44" s="545"/>
      <c r="E44" s="33"/>
      <c r="F44" s="33"/>
      <c r="G44" s="393" t="s">
        <v>69</v>
      </c>
      <c r="H44" s="27">
        <f t="shared" si="0"/>
        <v>0</v>
      </c>
      <c r="I44" s="393" t="s">
        <v>69</v>
      </c>
      <c r="J44" s="34"/>
    </row>
    <row r="45" spans="1:10" ht="24.95" customHeight="1">
      <c r="A45" s="381">
        <v>43</v>
      </c>
      <c r="B45" s="31"/>
      <c r="C45" s="552"/>
      <c r="D45" s="545"/>
      <c r="E45" s="33"/>
      <c r="F45" s="33"/>
      <c r="G45" s="393" t="s">
        <v>69</v>
      </c>
      <c r="H45" s="27">
        <f t="shared" si="0"/>
        <v>0</v>
      </c>
      <c r="I45" s="393" t="s">
        <v>69</v>
      </c>
      <c r="J45" s="34"/>
    </row>
    <row r="46" spans="1:10" ht="24.95" customHeight="1">
      <c r="A46" s="381">
        <v>44</v>
      </c>
      <c r="B46" s="31"/>
      <c r="C46" s="552"/>
      <c r="D46" s="545"/>
      <c r="E46" s="33"/>
      <c r="F46" s="33"/>
      <c r="G46" s="393" t="s">
        <v>69</v>
      </c>
      <c r="H46" s="27">
        <f t="shared" si="0"/>
        <v>0</v>
      </c>
      <c r="I46" s="393" t="s">
        <v>69</v>
      </c>
      <c r="J46" s="34"/>
    </row>
    <row r="47" spans="1:10" ht="24.95" customHeight="1">
      <c r="A47" s="381">
        <v>45</v>
      </c>
      <c r="B47" s="31"/>
      <c r="C47" s="552"/>
      <c r="D47" s="545"/>
      <c r="E47" s="33"/>
      <c r="F47" s="33"/>
      <c r="G47" s="393" t="s">
        <v>69</v>
      </c>
      <c r="H47" s="27">
        <f t="shared" si="0"/>
        <v>0</v>
      </c>
      <c r="I47" s="393" t="s">
        <v>69</v>
      </c>
      <c r="J47" s="34"/>
    </row>
    <row r="48" spans="1:10" ht="24.95" customHeight="1">
      <c r="A48" s="381">
        <v>46</v>
      </c>
      <c r="B48" s="31"/>
      <c r="C48" s="552"/>
      <c r="D48" s="545"/>
      <c r="E48" s="33"/>
      <c r="F48" s="33"/>
      <c r="G48" s="393" t="s">
        <v>69</v>
      </c>
      <c r="H48" s="27">
        <f t="shared" si="0"/>
        <v>0</v>
      </c>
      <c r="I48" s="393" t="s">
        <v>69</v>
      </c>
      <c r="J48" s="34"/>
    </row>
    <row r="49" spans="1:10" ht="24.95" customHeight="1">
      <c r="A49" s="381">
        <v>47</v>
      </c>
      <c r="B49" s="31"/>
      <c r="C49" s="552"/>
      <c r="D49" s="545"/>
      <c r="E49" s="33"/>
      <c r="F49" s="33"/>
      <c r="G49" s="393" t="s">
        <v>69</v>
      </c>
      <c r="H49" s="27">
        <f t="shared" si="0"/>
        <v>0</v>
      </c>
      <c r="I49" s="393" t="s">
        <v>69</v>
      </c>
      <c r="J49" s="34"/>
    </row>
    <row r="50" spans="1:10" ht="24.95" customHeight="1">
      <c r="A50" s="381">
        <v>48</v>
      </c>
      <c r="B50" s="31"/>
      <c r="C50" s="552"/>
      <c r="D50" s="545"/>
      <c r="E50" s="33"/>
      <c r="F50" s="33"/>
      <c r="G50" s="393" t="s">
        <v>69</v>
      </c>
      <c r="H50" s="27">
        <f t="shared" si="0"/>
        <v>0</v>
      </c>
      <c r="I50" s="393" t="s">
        <v>69</v>
      </c>
      <c r="J50" s="34"/>
    </row>
    <row r="51" spans="1:10" ht="24.95" customHeight="1">
      <c r="A51" s="381">
        <v>49</v>
      </c>
      <c r="B51" s="31"/>
      <c r="C51" s="552"/>
      <c r="D51" s="545"/>
      <c r="E51" s="33"/>
      <c r="F51" s="33"/>
      <c r="G51" s="393" t="s">
        <v>69</v>
      </c>
      <c r="H51" s="27">
        <f t="shared" si="0"/>
        <v>0</v>
      </c>
      <c r="I51" s="393" t="s">
        <v>69</v>
      </c>
      <c r="J51" s="34"/>
    </row>
    <row r="52" spans="1:10" ht="24.95" customHeight="1">
      <c r="A52" s="381">
        <v>50</v>
      </c>
      <c r="B52" s="31"/>
      <c r="C52" s="552"/>
      <c r="D52" s="545"/>
      <c r="E52" s="33"/>
      <c r="F52" s="33"/>
      <c r="G52" s="393" t="s">
        <v>69</v>
      </c>
      <c r="H52" s="27">
        <f t="shared" si="0"/>
        <v>0</v>
      </c>
      <c r="I52" s="393" t="s">
        <v>69</v>
      </c>
      <c r="J52" s="34"/>
    </row>
    <row r="53" spans="1:10" ht="24.95" customHeight="1">
      <c r="A53" s="381">
        <v>51</v>
      </c>
      <c r="B53" s="31"/>
      <c r="C53" s="552"/>
      <c r="D53" s="545"/>
      <c r="E53" s="33"/>
      <c r="F53" s="33"/>
      <c r="G53" s="393" t="s">
        <v>69</v>
      </c>
      <c r="H53" s="27">
        <f t="shared" si="0"/>
        <v>0</v>
      </c>
      <c r="I53" s="393" t="s">
        <v>69</v>
      </c>
      <c r="J53" s="34"/>
    </row>
    <row r="54" spans="1:10" ht="24.95" customHeight="1">
      <c r="A54" s="381">
        <v>52</v>
      </c>
      <c r="B54" s="31"/>
      <c r="C54" s="547"/>
      <c r="D54" s="546"/>
      <c r="E54" s="33"/>
      <c r="F54" s="33"/>
      <c r="G54" s="393" t="s">
        <v>69</v>
      </c>
      <c r="H54" s="27">
        <f t="shared" si="0"/>
        <v>0</v>
      </c>
      <c r="I54" s="393" t="s">
        <v>69</v>
      </c>
      <c r="J54" s="34"/>
    </row>
    <row r="55" spans="1:10" ht="24.95" customHeight="1">
      <c r="A55" s="381">
        <v>53</v>
      </c>
      <c r="B55" s="31"/>
      <c r="C55" s="552"/>
      <c r="D55" s="545"/>
      <c r="E55" s="33"/>
      <c r="F55" s="33"/>
      <c r="G55" s="393" t="s">
        <v>69</v>
      </c>
      <c r="H55" s="27">
        <f t="shared" si="0"/>
        <v>0</v>
      </c>
      <c r="I55" s="393" t="s">
        <v>69</v>
      </c>
      <c r="J55" s="34"/>
    </row>
    <row r="56" spans="1:10" ht="24.95" customHeight="1">
      <c r="A56" s="381">
        <v>54</v>
      </c>
      <c r="B56" s="31"/>
      <c r="C56" s="552"/>
      <c r="D56" s="545"/>
      <c r="E56" s="33"/>
      <c r="F56" s="33"/>
      <c r="G56" s="393" t="s">
        <v>69</v>
      </c>
      <c r="H56" s="27">
        <f t="shared" si="0"/>
        <v>0</v>
      </c>
      <c r="I56" s="393" t="s">
        <v>69</v>
      </c>
      <c r="J56" s="34"/>
    </row>
    <row r="57" spans="1:10" ht="24.95" customHeight="1">
      <c r="A57" s="381">
        <v>55</v>
      </c>
      <c r="B57" s="31"/>
      <c r="C57" s="552"/>
      <c r="D57" s="545"/>
      <c r="E57" s="33"/>
      <c r="F57" s="33"/>
      <c r="G57" s="393" t="s">
        <v>69</v>
      </c>
      <c r="H57" s="27">
        <f t="shared" si="0"/>
        <v>0</v>
      </c>
      <c r="I57" s="393" t="s">
        <v>69</v>
      </c>
      <c r="J57" s="34"/>
    </row>
    <row r="58" spans="1:10" ht="24.95" customHeight="1">
      <c r="A58" s="381">
        <v>56</v>
      </c>
      <c r="B58" s="31"/>
      <c r="C58" s="552"/>
      <c r="D58" s="545"/>
      <c r="E58" s="33"/>
      <c r="F58" s="33"/>
      <c r="G58" s="393" t="s">
        <v>69</v>
      </c>
      <c r="H58" s="27">
        <f t="shared" si="0"/>
        <v>0</v>
      </c>
      <c r="I58" s="393" t="s">
        <v>69</v>
      </c>
      <c r="J58" s="34"/>
    </row>
    <row r="59" spans="1:10" ht="24.95" customHeight="1">
      <c r="A59" s="381">
        <v>57</v>
      </c>
      <c r="B59" s="31"/>
      <c r="C59" s="552"/>
      <c r="D59" s="545"/>
      <c r="E59" s="33"/>
      <c r="F59" s="33"/>
      <c r="G59" s="393" t="s">
        <v>69</v>
      </c>
      <c r="H59" s="27">
        <f t="shared" si="0"/>
        <v>0</v>
      </c>
      <c r="I59" s="393" t="s">
        <v>69</v>
      </c>
      <c r="J59" s="34"/>
    </row>
    <row r="60" spans="1:10" ht="24.95" customHeight="1">
      <c r="A60" s="381">
        <v>58</v>
      </c>
      <c r="B60" s="31"/>
      <c r="C60" s="552"/>
      <c r="D60" s="545"/>
      <c r="E60" s="33"/>
      <c r="F60" s="33"/>
      <c r="G60" s="393" t="s">
        <v>69</v>
      </c>
      <c r="H60" s="27">
        <f t="shared" si="0"/>
        <v>0</v>
      </c>
      <c r="I60" s="393" t="s">
        <v>69</v>
      </c>
      <c r="J60" s="34"/>
    </row>
    <row r="61" spans="1:10" ht="24.95" customHeight="1">
      <c r="A61" s="381">
        <v>59</v>
      </c>
      <c r="B61" s="31"/>
      <c r="C61" s="552"/>
      <c r="D61" s="545"/>
      <c r="E61" s="33"/>
      <c r="F61" s="33"/>
      <c r="G61" s="393" t="s">
        <v>69</v>
      </c>
      <c r="H61" s="27">
        <f t="shared" si="0"/>
        <v>0</v>
      </c>
      <c r="I61" s="393" t="s">
        <v>69</v>
      </c>
      <c r="J61" s="34"/>
    </row>
    <row r="62" spans="1:10" ht="24.95" customHeight="1">
      <c r="A62" s="381">
        <v>60</v>
      </c>
      <c r="B62" s="31"/>
      <c r="C62" s="552"/>
      <c r="D62" s="545"/>
      <c r="E62" s="33"/>
      <c r="F62" s="33"/>
      <c r="G62" s="393" t="s">
        <v>69</v>
      </c>
      <c r="H62" s="27">
        <f t="shared" si="0"/>
        <v>0</v>
      </c>
      <c r="I62" s="393" t="s">
        <v>69</v>
      </c>
      <c r="J62" s="34"/>
    </row>
    <row r="63" spans="1:10" ht="24.95" customHeight="1">
      <c r="A63" s="381">
        <v>61</v>
      </c>
      <c r="B63" s="31"/>
      <c r="C63" s="552"/>
      <c r="D63" s="545"/>
      <c r="E63" s="33"/>
      <c r="F63" s="33"/>
      <c r="G63" s="393" t="s">
        <v>69</v>
      </c>
      <c r="H63" s="27">
        <f t="shared" si="0"/>
        <v>0</v>
      </c>
      <c r="I63" s="393" t="s">
        <v>69</v>
      </c>
      <c r="J63" s="34"/>
    </row>
    <row r="64" spans="1:10" ht="24.95" customHeight="1">
      <c r="A64" s="381">
        <v>62</v>
      </c>
      <c r="B64" s="31"/>
      <c r="C64" s="552"/>
      <c r="D64" s="545"/>
      <c r="E64" s="33"/>
      <c r="F64" s="33"/>
      <c r="G64" s="393" t="s">
        <v>69</v>
      </c>
      <c r="H64" s="27">
        <f t="shared" si="0"/>
        <v>0</v>
      </c>
      <c r="I64" s="393" t="s">
        <v>69</v>
      </c>
      <c r="J64" s="34"/>
    </row>
    <row r="65" spans="1:10" ht="24.95" customHeight="1">
      <c r="A65" s="381">
        <v>63</v>
      </c>
      <c r="B65" s="31"/>
      <c r="C65" s="552"/>
      <c r="D65" s="545"/>
      <c r="E65" s="33"/>
      <c r="F65" s="33"/>
      <c r="G65" s="393" t="s">
        <v>69</v>
      </c>
      <c r="H65" s="27">
        <f t="shared" si="0"/>
        <v>0</v>
      </c>
      <c r="I65" s="393" t="s">
        <v>69</v>
      </c>
      <c r="J65" s="34"/>
    </row>
    <row r="66" spans="1:10" ht="24.95" customHeight="1">
      <c r="A66" s="381">
        <v>64</v>
      </c>
      <c r="B66" s="31"/>
      <c r="C66" s="552"/>
      <c r="D66" s="545"/>
      <c r="E66" s="33"/>
      <c r="F66" s="33"/>
      <c r="G66" s="393" t="s">
        <v>69</v>
      </c>
      <c r="H66" s="27">
        <f t="shared" si="0"/>
        <v>0</v>
      </c>
      <c r="I66" s="393" t="s">
        <v>69</v>
      </c>
      <c r="J66" s="34"/>
    </row>
    <row r="67" spans="1:10" ht="24.95" customHeight="1">
      <c r="A67" s="381">
        <v>65</v>
      </c>
      <c r="B67" s="31"/>
      <c r="C67" s="552"/>
      <c r="D67" s="391"/>
      <c r="E67" s="33"/>
      <c r="F67" s="33"/>
      <c r="G67" s="393" t="s">
        <v>69</v>
      </c>
      <c r="H67" s="27">
        <f t="shared" si="0"/>
        <v>0</v>
      </c>
      <c r="I67" s="393" t="s">
        <v>69</v>
      </c>
      <c r="J67" s="34"/>
    </row>
    <row r="68" spans="1:10" ht="24.95" customHeight="1">
      <c r="A68" s="381">
        <v>66</v>
      </c>
      <c r="B68" s="31"/>
      <c r="C68" s="552"/>
      <c r="D68" s="391"/>
      <c r="E68" s="33"/>
      <c r="F68" s="33"/>
      <c r="G68" s="393" t="s">
        <v>69</v>
      </c>
      <c r="H68" s="27">
        <f t="shared" si="0"/>
        <v>0</v>
      </c>
      <c r="I68" s="393" t="s">
        <v>69</v>
      </c>
      <c r="J68" s="34"/>
    </row>
    <row r="69" spans="1:10" ht="24.95" customHeight="1">
      <c r="A69" s="381">
        <v>67</v>
      </c>
      <c r="B69" s="31"/>
      <c r="C69" s="552"/>
      <c r="D69" s="391"/>
      <c r="E69" s="33"/>
      <c r="F69" s="33"/>
      <c r="G69" s="393" t="s">
        <v>69</v>
      </c>
      <c r="H69" s="27">
        <f t="shared" ref="H69:H132" si="1">E69-F69</f>
        <v>0</v>
      </c>
      <c r="I69" s="393" t="s">
        <v>69</v>
      </c>
      <c r="J69" s="34"/>
    </row>
    <row r="70" spans="1:10" ht="24.95" customHeight="1">
      <c r="A70" s="381">
        <v>68</v>
      </c>
      <c r="B70" s="31"/>
      <c r="C70" s="552"/>
      <c r="D70" s="391"/>
      <c r="E70" s="33"/>
      <c r="F70" s="33"/>
      <c r="G70" s="393" t="s">
        <v>69</v>
      </c>
      <c r="H70" s="27">
        <f t="shared" si="1"/>
        <v>0</v>
      </c>
      <c r="I70" s="393" t="s">
        <v>69</v>
      </c>
      <c r="J70" s="34"/>
    </row>
    <row r="71" spans="1:10" ht="24.95" customHeight="1">
      <c r="A71" s="381">
        <v>69</v>
      </c>
      <c r="B71" s="31"/>
      <c r="C71" s="552"/>
      <c r="D71" s="391"/>
      <c r="E71" s="33"/>
      <c r="F71" s="33"/>
      <c r="G71" s="393" t="s">
        <v>69</v>
      </c>
      <c r="H71" s="27">
        <f t="shared" si="1"/>
        <v>0</v>
      </c>
      <c r="I71" s="393" t="s">
        <v>69</v>
      </c>
      <c r="J71" s="34"/>
    </row>
    <row r="72" spans="1:10" ht="24.95" customHeight="1">
      <c r="A72" s="381">
        <v>70</v>
      </c>
      <c r="B72" s="31"/>
      <c r="C72" s="552"/>
      <c r="D72" s="391"/>
      <c r="E72" s="33"/>
      <c r="F72" s="33"/>
      <c r="G72" s="393" t="s">
        <v>69</v>
      </c>
      <c r="H72" s="27">
        <f t="shared" si="1"/>
        <v>0</v>
      </c>
      <c r="I72" s="393" t="s">
        <v>69</v>
      </c>
      <c r="J72" s="34"/>
    </row>
    <row r="73" spans="1:10" ht="24.95" customHeight="1">
      <c r="A73" s="381">
        <v>71</v>
      </c>
      <c r="B73" s="31"/>
      <c r="C73" s="552"/>
      <c r="D73" s="391"/>
      <c r="E73" s="33"/>
      <c r="F73" s="33"/>
      <c r="G73" s="393" t="s">
        <v>69</v>
      </c>
      <c r="H73" s="27">
        <f t="shared" si="1"/>
        <v>0</v>
      </c>
      <c r="I73" s="393" t="s">
        <v>69</v>
      </c>
      <c r="J73" s="34"/>
    </row>
    <row r="74" spans="1:10" ht="24.95" customHeight="1">
      <c r="A74" s="381">
        <v>72</v>
      </c>
      <c r="B74" s="31"/>
      <c r="C74" s="552"/>
      <c r="D74" s="391"/>
      <c r="E74" s="33"/>
      <c r="F74" s="33"/>
      <c r="G74" s="393" t="s">
        <v>69</v>
      </c>
      <c r="H74" s="27">
        <f t="shared" si="1"/>
        <v>0</v>
      </c>
      <c r="I74" s="393" t="s">
        <v>69</v>
      </c>
      <c r="J74" s="34"/>
    </row>
    <row r="75" spans="1:10" ht="24.95" customHeight="1">
      <c r="A75" s="381">
        <v>73</v>
      </c>
      <c r="B75" s="31"/>
      <c r="C75" s="552"/>
      <c r="D75" s="391"/>
      <c r="E75" s="33"/>
      <c r="F75" s="33"/>
      <c r="G75" s="393" t="s">
        <v>69</v>
      </c>
      <c r="H75" s="27">
        <f t="shared" si="1"/>
        <v>0</v>
      </c>
      <c r="I75" s="393" t="s">
        <v>69</v>
      </c>
      <c r="J75" s="34"/>
    </row>
    <row r="76" spans="1:10" ht="24.95" customHeight="1">
      <c r="A76" s="381">
        <v>74</v>
      </c>
      <c r="B76" s="31"/>
      <c r="C76" s="552"/>
      <c r="D76" s="391"/>
      <c r="E76" s="33"/>
      <c r="F76" s="33"/>
      <c r="G76" s="393" t="s">
        <v>69</v>
      </c>
      <c r="H76" s="27">
        <f t="shared" si="1"/>
        <v>0</v>
      </c>
      <c r="I76" s="393" t="s">
        <v>69</v>
      </c>
      <c r="J76" s="34"/>
    </row>
    <row r="77" spans="1:10" ht="24.95" customHeight="1">
      <c r="A77" s="381">
        <v>75</v>
      </c>
      <c r="B77" s="31"/>
      <c r="C77" s="552"/>
      <c r="D77" s="391"/>
      <c r="E77" s="33"/>
      <c r="F77" s="33"/>
      <c r="G77" s="393" t="s">
        <v>69</v>
      </c>
      <c r="H77" s="27">
        <f t="shared" si="1"/>
        <v>0</v>
      </c>
      <c r="I77" s="393" t="s">
        <v>69</v>
      </c>
      <c r="J77" s="34"/>
    </row>
    <row r="78" spans="1:10" ht="24.95" customHeight="1">
      <c r="A78" s="381">
        <v>76</v>
      </c>
      <c r="B78" s="31"/>
      <c r="C78" s="552"/>
      <c r="D78" s="391"/>
      <c r="E78" s="33"/>
      <c r="F78" s="33"/>
      <c r="G78" s="393" t="s">
        <v>69</v>
      </c>
      <c r="H78" s="27">
        <f t="shared" si="1"/>
        <v>0</v>
      </c>
      <c r="I78" s="393" t="s">
        <v>69</v>
      </c>
      <c r="J78" s="34"/>
    </row>
    <row r="79" spans="1:10" ht="24.95" customHeight="1">
      <c r="A79" s="381">
        <v>77</v>
      </c>
      <c r="B79" s="31"/>
      <c r="C79" s="552"/>
      <c r="D79" s="391"/>
      <c r="E79" s="33"/>
      <c r="F79" s="33"/>
      <c r="G79" s="393" t="s">
        <v>69</v>
      </c>
      <c r="H79" s="27">
        <f t="shared" si="1"/>
        <v>0</v>
      </c>
      <c r="I79" s="393" t="s">
        <v>69</v>
      </c>
      <c r="J79" s="34"/>
    </row>
    <row r="80" spans="1:10" ht="24.95" customHeight="1">
      <c r="A80" s="381">
        <v>78</v>
      </c>
      <c r="B80" s="31"/>
      <c r="C80" s="552"/>
      <c r="D80" s="391"/>
      <c r="E80" s="33"/>
      <c r="F80" s="33"/>
      <c r="G80" s="393" t="s">
        <v>69</v>
      </c>
      <c r="H80" s="27">
        <f t="shared" si="1"/>
        <v>0</v>
      </c>
      <c r="I80" s="393" t="s">
        <v>69</v>
      </c>
      <c r="J80" s="34"/>
    </row>
    <row r="81" spans="1:10" ht="24.95" customHeight="1">
      <c r="A81" s="381">
        <v>79</v>
      </c>
      <c r="B81" s="31"/>
      <c r="C81" s="552"/>
      <c r="D81" s="391"/>
      <c r="E81" s="33"/>
      <c r="F81" s="33"/>
      <c r="G81" s="393" t="s">
        <v>69</v>
      </c>
      <c r="H81" s="27">
        <f t="shared" si="1"/>
        <v>0</v>
      </c>
      <c r="I81" s="393" t="s">
        <v>69</v>
      </c>
      <c r="J81" s="34"/>
    </row>
    <row r="82" spans="1:10" ht="24.95" customHeight="1">
      <c r="A82" s="381">
        <v>80</v>
      </c>
      <c r="B82" s="31"/>
      <c r="C82" s="552"/>
      <c r="D82" s="391"/>
      <c r="E82" s="33"/>
      <c r="F82" s="33"/>
      <c r="G82" s="393" t="s">
        <v>69</v>
      </c>
      <c r="H82" s="27">
        <f t="shared" si="1"/>
        <v>0</v>
      </c>
      <c r="I82" s="393" t="s">
        <v>69</v>
      </c>
      <c r="J82" s="34"/>
    </row>
    <row r="83" spans="1:10" ht="24.95" customHeight="1">
      <c r="A83" s="381">
        <v>81</v>
      </c>
      <c r="B83" s="31"/>
      <c r="C83" s="552"/>
      <c r="D83" s="391"/>
      <c r="E83" s="33"/>
      <c r="F83" s="33"/>
      <c r="G83" s="393" t="s">
        <v>69</v>
      </c>
      <c r="H83" s="27">
        <f t="shared" si="1"/>
        <v>0</v>
      </c>
      <c r="I83" s="393" t="s">
        <v>69</v>
      </c>
      <c r="J83" s="34"/>
    </row>
    <row r="84" spans="1:10" ht="24.95" customHeight="1">
      <c r="A84" s="381">
        <v>82</v>
      </c>
      <c r="B84" s="31"/>
      <c r="C84" s="552"/>
      <c r="D84" s="391"/>
      <c r="E84" s="33"/>
      <c r="F84" s="33"/>
      <c r="G84" s="393" t="s">
        <v>69</v>
      </c>
      <c r="H84" s="27">
        <f t="shared" si="1"/>
        <v>0</v>
      </c>
      <c r="I84" s="393" t="s">
        <v>69</v>
      </c>
      <c r="J84" s="34"/>
    </row>
    <row r="85" spans="1:10" ht="24.95" customHeight="1">
      <c r="A85" s="381">
        <v>83</v>
      </c>
      <c r="B85" s="31"/>
      <c r="C85" s="552"/>
      <c r="D85" s="391"/>
      <c r="E85" s="33"/>
      <c r="F85" s="33"/>
      <c r="G85" s="393" t="s">
        <v>69</v>
      </c>
      <c r="H85" s="27">
        <f t="shared" si="1"/>
        <v>0</v>
      </c>
      <c r="I85" s="393" t="s">
        <v>69</v>
      </c>
      <c r="J85" s="34"/>
    </row>
    <row r="86" spans="1:10" ht="24.95" customHeight="1">
      <c r="A86" s="381">
        <v>84</v>
      </c>
      <c r="B86" s="31"/>
      <c r="C86" s="552"/>
      <c r="D86" s="391"/>
      <c r="E86" s="33"/>
      <c r="F86" s="33"/>
      <c r="G86" s="393" t="s">
        <v>69</v>
      </c>
      <c r="H86" s="27">
        <f t="shared" si="1"/>
        <v>0</v>
      </c>
      <c r="I86" s="393" t="s">
        <v>69</v>
      </c>
      <c r="J86" s="34"/>
    </row>
    <row r="87" spans="1:10" ht="24.95" customHeight="1">
      <c r="A87" s="381">
        <v>85</v>
      </c>
      <c r="B87" s="31"/>
      <c r="C87" s="552"/>
      <c r="D87" s="391"/>
      <c r="E87" s="33"/>
      <c r="F87" s="33"/>
      <c r="G87" s="393" t="s">
        <v>69</v>
      </c>
      <c r="H87" s="27">
        <f t="shared" si="1"/>
        <v>0</v>
      </c>
      <c r="I87" s="393" t="s">
        <v>69</v>
      </c>
      <c r="J87" s="34"/>
    </row>
    <row r="88" spans="1:10" ht="24.95" customHeight="1">
      <c r="A88" s="381">
        <v>86</v>
      </c>
      <c r="B88" s="31"/>
      <c r="C88" s="553"/>
      <c r="D88" s="391"/>
      <c r="E88" s="33"/>
      <c r="F88" s="33"/>
      <c r="G88" s="393" t="s">
        <v>69</v>
      </c>
      <c r="H88" s="27">
        <f t="shared" si="1"/>
        <v>0</v>
      </c>
      <c r="I88" s="393" t="s">
        <v>69</v>
      </c>
      <c r="J88" s="34"/>
    </row>
    <row r="89" spans="1:10" ht="24.95" customHeight="1">
      <c r="A89" s="381">
        <v>87</v>
      </c>
      <c r="B89" s="31"/>
      <c r="C89" s="552"/>
      <c r="D89" s="391"/>
      <c r="E89" s="33"/>
      <c r="F89" s="33"/>
      <c r="G89" s="393" t="s">
        <v>69</v>
      </c>
      <c r="H89" s="27">
        <f t="shared" si="1"/>
        <v>0</v>
      </c>
      <c r="I89" s="393" t="s">
        <v>69</v>
      </c>
      <c r="J89" s="34"/>
    </row>
    <row r="90" spans="1:10" ht="24.95" customHeight="1">
      <c r="A90" s="381">
        <v>88</v>
      </c>
      <c r="B90" s="31"/>
      <c r="C90" s="552"/>
      <c r="D90" s="391"/>
      <c r="E90" s="33"/>
      <c r="F90" s="33"/>
      <c r="G90" s="393" t="s">
        <v>69</v>
      </c>
      <c r="H90" s="27">
        <f t="shared" si="1"/>
        <v>0</v>
      </c>
      <c r="I90" s="393" t="s">
        <v>69</v>
      </c>
      <c r="J90" s="34"/>
    </row>
    <row r="91" spans="1:10" ht="24.95" customHeight="1">
      <c r="A91" s="381">
        <v>89</v>
      </c>
      <c r="B91" s="31"/>
      <c r="C91" s="552"/>
      <c r="D91" s="391"/>
      <c r="E91" s="33"/>
      <c r="F91" s="33"/>
      <c r="G91" s="393" t="s">
        <v>69</v>
      </c>
      <c r="H91" s="27">
        <f t="shared" si="1"/>
        <v>0</v>
      </c>
      <c r="I91" s="393" t="s">
        <v>69</v>
      </c>
      <c r="J91" s="34"/>
    </row>
    <row r="92" spans="1:10" ht="24.95" customHeight="1">
      <c r="A92" s="381">
        <v>90</v>
      </c>
      <c r="B92" s="31"/>
      <c r="C92" s="552"/>
      <c r="D92" s="391"/>
      <c r="E92" s="33"/>
      <c r="F92" s="33"/>
      <c r="G92" s="393" t="s">
        <v>69</v>
      </c>
      <c r="H92" s="27">
        <f t="shared" si="1"/>
        <v>0</v>
      </c>
      <c r="I92" s="393" t="s">
        <v>69</v>
      </c>
      <c r="J92" s="34"/>
    </row>
    <row r="93" spans="1:10" ht="24.95" customHeight="1">
      <c r="A93" s="381">
        <v>91</v>
      </c>
      <c r="B93" s="31"/>
      <c r="C93" s="552"/>
      <c r="D93" s="391"/>
      <c r="E93" s="33"/>
      <c r="F93" s="33"/>
      <c r="G93" s="393" t="s">
        <v>69</v>
      </c>
      <c r="H93" s="27">
        <f t="shared" si="1"/>
        <v>0</v>
      </c>
      <c r="I93" s="393" t="s">
        <v>69</v>
      </c>
      <c r="J93" s="34"/>
    </row>
    <row r="94" spans="1:10" ht="24.95" customHeight="1">
      <c r="A94" s="381">
        <v>92</v>
      </c>
      <c r="B94" s="31"/>
      <c r="C94" s="552"/>
      <c r="D94" s="391"/>
      <c r="E94" s="33"/>
      <c r="F94" s="33"/>
      <c r="G94" s="393" t="s">
        <v>69</v>
      </c>
      <c r="H94" s="27">
        <f t="shared" si="1"/>
        <v>0</v>
      </c>
      <c r="I94" s="393" t="s">
        <v>69</v>
      </c>
      <c r="J94" s="34"/>
    </row>
    <row r="95" spans="1:10" ht="24.95" customHeight="1">
      <c r="A95" s="381">
        <v>93</v>
      </c>
      <c r="B95" s="31"/>
      <c r="C95" s="552"/>
      <c r="D95" s="391"/>
      <c r="E95" s="33"/>
      <c r="F95" s="33"/>
      <c r="G95" s="393" t="s">
        <v>69</v>
      </c>
      <c r="H95" s="27">
        <f t="shared" si="1"/>
        <v>0</v>
      </c>
      <c r="I95" s="393" t="s">
        <v>69</v>
      </c>
      <c r="J95" s="34"/>
    </row>
    <row r="96" spans="1:10" ht="24.95" customHeight="1">
      <c r="A96" s="381">
        <v>94</v>
      </c>
      <c r="B96" s="31"/>
      <c r="C96" s="552"/>
      <c r="D96" s="391"/>
      <c r="E96" s="33"/>
      <c r="F96" s="33"/>
      <c r="G96" s="393" t="s">
        <v>69</v>
      </c>
      <c r="H96" s="27">
        <f t="shared" si="1"/>
        <v>0</v>
      </c>
      <c r="I96" s="393" t="s">
        <v>69</v>
      </c>
      <c r="J96" s="34"/>
    </row>
    <row r="97" spans="1:10" ht="24.95" customHeight="1">
      <c r="A97" s="381">
        <v>95</v>
      </c>
      <c r="B97" s="31"/>
      <c r="C97" s="552"/>
      <c r="D97" s="391"/>
      <c r="E97" s="33"/>
      <c r="F97" s="33"/>
      <c r="G97" s="393" t="s">
        <v>69</v>
      </c>
      <c r="H97" s="27">
        <f t="shared" si="1"/>
        <v>0</v>
      </c>
      <c r="I97" s="393" t="s">
        <v>69</v>
      </c>
      <c r="J97" s="34"/>
    </row>
    <row r="98" spans="1:10" ht="24.95" customHeight="1">
      <c r="A98" s="381">
        <v>96</v>
      </c>
      <c r="B98" s="31"/>
      <c r="C98" s="552"/>
      <c r="D98" s="391"/>
      <c r="E98" s="33"/>
      <c r="F98" s="33"/>
      <c r="G98" s="393" t="s">
        <v>69</v>
      </c>
      <c r="H98" s="27">
        <f t="shared" si="1"/>
        <v>0</v>
      </c>
      <c r="I98" s="393" t="s">
        <v>69</v>
      </c>
      <c r="J98" s="34"/>
    </row>
    <row r="99" spans="1:10" ht="24.95" customHeight="1">
      <c r="A99" s="381">
        <v>97</v>
      </c>
      <c r="B99" s="31"/>
      <c r="C99" s="552"/>
      <c r="D99" s="391"/>
      <c r="E99" s="33"/>
      <c r="F99" s="33"/>
      <c r="G99" s="393" t="s">
        <v>69</v>
      </c>
      <c r="H99" s="27">
        <f t="shared" si="1"/>
        <v>0</v>
      </c>
      <c r="I99" s="393" t="s">
        <v>69</v>
      </c>
      <c r="J99" s="34"/>
    </row>
    <row r="100" spans="1:10" ht="24.95" customHeight="1">
      <c r="A100" s="381">
        <v>98</v>
      </c>
      <c r="B100" s="31"/>
      <c r="C100" s="552"/>
      <c r="D100" s="391"/>
      <c r="E100" s="33"/>
      <c r="F100" s="33"/>
      <c r="G100" s="393" t="s">
        <v>69</v>
      </c>
      <c r="H100" s="27">
        <f t="shared" si="1"/>
        <v>0</v>
      </c>
      <c r="I100" s="393" t="s">
        <v>69</v>
      </c>
      <c r="J100" s="34"/>
    </row>
    <row r="101" spans="1:10" ht="24.95" customHeight="1">
      <c r="A101" s="381">
        <v>99</v>
      </c>
      <c r="B101" s="31"/>
      <c r="C101" s="552"/>
      <c r="D101" s="391"/>
      <c r="E101" s="33"/>
      <c r="F101" s="33"/>
      <c r="G101" s="393" t="s">
        <v>69</v>
      </c>
      <c r="H101" s="27">
        <f t="shared" si="1"/>
        <v>0</v>
      </c>
      <c r="I101" s="393" t="s">
        <v>69</v>
      </c>
      <c r="J101" s="34"/>
    </row>
    <row r="102" spans="1:10" ht="24.95" customHeight="1">
      <c r="A102" s="381">
        <v>100</v>
      </c>
      <c r="B102" s="31"/>
      <c r="C102" s="552"/>
      <c r="D102" s="391"/>
      <c r="E102" s="33"/>
      <c r="F102" s="33"/>
      <c r="G102" s="393" t="s">
        <v>69</v>
      </c>
      <c r="H102" s="27">
        <f t="shared" si="1"/>
        <v>0</v>
      </c>
      <c r="I102" s="393" t="s">
        <v>69</v>
      </c>
      <c r="J102" s="34"/>
    </row>
    <row r="103" spans="1:10" ht="24.95" customHeight="1">
      <c r="A103" s="381">
        <v>101</v>
      </c>
      <c r="B103" s="31"/>
      <c r="C103" s="552"/>
      <c r="D103" s="391"/>
      <c r="E103" s="33"/>
      <c r="F103" s="33"/>
      <c r="G103" s="393" t="s">
        <v>69</v>
      </c>
      <c r="H103" s="27">
        <f t="shared" si="1"/>
        <v>0</v>
      </c>
      <c r="I103" s="393" t="s">
        <v>69</v>
      </c>
      <c r="J103" s="34"/>
    </row>
    <row r="104" spans="1:10" ht="24.95" customHeight="1">
      <c r="A104" s="381">
        <v>102</v>
      </c>
      <c r="B104" s="31"/>
      <c r="C104" s="552"/>
      <c r="D104" s="391"/>
      <c r="E104" s="33"/>
      <c r="F104" s="33"/>
      <c r="G104" s="393" t="s">
        <v>69</v>
      </c>
      <c r="H104" s="27">
        <f t="shared" si="1"/>
        <v>0</v>
      </c>
      <c r="I104" s="393" t="s">
        <v>69</v>
      </c>
      <c r="J104" s="34"/>
    </row>
    <row r="105" spans="1:10" ht="24.95" customHeight="1">
      <c r="A105" s="381">
        <v>103</v>
      </c>
      <c r="B105" s="31"/>
      <c r="C105" s="552"/>
      <c r="D105" s="391"/>
      <c r="E105" s="33"/>
      <c r="F105" s="33"/>
      <c r="G105" s="393" t="s">
        <v>69</v>
      </c>
      <c r="H105" s="27">
        <f t="shared" si="1"/>
        <v>0</v>
      </c>
      <c r="I105" s="393" t="s">
        <v>69</v>
      </c>
      <c r="J105" s="34"/>
    </row>
    <row r="106" spans="1:10" ht="24.95" customHeight="1">
      <c r="A106" s="381">
        <v>104</v>
      </c>
      <c r="B106" s="31"/>
      <c r="C106" s="552"/>
      <c r="D106" s="391"/>
      <c r="E106" s="33"/>
      <c r="F106" s="33"/>
      <c r="G106" s="393" t="s">
        <v>69</v>
      </c>
      <c r="H106" s="27">
        <f t="shared" si="1"/>
        <v>0</v>
      </c>
      <c r="I106" s="393" t="s">
        <v>69</v>
      </c>
      <c r="J106" s="34"/>
    </row>
    <row r="107" spans="1:10" ht="24.95" customHeight="1">
      <c r="A107" s="381">
        <v>105</v>
      </c>
      <c r="B107" s="31"/>
      <c r="C107" s="552"/>
      <c r="D107" s="391"/>
      <c r="E107" s="33"/>
      <c r="F107" s="33"/>
      <c r="G107" s="393" t="s">
        <v>69</v>
      </c>
      <c r="H107" s="27">
        <f t="shared" si="1"/>
        <v>0</v>
      </c>
      <c r="I107" s="393" t="s">
        <v>69</v>
      </c>
      <c r="J107" s="34"/>
    </row>
    <row r="108" spans="1:10" ht="24.95" customHeight="1">
      <c r="A108" s="381">
        <v>106</v>
      </c>
      <c r="B108" s="31"/>
      <c r="C108" s="552"/>
      <c r="D108" s="391"/>
      <c r="E108" s="33"/>
      <c r="F108" s="33"/>
      <c r="G108" s="393" t="s">
        <v>69</v>
      </c>
      <c r="H108" s="27">
        <f t="shared" si="1"/>
        <v>0</v>
      </c>
      <c r="I108" s="393" t="s">
        <v>69</v>
      </c>
      <c r="J108" s="34"/>
    </row>
    <row r="109" spans="1:10" ht="24.95" customHeight="1">
      <c r="A109" s="381">
        <v>107</v>
      </c>
      <c r="B109" s="31"/>
      <c r="C109" s="552"/>
      <c r="D109" s="391"/>
      <c r="E109" s="33"/>
      <c r="F109" s="33"/>
      <c r="G109" s="393" t="s">
        <v>69</v>
      </c>
      <c r="H109" s="27">
        <f t="shared" si="1"/>
        <v>0</v>
      </c>
      <c r="I109" s="393" t="s">
        <v>69</v>
      </c>
      <c r="J109" s="34"/>
    </row>
    <row r="110" spans="1:10" ht="24.95" customHeight="1">
      <c r="A110" s="381">
        <v>108</v>
      </c>
      <c r="B110" s="31"/>
      <c r="C110" s="552"/>
      <c r="D110" s="391"/>
      <c r="E110" s="33"/>
      <c r="F110" s="33"/>
      <c r="G110" s="393" t="s">
        <v>69</v>
      </c>
      <c r="H110" s="27">
        <f t="shared" si="1"/>
        <v>0</v>
      </c>
      <c r="I110" s="393" t="s">
        <v>69</v>
      </c>
      <c r="J110" s="34"/>
    </row>
    <row r="111" spans="1:10" ht="24.95" customHeight="1">
      <c r="A111" s="381">
        <v>109</v>
      </c>
      <c r="B111" s="31"/>
      <c r="C111" s="552"/>
      <c r="D111" s="391"/>
      <c r="E111" s="33"/>
      <c r="F111" s="33"/>
      <c r="G111" s="393" t="s">
        <v>69</v>
      </c>
      <c r="H111" s="27">
        <f t="shared" si="1"/>
        <v>0</v>
      </c>
      <c r="I111" s="393" t="s">
        <v>69</v>
      </c>
      <c r="J111" s="34"/>
    </row>
    <row r="112" spans="1:10" ht="24.95" customHeight="1">
      <c r="A112" s="381">
        <v>110</v>
      </c>
      <c r="B112" s="31"/>
      <c r="C112" s="552"/>
      <c r="D112" s="391"/>
      <c r="E112" s="33"/>
      <c r="F112" s="33"/>
      <c r="G112" s="393" t="s">
        <v>69</v>
      </c>
      <c r="H112" s="27">
        <f t="shared" si="1"/>
        <v>0</v>
      </c>
      <c r="I112" s="393" t="s">
        <v>69</v>
      </c>
      <c r="J112" s="34"/>
    </row>
    <row r="113" spans="1:10" ht="24.95" customHeight="1">
      <c r="A113" s="381">
        <v>111</v>
      </c>
      <c r="B113" s="31"/>
      <c r="C113" s="552"/>
      <c r="D113" s="391"/>
      <c r="E113" s="33"/>
      <c r="F113" s="33"/>
      <c r="G113" s="393" t="s">
        <v>69</v>
      </c>
      <c r="H113" s="27">
        <f t="shared" si="1"/>
        <v>0</v>
      </c>
      <c r="I113" s="393" t="s">
        <v>69</v>
      </c>
      <c r="J113" s="34"/>
    </row>
    <row r="114" spans="1:10" ht="24.95" customHeight="1">
      <c r="A114" s="381">
        <v>112</v>
      </c>
      <c r="B114" s="31"/>
      <c r="C114" s="552"/>
      <c r="D114" s="391"/>
      <c r="E114" s="33"/>
      <c r="F114" s="33"/>
      <c r="G114" s="393" t="s">
        <v>69</v>
      </c>
      <c r="H114" s="27">
        <f t="shared" si="1"/>
        <v>0</v>
      </c>
      <c r="I114" s="393" t="s">
        <v>69</v>
      </c>
      <c r="J114" s="34"/>
    </row>
    <row r="115" spans="1:10" ht="24.95" customHeight="1">
      <c r="A115" s="381">
        <v>113</v>
      </c>
      <c r="B115" s="31"/>
      <c r="C115" s="552"/>
      <c r="D115" s="391"/>
      <c r="E115" s="33"/>
      <c r="F115" s="33"/>
      <c r="G115" s="393" t="s">
        <v>69</v>
      </c>
      <c r="H115" s="27">
        <f t="shared" si="1"/>
        <v>0</v>
      </c>
      <c r="I115" s="393" t="s">
        <v>69</v>
      </c>
      <c r="J115" s="34"/>
    </row>
    <row r="116" spans="1:10" ht="24.95" customHeight="1">
      <c r="A116" s="381">
        <v>114</v>
      </c>
      <c r="B116" s="31"/>
      <c r="C116" s="552"/>
      <c r="D116" s="391"/>
      <c r="E116" s="33"/>
      <c r="F116" s="33"/>
      <c r="G116" s="393" t="s">
        <v>69</v>
      </c>
      <c r="H116" s="27">
        <f t="shared" si="1"/>
        <v>0</v>
      </c>
      <c r="I116" s="393" t="s">
        <v>69</v>
      </c>
      <c r="J116" s="34"/>
    </row>
    <row r="117" spans="1:10" ht="24.95" customHeight="1">
      <c r="A117" s="381">
        <v>115</v>
      </c>
      <c r="B117" s="31"/>
      <c r="C117" s="552"/>
      <c r="D117" s="391"/>
      <c r="E117" s="33"/>
      <c r="F117" s="33"/>
      <c r="G117" s="393" t="s">
        <v>69</v>
      </c>
      <c r="H117" s="27">
        <f t="shared" si="1"/>
        <v>0</v>
      </c>
      <c r="I117" s="393" t="s">
        <v>69</v>
      </c>
      <c r="J117" s="34"/>
    </row>
    <row r="118" spans="1:10" ht="24.95" customHeight="1">
      <c r="A118" s="381">
        <v>116</v>
      </c>
      <c r="B118" s="31"/>
      <c r="C118" s="552"/>
      <c r="D118" s="391"/>
      <c r="E118" s="33"/>
      <c r="F118" s="33"/>
      <c r="G118" s="393" t="s">
        <v>69</v>
      </c>
      <c r="H118" s="27">
        <f t="shared" si="1"/>
        <v>0</v>
      </c>
      <c r="I118" s="393" t="s">
        <v>69</v>
      </c>
      <c r="J118" s="34"/>
    </row>
    <row r="119" spans="1:10" ht="24.95" customHeight="1">
      <c r="A119" s="381">
        <v>117</v>
      </c>
      <c r="B119" s="31"/>
      <c r="C119" s="552"/>
      <c r="D119" s="391"/>
      <c r="E119" s="33"/>
      <c r="F119" s="33"/>
      <c r="G119" s="393" t="s">
        <v>69</v>
      </c>
      <c r="H119" s="27">
        <f t="shared" si="1"/>
        <v>0</v>
      </c>
      <c r="I119" s="393" t="s">
        <v>69</v>
      </c>
      <c r="J119" s="34"/>
    </row>
    <row r="120" spans="1:10" ht="24.95" customHeight="1">
      <c r="A120" s="381">
        <v>118</v>
      </c>
      <c r="B120" s="31"/>
      <c r="C120" s="552"/>
      <c r="D120" s="391"/>
      <c r="E120" s="33"/>
      <c r="F120" s="33"/>
      <c r="G120" s="393" t="s">
        <v>69</v>
      </c>
      <c r="H120" s="27">
        <f t="shared" si="1"/>
        <v>0</v>
      </c>
      <c r="I120" s="393" t="s">
        <v>69</v>
      </c>
      <c r="J120" s="34"/>
    </row>
    <row r="121" spans="1:10" ht="24.95" customHeight="1">
      <c r="A121" s="381">
        <v>119</v>
      </c>
      <c r="B121" s="31"/>
      <c r="C121" s="552"/>
      <c r="D121" s="391"/>
      <c r="E121" s="33"/>
      <c r="F121" s="33"/>
      <c r="G121" s="393" t="s">
        <v>69</v>
      </c>
      <c r="H121" s="27">
        <f t="shared" si="1"/>
        <v>0</v>
      </c>
      <c r="I121" s="393" t="s">
        <v>69</v>
      </c>
      <c r="J121" s="34"/>
    </row>
    <row r="122" spans="1:10" ht="24.95" customHeight="1">
      <c r="A122" s="381">
        <v>120</v>
      </c>
      <c r="B122" s="31"/>
      <c r="C122" s="552"/>
      <c r="D122" s="391"/>
      <c r="E122" s="33"/>
      <c r="F122" s="33"/>
      <c r="G122" s="393" t="s">
        <v>69</v>
      </c>
      <c r="H122" s="27">
        <f t="shared" si="1"/>
        <v>0</v>
      </c>
      <c r="I122" s="393" t="s">
        <v>69</v>
      </c>
      <c r="J122" s="34"/>
    </row>
    <row r="123" spans="1:10" ht="24.95" customHeight="1">
      <c r="A123" s="381">
        <v>121</v>
      </c>
      <c r="B123" s="31"/>
      <c r="C123" s="552"/>
      <c r="D123" s="391"/>
      <c r="E123" s="33"/>
      <c r="F123" s="33"/>
      <c r="G123" s="393" t="s">
        <v>69</v>
      </c>
      <c r="H123" s="27">
        <f t="shared" si="1"/>
        <v>0</v>
      </c>
      <c r="I123" s="393" t="s">
        <v>69</v>
      </c>
      <c r="J123" s="34"/>
    </row>
    <row r="124" spans="1:10" ht="24.95" customHeight="1">
      <c r="A124" s="381">
        <v>122</v>
      </c>
      <c r="B124" s="31"/>
      <c r="C124" s="552"/>
      <c r="D124" s="391"/>
      <c r="E124" s="33"/>
      <c r="F124" s="33"/>
      <c r="G124" s="393" t="s">
        <v>69</v>
      </c>
      <c r="H124" s="27">
        <f t="shared" si="1"/>
        <v>0</v>
      </c>
      <c r="I124" s="393" t="s">
        <v>69</v>
      </c>
      <c r="J124" s="34"/>
    </row>
    <row r="125" spans="1:10" ht="24.95" customHeight="1">
      <c r="A125" s="381">
        <v>123</v>
      </c>
      <c r="B125" s="31"/>
      <c r="C125" s="552"/>
      <c r="D125" s="391"/>
      <c r="E125" s="33"/>
      <c r="F125" s="33"/>
      <c r="G125" s="393" t="s">
        <v>69</v>
      </c>
      <c r="H125" s="27">
        <f t="shared" si="1"/>
        <v>0</v>
      </c>
      <c r="I125" s="393" t="s">
        <v>69</v>
      </c>
      <c r="J125" s="34"/>
    </row>
    <row r="126" spans="1:10" ht="24.95" customHeight="1">
      <c r="A126" s="381">
        <v>124</v>
      </c>
      <c r="B126" s="31"/>
      <c r="C126" s="552"/>
      <c r="D126" s="391"/>
      <c r="E126" s="33"/>
      <c r="F126" s="33"/>
      <c r="G126" s="393" t="s">
        <v>69</v>
      </c>
      <c r="H126" s="27">
        <f t="shared" si="1"/>
        <v>0</v>
      </c>
      <c r="I126" s="393" t="s">
        <v>69</v>
      </c>
      <c r="J126" s="34"/>
    </row>
    <row r="127" spans="1:10" ht="24.95" customHeight="1">
      <c r="A127" s="381">
        <v>125</v>
      </c>
      <c r="B127" s="31"/>
      <c r="C127" s="552"/>
      <c r="D127" s="391"/>
      <c r="E127" s="33"/>
      <c r="F127" s="33"/>
      <c r="G127" s="393" t="s">
        <v>69</v>
      </c>
      <c r="H127" s="27">
        <f t="shared" si="1"/>
        <v>0</v>
      </c>
      <c r="I127" s="393" t="s">
        <v>69</v>
      </c>
      <c r="J127" s="34"/>
    </row>
    <row r="128" spans="1:10" ht="24.95" customHeight="1">
      <c r="A128" s="381">
        <v>126</v>
      </c>
      <c r="B128" s="31"/>
      <c r="C128" s="552"/>
      <c r="D128" s="391"/>
      <c r="E128" s="33"/>
      <c r="F128" s="33"/>
      <c r="G128" s="393" t="s">
        <v>69</v>
      </c>
      <c r="H128" s="27">
        <f t="shared" si="1"/>
        <v>0</v>
      </c>
      <c r="I128" s="393" t="s">
        <v>69</v>
      </c>
      <c r="J128" s="34"/>
    </row>
    <row r="129" spans="1:10" ht="24.95" customHeight="1">
      <c r="A129" s="381">
        <v>127</v>
      </c>
      <c r="B129" s="31"/>
      <c r="C129" s="552"/>
      <c r="D129" s="391"/>
      <c r="E129" s="33"/>
      <c r="F129" s="33"/>
      <c r="G129" s="393" t="s">
        <v>69</v>
      </c>
      <c r="H129" s="27">
        <f t="shared" si="1"/>
        <v>0</v>
      </c>
      <c r="I129" s="393" t="s">
        <v>69</v>
      </c>
      <c r="J129" s="34"/>
    </row>
    <row r="130" spans="1:10" ht="24.95" customHeight="1">
      <c r="A130" s="381">
        <v>128</v>
      </c>
      <c r="B130" s="31"/>
      <c r="C130" s="552"/>
      <c r="D130" s="391"/>
      <c r="E130" s="33"/>
      <c r="F130" s="33"/>
      <c r="G130" s="393" t="s">
        <v>69</v>
      </c>
      <c r="H130" s="27">
        <f t="shared" si="1"/>
        <v>0</v>
      </c>
      <c r="I130" s="393" t="s">
        <v>69</v>
      </c>
      <c r="J130" s="34"/>
    </row>
    <row r="131" spans="1:10" ht="24.95" customHeight="1">
      <c r="A131" s="381">
        <v>129</v>
      </c>
      <c r="B131" s="31"/>
      <c r="C131" s="552"/>
      <c r="D131" s="391"/>
      <c r="E131" s="33"/>
      <c r="F131" s="33"/>
      <c r="G131" s="393" t="s">
        <v>69</v>
      </c>
      <c r="H131" s="27">
        <f t="shared" si="1"/>
        <v>0</v>
      </c>
      <c r="I131" s="393" t="s">
        <v>69</v>
      </c>
      <c r="J131" s="34"/>
    </row>
    <row r="132" spans="1:10" ht="24.95" customHeight="1">
      <c r="A132" s="381">
        <v>130</v>
      </c>
      <c r="B132" s="31"/>
      <c r="C132" s="552"/>
      <c r="D132" s="391"/>
      <c r="E132" s="33"/>
      <c r="F132" s="33"/>
      <c r="G132" s="393" t="s">
        <v>69</v>
      </c>
      <c r="H132" s="27">
        <f t="shared" si="1"/>
        <v>0</v>
      </c>
      <c r="I132" s="393" t="s">
        <v>69</v>
      </c>
      <c r="J132" s="34"/>
    </row>
    <row r="133" spans="1:10" ht="24.95" customHeight="1">
      <c r="A133" s="381">
        <v>131</v>
      </c>
      <c r="B133" s="31"/>
      <c r="C133" s="552"/>
      <c r="D133" s="391"/>
      <c r="E133" s="33"/>
      <c r="F133" s="33"/>
      <c r="G133" s="393" t="s">
        <v>69</v>
      </c>
      <c r="H133" s="27">
        <f t="shared" ref="H133:H196" si="2">E133-F133</f>
        <v>0</v>
      </c>
      <c r="I133" s="393" t="s">
        <v>69</v>
      </c>
      <c r="J133" s="34"/>
    </row>
    <row r="134" spans="1:10" ht="24.95" customHeight="1">
      <c r="A134" s="381">
        <v>132</v>
      </c>
      <c r="B134" s="31"/>
      <c r="C134" s="552"/>
      <c r="D134" s="391"/>
      <c r="E134" s="33"/>
      <c r="F134" s="33"/>
      <c r="G134" s="393" t="s">
        <v>69</v>
      </c>
      <c r="H134" s="27">
        <f t="shared" si="2"/>
        <v>0</v>
      </c>
      <c r="I134" s="393" t="s">
        <v>69</v>
      </c>
      <c r="J134" s="34"/>
    </row>
    <row r="135" spans="1:10" ht="24.95" customHeight="1">
      <c r="A135" s="381">
        <v>133</v>
      </c>
      <c r="B135" s="31"/>
      <c r="C135" s="554"/>
      <c r="D135" s="391"/>
      <c r="E135" s="33"/>
      <c r="F135" s="33"/>
      <c r="G135" s="393" t="s">
        <v>69</v>
      </c>
      <c r="H135" s="27">
        <f t="shared" si="2"/>
        <v>0</v>
      </c>
      <c r="I135" s="393" t="s">
        <v>69</v>
      </c>
      <c r="J135" s="34"/>
    </row>
    <row r="136" spans="1:10" ht="24.95" customHeight="1">
      <c r="A136" s="381">
        <v>134</v>
      </c>
      <c r="B136" s="31"/>
      <c r="C136" s="554"/>
      <c r="D136" s="391"/>
      <c r="E136" s="33"/>
      <c r="F136" s="33"/>
      <c r="G136" s="393" t="s">
        <v>69</v>
      </c>
      <c r="H136" s="27">
        <f t="shared" si="2"/>
        <v>0</v>
      </c>
      <c r="I136" s="393" t="s">
        <v>69</v>
      </c>
      <c r="J136" s="34"/>
    </row>
    <row r="137" spans="1:10" ht="24.95" customHeight="1">
      <c r="A137" s="381">
        <v>135</v>
      </c>
      <c r="B137" s="31"/>
      <c r="C137" s="554"/>
      <c r="D137" s="391"/>
      <c r="E137" s="33"/>
      <c r="F137" s="33"/>
      <c r="G137" s="393" t="s">
        <v>69</v>
      </c>
      <c r="H137" s="27">
        <f t="shared" si="2"/>
        <v>0</v>
      </c>
      <c r="I137" s="393" t="s">
        <v>69</v>
      </c>
      <c r="J137" s="34"/>
    </row>
    <row r="138" spans="1:10" ht="24.95" customHeight="1">
      <c r="A138" s="381">
        <v>136</v>
      </c>
      <c r="B138" s="31"/>
      <c r="C138" s="554"/>
      <c r="D138" s="391"/>
      <c r="E138" s="33"/>
      <c r="F138" s="33"/>
      <c r="G138" s="393" t="s">
        <v>69</v>
      </c>
      <c r="H138" s="27">
        <f t="shared" si="2"/>
        <v>0</v>
      </c>
      <c r="I138" s="393" t="s">
        <v>69</v>
      </c>
      <c r="J138" s="34"/>
    </row>
    <row r="139" spans="1:10" ht="24.95" customHeight="1">
      <c r="A139" s="381">
        <v>137</v>
      </c>
      <c r="B139" s="31"/>
      <c r="C139" s="554"/>
      <c r="D139" s="391"/>
      <c r="E139" s="33"/>
      <c r="F139" s="33"/>
      <c r="G139" s="393" t="s">
        <v>69</v>
      </c>
      <c r="H139" s="27">
        <f t="shared" si="2"/>
        <v>0</v>
      </c>
      <c r="I139" s="393" t="s">
        <v>69</v>
      </c>
      <c r="J139" s="34"/>
    </row>
    <row r="140" spans="1:10" ht="24.95" customHeight="1">
      <c r="A140" s="381">
        <v>138</v>
      </c>
      <c r="B140" s="31"/>
      <c r="C140" s="554"/>
      <c r="D140" s="391"/>
      <c r="E140" s="33"/>
      <c r="F140" s="33"/>
      <c r="G140" s="393" t="s">
        <v>69</v>
      </c>
      <c r="H140" s="27">
        <f t="shared" si="2"/>
        <v>0</v>
      </c>
      <c r="I140" s="393" t="s">
        <v>69</v>
      </c>
      <c r="J140" s="34"/>
    </row>
    <row r="141" spans="1:10" ht="24.95" customHeight="1">
      <c r="A141" s="381">
        <v>139</v>
      </c>
      <c r="B141" s="31"/>
      <c r="C141" s="554"/>
      <c r="D141" s="391"/>
      <c r="E141" s="33"/>
      <c r="F141" s="33"/>
      <c r="G141" s="393" t="s">
        <v>69</v>
      </c>
      <c r="H141" s="27">
        <f t="shared" si="2"/>
        <v>0</v>
      </c>
      <c r="I141" s="393" t="s">
        <v>69</v>
      </c>
      <c r="J141" s="34"/>
    </row>
    <row r="142" spans="1:10" ht="24.95" customHeight="1">
      <c r="A142" s="381">
        <v>140</v>
      </c>
      <c r="B142" s="31"/>
      <c r="C142" s="554"/>
      <c r="D142" s="391"/>
      <c r="E142" s="33"/>
      <c r="F142" s="33"/>
      <c r="G142" s="393" t="s">
        <v>69</v>
      </c>
      <c r="H142" s="27">
        <f t="shared" si="2"/>
        <v>0</v>
      </c>
      <c r="I142" s="393" t="s">
        <v>69</v>
      </c>
      <c r="J142" s="34"/>
    </row>
    <row r="143" spans="1:10" ht="24.95" customHeight="1">
      <c r="A143" s="381">
        <v>141</v>
      </c>
      <c r="B143" s="31"/>
      <c r="C143" s="554"/>
      <c r="D143" s="561"/>
      <c r="E143" s="33"/>
      <c r="F143" s="33"/>
      <c r="G143" s="393" t="s">
        <v>69</v>
      </c>
      <c r="H143" s="27">
        <f t="shared" si="2"/>
        <v>0</v>
      </c>
      <c r="I143" s="393" t="s">
        <v>69</v>
      </c>
      <c r="J143" s="34"/>
    </row>
    <row r="144" spans="1:10" ht="24.95" customHeight="1">
      <c r="A144" s="381">
        <v>142</v>
      </c>
      <c r="B144" s="31"/>
      <c r="C144" s="554"/>
      <c r="D144" s="561"/>
      <c r="E144" s="33"/>
      <c r="F144" s="33"/>
      <c r="G144" s="393" t="s">
        <v>69</v>
      </c>
      <c r="H144" s="27">
        <f t="shared" si="2"/>
        <v>0</v>
      </c>
      <c r="I144" s="393" t="s">
        <v>69</v>
      </c>
      <c r="J144" s="34"/>
    </row>
    <row r="145" spans="1:10" ht="24.95" customHeight="1">
      <c r="A145" s="381">
        <v>143</v>
      </c>
      <c r="B145" s="31"/>
      <c r="C145" s="554"/>
      <c r="D145" s="561"/>
      <c r="E145" s="33"/>
      <c r="F145" s="33"/>
      <c r="G145" s="393" t="s">
        <v>69</v>
      </c>
      <c r="H145" s="27">
        <f t="shared" si="2"/>
        <v>0</v>
      </c>
      <c r="I145" s="393" t="s">
        <v>69</v>
      </c>
      <c r="J145" s="34"/>
    </row>
    <row r="146" spans="1:10" ht="24.95" customHeight="1">
      <c r="A146" s="381">
        <v>144</v>
      </c>
      <c r="B146" s="31"/>
      <c r="C146" s="554"/>
      <c r="D146" s="561"/>
      <c r="E146" s="33"/>
      <c r="F146" s="33"/>
      <c r="G146" s="393" t="s">
        <v>69</v>
      </c>
      <c r="H146" s="27">
        <f t="shared" si="2"/>
        <v>0</v>
      </c>
      <c r="I146" s="393" t="s">
        <v>69</v>
      </c>
      <c r="J146" s="34"/>
    </row>
    <row r="147" spans="1:10" ht="24.95" customHeight="1">
      <c r="A147" s="381">
        <v>145</v>
      </c>
      <c r="B147" s="31"/>
      <c r="C147" s="554"/>
      <c r="D147" s="561"/>
      <c r="E147" s="33"/>
      <c r="F147" s="33"/>
      <c r="G147" s="393" t="s">
        <v>69</v>
      </c>
      <c r="H147" s="27">
        <f t="shared" si="2"/>
        <v>0</v>
      </c>
      <c r="I147" s="393" t="s">
        <v>69</v>
      </c>
      <c r="J147" s="34"/>
    </row>
    <row r="148" spans="1:10" ht="24.95" customHeight="1">
      <c r="A148" s="381">
        <v>146</v>
      </c>
      <c r="B148" s="31"/>
      <c r="C148" s="554"/>
      <c r="D148" s="561"/>
      <c r="E148" s="33"/>
      <c r="F148" s="33"/>
      <c r="G148" s="393" t="s">
        <v>69</v>
      </c>
      <c r="H148" s="27">
        <f t="shared" ref="H148:H153" si="3">E148-F148</f>
        <v>0</v>
      </c>
      <c r="I148" s="393" t="s">
        <v>69</v>
      </c>
      <c r="J148" s="34"/>
    </row>
    <row r="149" spans="1:10" ht="24.95" customHeight="1">
      <c r="A149" s="381">
        <v>147</v>
      </c>
      <c r="B149" s="31"/>
      <c r="C149" s="554"/>
      <c r="D149" s="561"/>
      <c r="E149" s="33"/>
      <c r="F149" s="33"/>
      <c r="G149" s="393" t="s">
        <v>69</v>
      </c>
      <c r="H149" s="27">
        <f t="shared" si="3"/>
        <v>0</v>
      </c>
      <c r="I149" s="393" t="s">
        <v>69</v>
      </c>
      <c r="J149" s="34"/>
    </row>
    <row r="150" spans="1:10" ht="24.95" customHeight="1">
      <c r="A150" s="381">
        <v>148</v>
      </c>
      <c r="B150" s="31"/>
      <c r="C150" s="554"/>
      <c r="D150" s="561"/>
      <c r="E150" s="33"/>
      <c r="F150" s="33"/>
      <c r="G150" s="393" t="s">
        <v>69</v>
      </c>
      <c r="H150" s="27">
        <f t="shared" si="3"/>
        <v>0</v>
      </c>
      <c r="I150" s="393" t="s">
        <v>69</v>
      </c>
      <c r="J150" s="34"/>
    </row>
    <row r="151" spans="1:10" ht="24.95" customHeight="1">
      <c r="A151" s="381">
        <v>149</v>
      </c>
      <c r="B151" s="31"/>
      <c r="C151" s="554"/>
      <c r="D151" s="561"/>
      <c r="E151" s="33"/>
      <c r="F151" s="33"/>
      <c r="G151" s="393" t="s">
        <v>69</v>
      </c>
      <c r="H151" s="27">
        <f t="shared" si="3"/>
        <v>0</v>
      </c>
      <c r="I151" s="393" t="s">
        <v>69</v>
      </c>
      <c r="J151" s="34"/>
    </row>
    <row r="152" spans="1:10" ht="24.95" customHeight="1">
      <c r="A152" s="381">
        <v>150</v>
      </c>
      <c r="B152" s="31"/>
      <c r="C152" s="554"/>
      <c r="D152" s="561"/>
      <c r="E152" s="33"/>
      <c r="F152" s="33"/>
      <c r="G152" s="393" t="s">
        <v>69</v>
      </c>
      <c r="H152" s="27">
        <f t="shared" si="3"/>
        <v>0</v>
      </c>
      <c r="I152" s="393" t="s">
        <v>69</v>
      </c>
      <c r="J152" s="34"/>
    </row>
    <row r="153" spans="1:10" ht="24.95" customHeight="1">
      <c r="A153" s="381">
        <v>151</v>
      </c>
      <c r="B153" s="31"/>
      <c r="C153" s="554"/>
      <c r="D153" s="561"/>
      <c r="E153" s="33"/>
      <c r="F153" s="33"/>
      <c r="G153" s="393" t="s">
        <v>69</v>
      </c>
      <c r="H153" s="27">
        <f t="shared" si="3"/>
        <v>0</v>
      </c>
      <c r="I153" s="393" t="s">
        <v>69</v>
      </c>
      <c r="J153" s="34"/>
    </row>
    <row r="154" spans="1:10" ht="24.95" customHeight="1">
      <c r="A154" s="381">
        <v>152</v>
      </c>
      <c r="B154" s="31"/>
      <c r="C154" s="388"/>
      <c r="D154" s="391"/>
      <c r="E154" s="33"/>
      <c r="F154" s="33"/>
      <c r="G154" s="393" t="s">
        <v>69</v>
      </c>
      <c r="H154" s="27">
        <f t="shared" si="2"/>
        <v>0</v>
      </c>
      <c r="I154" s="393" t="s">
        <v>69</v>
      </c>
      <c r="J154" s="34"/>
    </row>
    <row r="155" spans="1:10" ht="24.95" customHeight="1">
      <c r="A155" s="381">
        <v>153</v>
      </c>
      <c r="B155" s="31"/>
      <c r="C155" s="388"/>
      <c r="D155" s="391"/>
      <c r="E155" s="33"/>
      <c r="F155" s="33"/>
      <c r="G155" s="393" t="s">
        <v>69</v>
      </c>
      <c r="H155" s="27">
        <f t="shared" si="2"/>
        <v>0</v>
      </c>
      <c r="I155" s="393" t="s">
        <v>69</v>
      </c>
      <c r="J155" s="34"/>
    </row>
    <row r="156" spans="1:10" ht="24.95" customHeight="1">
      <c r="A156" s="381">
        <v>154</v>
      </c>
      <c r="B156" s="31"/>
      <c r="C156" s="388"/>
      <c r="D156" s="391"/>
      <c r="E156" s="33"/>
      <c r="F156" s="33"/>
      <c r="G156" s="393" t="s">
        <v>69</v>
      </c>
      <c r="H156" s="27">
        <f t="shared" si="2"/>
        <v>0</v>
      </c>
      <c r="I156" s="393" t="s">
        <v>69</v>
      </c>
      <c r="J156" s="34"/>
    </row>
    <row r="157" spans="1:10" ht="24.95" customHeight="1">
      <c r="A157" s="381">
        <v>155</v>
      </c>
      <c r="B157" s="31"/>
      <c r="C157" s="388"/>
      <c r="D157" s="391"/>
      <c r="E157" s="33"/>
      <c r="F157" s="33"/>
      <c r="G157" s="393" t="s">
        <v>69</v>
      </c>
      <c r="H157" s="27">
        <f t="shared" si="2"/>
        <v>0</v>
      </c>
      <c r="I157" s="393" t="s">
        <v>69</v>
      </c>
      <c r="J157" s="34"/>
    </row>
    <row r="158" spans="1:10" ht="24.95" customHeight="1">
      <c r="A158" s="381">
        <v>156</v>
      </c>
      <c r="B158" s="31"/>
      <c r="C158" s="388"/>
      <c r="D158" s="391"/>
      <c r="E158" s="33"/>
      <c r="F158" s="33"/>
      <c r="G158" s="393" t="s">
        <v>69</v>
      </c>
      <c r="H158" s="27">
        <f t="shared" si="2"/>
        <v>0</v>
      </c>
      <c r="I158" s="393" t="s">
        <v>69</v>
      </c>
      <c r="J158" s="34"/>
    </row>
    <row r="159" spans="1:10" ht="24.95" customHeight="1">
      <c r="A159" s="381">
        <v>157</v>
      </c>
      <c r="B159" s="31"/>
      <c r="C159" s="388"/>
      <c r="D159" s="391"/>
      <c r="E159" s="33"/>
      <c r="F159" s="33"/>
      <c r="G159" s="393" t="s">
        <v>69</v>
      </c>
      <c r="H159" s="27">
        <f t="shared" si="2"/>
        <v>0</v>
      </c>
      <c r="I159" s="393" t="s">
        <v>69</v>
      </c>
      <c r="J159" s="34"/>
    </row>
    <row r="160" spans="1:10" ht="24.95" customHeight="1">
      <c r="A160" s="381">
        <v>158</v>
      </c>
      <c r="B160" s="31"/>
      <c r="C160" s="388"/>
      <c r="D160" s="391"/>
      <c r="E160" s="33"/>
      <c r="F160" s="33"/>
      <c r="G160" s="393" t="s">
        <v>69</v>
      </c>
      <c r="H160" s="27">
        <f t="shared" si="2"/>
        <v>0</v>
      </c>
      <c r="I160" s="393" t="s">
        <v>69</v>
      </c>
      <c r="J160" s="34"/>
    </row>
    <row r="161" spans="1:10" ht="24.95" customHeight="1">
      <c r="A161" s="381">
        <v>159</v>
      </c>
      <c r="B161" s="31"/>
      <c r="C161" s="388"/>
      <c r="D161" s="391"/>
      <c r="E161" s="33"/>
      <c r="F161" s="33"/>
      <c r="G161" s="393" t="s">
        <v>69</v>
      </c>
      <c r="H161" s="27">
        <f t="shared" si="2"/>
        <v>0</v>
      </c>
      <c r="I161" s="393" t="s">
        <v>69</v>
      </c>
      <c r="J161" s="34"/>
    </row>
    <row r="162" spans="1:10" ht="24.95" customHeight="1">
      <c r="A162" s="381">
        <v>160</v>
      </c>
      <c r="B162" s="31"/>
      <c r="C162" s="388"/>
      <c r="D162" s="391"/>
      <c r="E162" s="33"/>
      <c r="F162" s="33"/>
      <c r="G162" s="393" t="s">
        <v>69</v>
      </c>
      <c r="H162" s="27">
        <f t="shared" si="2"/>
        <v>0</v>
      </c>
      <c r="I162" s="393" t="s">
        <v>69</v>
      </c>
      <c r="J162" s="34"/>
    </row>
    <row r="163" spans="1:10" ht="24.95" customHeight="1">
      <c r="A163" s="381">
        <v>161</v>
      </c>
      <c r="B163" s="31"/>
      <c r="C163" s="388"/>
      <c r="D163" s="391"/>
      <c r="E163" s="33"/>
      <c r="F163" s="33"/>
      <c r="G163" s="393" t="s">
        <v>69</v>
      </c>
      <c r="H163" s="27">
        <f t="shared" si="2"/>
        <v>0</v>
      </c>
      <c r="I163" s="393" t="s">
        <v>69</v>
      </c>
      <c r="J163" s="34"/>
    </row>
    <row r="164" spans="1:10" ht="24.95" customHeight="1">
      <c r="A164" s="381">
        <v>162</v>
      </c>
      <c r="B164" s="31"/>
      <c r="C164" s="388"/>
      <c r="D164" s="391"/>
      <c r="E164" s="33"/>
      <c r="F164" s="33"/>
      <c r="G164" s="393" t="s">
        <v>69</v>
      </c>
      <c r="H164" s="27">
        <f t="shared" si="2"/>
        <v>0</v>
      </c>
      <c r="I164" s="393" t="s">
        <v>69</v>
      </c>
      <c r="J164" s="34"/>
    </row>
    <row r="165" spans="1:10" ht="24.95" customHeight="1">
      <c r="A165" s="381">
        <v>163</v>
      </c>
      <c r="B165" s="31"/>
      <c r="C165" s="388"/>
      <c r="D165" s="391"/>
      <c r="E165" s="33"/>
      <c r="F165" s="33"/>
      <c r="G165" s="393" t="s">
        <v>69</v>
      </c>
      <c r="H165" s="27">
        <f t="shared" si="2"/>
        <v>0</v>
      </c>
      <c r="I165" s="393" t="s">
        <v>69</v>
      </c>
      <c r="J165" s="34"/>
    </row>
    <row r="166" spans="1:10" ht="24.95" customHeight="1">
      <c r="A166" s="381">
        <v>164</v>
      </c>
      <c r="B166" s="31"/>
      <c r="C166" s="388"/>
      <c r="D166" s="391"/>
      <c r="E166" s="33"/>
      <c r="F166" s="33"/>
      <c r="G166" s="393" t="s">
        <v>69</v>
      </c>
      <c r="H166" s="27">
        <f t="shared" si="2"/>
        <v>0</v>
      </c>
      <c r="I166" s="393" t="s">
        <v>69</v>
      </c>
      <c r="J166" s="34"/>
    </row>
    <row r="167" spans="1:10" ht="24.95" customHeight="1">
      <c r="A167" s="381">
        <v>165</v>
      </c>
      <c r="B167" s="31"/>
      <c r="C167" s="388"/>
      <c r="D167" s="391"/>
      <c r="E167" s="33"/>
      <c r="F167" s="33"/>
      <c r="G167" s="393" t="s">
        <v>69</v>
      </c>
      <c r="H167" s="27">
        <f t="shared" si="2"/>
        <v>0</v>
      </c>
      <c r="I167" s="393" t="s">
        <v>69</v>
      </c>
      <c r="J167" s="34"/>
    </row>
    <row r="168" spans="1:10" ht="24.95" customHeight="1">
      <c r="A168" s="381">
        <v>166</v>
      </c>
      <c r="B168" s="31"/>
      <c r="C168" s="388"/>
      <c r="D168" s="391"/>
      <c r="E168" s="33"/>
      <c r="F168" s="33"/>
      <c r="G168" s="393" t="s">
        <v>69</v>
      </c>
      <c r="H168" s="27">
        <f t="shared" si="2"/>
        <v>0</v>
      </c>
      <c r="I168" s="393" t="s">
        <v>69</v>
      </c>
      <c r="J168" s="34"/>
    </row>
    <row r="169" spans="1:10" ht="24.95" customHeight="1">
      <c r="A169" s="381">
        <v>167</v>
      </c>
      <c r="B169" s="31"/>
      <c r="C169" s="388"/>
      <c r="D169" s="391"/>
      <c r="E169" s="33"/>
      <c r="F169" s="33"/>
      <c r="G169" s="393" t="s">
        <v>69</v>
      </c>
      <c r="H169" s="27">
        <f t="shared" si="2"/>
        <v>0</v>
      </c>
      <c r="I169" s="393" t="s">
        <v>69</v>
      </c>
      <c r="J169" s="34"/>
    </row>
    <row r="170" spans="1:10" ht="24.95" customHeight="1">
      <c r="A170" s="381">
        <v>168</v>
      </c>
      <c r="B170" s="31"/>
      <c r="C170" s="388"/>
      <c r="D170" s="391"/>
      <c r="E170" s="33"/>
      <c r="F170" s="33"/>
      <c r="G170" s="393" t="s">
        <v>69</v>
      </c>
      <c r="H170" s="27">
        <f t="shared" si="2"/>
        <v>0</v>
      </c>
      <c r="I170" s="393" t="s">
        <v>69</v>
      </c>
      <c r="J170" s="34"/>
    </row>
    <row r="171" spans="1:10" ht="24.95" customHeight="1">
      <c r="A171" s="381">
        <v>169</v>
      </c>
      <c r="B171" s="31"/>
      <c r="C171" s="388"/>
      <c r="D171" s="391"/>
      <c r="E171" s="33"/>
      <c r="F171" s="33"/>
      <c r="G171" s="393" t="s">
        <v>69</v>
      </c>
      <c r="H171" s="27">
        <f t="shared" si="2"/>
        <v>0</v>
      </c>
      <c r="I171" s="393" t="s">
        <v>69</v>
      </c>
      <c r="J171" s="34"/>
    </row>
    <row r="172" spans="1:10" ht="24.95" customHeight="1">
      <c r="A172" s="381">
        <v>170</v>
      </c>
      <c r="B172" s="31"/>
      <c r="C172" s="388"/>
      <c r="D172" s="391"/>
      <c r="E172" s="33"/>
      <c r="F172" s="33"/>
      <c r="G172" s="393" t="s">
        <v>69</v>
      </c>
      <c r="H172" s="27">
        <f t="shared" si="2"/>
        <v>0</v>
      </c>
      <c r="I172" s="393" t="s">
        <v>69</v>
      </c>
      <c r="J172" s="34"/>
    </row>
    <row r="173" spans="1:10" ht="24.95" customHeight="1">
      <c r="A173" s="381">
        <v>171</v>
      </c>
      <c r="B173" s="31"/>
      <c r="C173" s="388"/>
      <c r="D173" s="391"/>
      <c r="E173" s="33"/>
      <c r="F173" s="33"/>
      <c r="G173" s="393" t="s">
        <v>69</v>
      </c>
      <c r="H173" s="27">
        <f t="shared" si="2"/>
        <v>0</v>
      </c>
      <c r="I173" s="393" t="s">
        <v>69</v>
      </c>
      <c r="J173" s="34"/>
    </row>
    <row r="174" spans="1:10" ht="24.95" customHeight="1">
      <c r="A174" s="381">
        <v>172</v>
      </c>
      <c r="B174" s="31"/>
      <c r="C174" s="388"/>
      <c r="D174" s="391"/>
      <c r="E174" s="33"/>
      <c r="F174" s="33"/>
      <c r="G174" s="393" t="s">
        <v>69</v>
      </c>
      <c r="H174" s="27">
        <f t="shared" si="2"/>
        <v>0</v>
      </c>
      <c r="I174" s="393" t="s">
        <v>69</v>
      </c>
      <c r="J174" s="34"/>
    </row>
    <row r="175" spans="1:10" ht="24.95" customHeight="1">
      <c r="A175" s="381">
        <v>173</v>
      </c>
      <c r="B175" s="31"/>
      <c r="C175" s="388"/>
      <c r="D175" s="391"/>
      <c r="E175" s="33"/>
      <c r="F175" s="33"/>
      <c r="G175" s="393" t="s">
        <v>69</v>
      </c>
      <c r="H175" s="27">
        <f t="shared" si="2"/>
        <v>0</v>
      </c>
      <c r="I175" s="393" t="s">
        <v>69</v>
      </c>
      <c r="J175" s="34"/>
    </row>
    <row r="176" spans="1:10" ht="24.95" customHeight="1">
      <c r="A176" s="381">
        <v>174</v>
      </c>
      <c r="B176" s="31"/>
      <c r="C176" s="388"/>
      <c r="D176" s="391"/>
      <c r="E176" s="33"/>
      <c r="F176" s="33"/>
      <c r="G176" s="393" t="s">
        <v>69</v>
      </c>
      <c r="H176" s="27">
        <f t="shared" si="2"/>
        <v>0</v>
      </c>
      <c r="I176" s="393" t="s">
        <v>69</v>
      </c>
      <c r="J176" s="34"/>
    </row>
    <row r="177" spans="1:10" ht="24.95" customHeight="1">
      <c r="A177" s="381">
        <v>175</v>
      </c>
      <c r="B177" s="31"/>
      <c r="C177" s="388"/>
      <c r="D177" s="391"/>
      <c r="E177" s="33"/>
      <c r="F177" s="33"/>
      <c r="G177" s="393" t="s">
        <v>69</v>
      </c>
      <c r="H177" s="27">
        <f t="shared" si="2"/>
        <v>0</v>
      </c>
      <c r="I177" s="393" t="s">
        <v>69</v>
      </c>
      <c r="J177" s="34"/>
    </row>
    <row r="178" spans="1:10" ht="24.95" customHeight="1">
      <c r="A178" s="381">
        <v>176</v>
      </c>
      <c r="B178" s="31"/>
      <c r="C178" s="388"/>
      <c r="D178" s="391"/>
      <c r="E178" s="33"/>
      <c r="F178" s="33"/>
      <c r="G178" s="393" t="s">
        <v>69</v>
      </c>
      <c r="H178" s="27">
        <f t="shared" si="2"/>
        <v>0</v>
      </c>
      <c r="I178" s="393" t="s">
        <v>69</v>
      </c>
      <c r="J178" s="34"/>
    </row>
    <row r="179" spans="1:10" ht="24.95" customHeight="1">
      <c r="A179" s="381">
        <v>177</v>
      </c>
      <c r="B179" s="31"/>
      <c r="C179" s="388"/>
      <c r="D179" s="391"/>
      <c r="E179" s="33"/>
      <c r="F179" s="33"/>
      <c r="G179" s="393" t="s">
        <v>69</v>
      </c>
      <c r="H179" s="27">
        <f t="shared" si="2"/>
        <v>0</v>
      </c>
      <c r="I179" s="393" t="s">
        <v>69</v>
      </c>
      <c r="J179" s="34"/>
    </row>
    <row r="180" spans="1:10" ht="24.95" customHeight="1">
      <c r="A180" s="381">
        <v>178</v>
      </c>
      <c r="B180" s="31"/>
      <c r="C180" s="388"/>
      <c r="D180" s="391"/>
      <c r="E180" s="33"/>
      <c r="F180" s="33"/>
      <c r="G180" s="393" t="s">
        <v>69</v>
      </c>
      <c r="H180" s="27">
        <f t="shared" si="2"/>
        <v>0</v>
      </c>
      <c r="I180" s="393" t="s">
        <v>69</v>
      </c>
      <c r="J180" s="34"/>
    </row>
    <row r="181" spans="1:10" ht="24.95" customHeight="1">
      <c r="A181" s="381">
        <v>179</v>
      </c>
      <c r="B181" s="31"/>
      <c r="C181" s="388"/>
      <c r="D181" s="391"/>
      <c r="E181" s="33"/>
      <c r="F181" s="33"/>
      <c r="G181" s="393" t="s">
        <v>69</v>
      </c>
      <c r="H181" s="27">
        <f t="shared" si="2"/>
        <v>0</v>
      </c>
      <c r="I181" s="393" t="s">
        <v>69</v>
      </c>
      <c r="J181" s="34"/>
    </row>
    <row r="182" spans="1:10" ht="24.95" customHeight="1">
      <c r="A182" s="381">
        <v>180</v>
      </c>
      <c r="B182" s="31"/>
      <c r="C182" s="388"/>
      <c r="D182" s="391"/>
      <c r="E182" s="33"/>
      <c r="F182" s="33"/>
      <c r="G182" s="393" t="s">
        <v>69</v>
      </c>
      <c r="H182" s="27">
        <f t="shared" si="2"/>
        <v>0</v>
      </c>
      <c r="I182" s="393" t="s">
        <v>69</v>
      </c>
      <c r="J182" s="34"/>
    </row>
    <row r="183" spans="1:10" ht="24.95" customHeight="1">
      <c r="A183" s="381">
        <v>181</v>
      </c>
      <c r="B183" s="31"/>
      <c r="C183" s="388"/>
      <c r="D183" s="391"/>
      <c r="E183" s="33"/>
      <c r="F183" s="33"/>
      <c r="G183" s="393" t="s">
        <v>69</v>
      </c>
      <c r="H183" s="27">
        <f t="shared" si="2"/>
        <v>0</v>
      </c>
      <c r="I183" s="393" t="s">
        <v>69</v>
      </c>
      <c r="J183" s="34"/>
    </row>
    <row r="184" spans="1:10" ht="24.95" customHeight="1">
      <c r="A184" s="381">
        <v>182</v>
      </c>
      <c r="B184" s="31"/>
      <c r="C184" s="388"/>
      <c r="D184" s="391"/>
      <c r="E184" s="33"/>
      <c r="F184" s="33"/>
      <c r="G184" s="393" t="s">
        <v>69</v>
      </c>
      <c r="H184" s="27">
        <f t="shared" si="2"/>
        <v>0</v>
      </c>
      <c r="I184" s="393" t="s">
        <v>69</v>
      </c>
      <c r="J184" s="34"/>
    </row>
    <row r="185" spans="1:10" ht="24.95" customHeight="1">
      <c r="A185" s="381">
        <v>183</v>
      </c>
      <c r="B185" s="31"/>
      <c r="C185" s="388"/>
      <c r="D185" s="391"/>
      <c r="E185" s="33"/>
      <c r="F185" s="33"/>
      <c r="G185" s="393" t="s">
        <v>69</v>
      </c>
      <c r="H185" s="27">
        <f t="shared" si="2"/>
        <v>0</v>
      </c>
      <c r="I185" s="393" t="s">
        <v>69</v>
      </c>
      <c r="J185" s="34"/>
    </row>
    <row r="186" spans="1:10" ht="24.95" customHeight="1">
      <c r="A186" s="381">
        <v>184</v>
      </c>
      <c r="B186" s="31"/>
      <c r="C186" s="388"/>
      <c r="D186" s="391"/>
      <c r="E186" s="33"/>
      <c r="F186" s="33"/>
      <c r="G186" s="393" t="s">
        <v>69</v>
      </c>
      <c r="H186" s="27">
        <f t="shared" si="2"/>
        <v>0</v>
      </c>
      <c r="I186" s="393" t="s">
        <v>69</v>
      </c>
      <c r="J186" s="34"/>
    </row>
    <row r="187" spans="1:10" ht="24.95" customHeight="1">
      <c r="A187" s="381">
        <v>185</v>
      </c>
      <c r="B187" s="31"/>
      <c r="C187" s="388"/>
      <c r="D187" s="391"/>
      <c r="E187" s="33"/>
      <c r="F187" s="33"/>
      <c r="G187" s="393" t="s">
        <v>69</v>
      </c>
      <c r="H187" s="27">
        <f t="shared" si="2"/>
        <v>0</v>
      </c>
      <c r="I187" s="393" t="s">
        <v>69</v>
      </c>
      <c r="J187" s="34"/>
    </row>
    <row r="188" spans="1:10" ht="24.95" customHeight="1">
      <c r="A188" s="381">
        <v>186</v>
      </c>
      <c r="B188" s="31"/>
      <c r="C188" s="388"/>
      <c r="D188" s="391"/>
      <c r="E188" s="33"/>
      <c r="F188" s="33"/>
      <c r="G188" s="393" t="s">
        <v>69</v>
      </c>
      <c r="H188" s="27">
        <f t="shared" si="2"/>
        <v>0</v>
      </c>
      <c r="I188" s="393" t="s">
        <v>69</v>
      </c>
      <c r="J188" s="34"/>
    </row>
    <row r="189" spans="1:10" ht="24.95" customHeight="1">
      <c r="A189" s="381">
        <v>187</v>
      </c>
      <c r="B189" s="31"/>
      <c r="C189" s="388"/>
      <c r="D189" s="391"/>
      <c r="E189" s="33"/>
      <c r="F189" s="33"/>
      <c r="G189" s="393" t="s">
        <v>69</v>
      </c>
      <c r="H189" s="27">
        <f t="shared" si="2"/>
        <v>0</v>
      </c>
      <c r="I189" s="393" t="s">
        <v>69</v>
      </c>
      <c r="J189" s="34"/>
    </row>
    <row r="190" spans="1:10" ht="24.95" customHeight="1">
      <c r="A190" s="381">
        <v>188</v>
      </c>
      <c r="B190" s="31"/>
      <c r="C190" s="388"/>
      <c r="D190" s="391"/>
      <c r="E190" s="33"/>
      <c r="F190" s="33"/>
      <c r="G190" s="393" t="s">
        <v>69</v>
      </c>
      <c r="H190" s="27">
        <f t="shared" si="2"/>
        <v>0</v>
      </c>
      <c r="I190" s="393" t="s">
        <v>69</v>
      </c>
      <c r="J190" s="34"/>
    </row>
    <row r="191" spans="1:10" ht="24.95" customHeight="1">
      <c r="A191" s="381">
        <v>189</v>
      </c>
      <c r="B191" s="31"/>
      <c r="C191" s="388"/>
      <c r="D191" s="391"/>
      <c r="E191" s="33"/>
      <c r="F191" s="33"/>
      <c r="G191" s="393" t="s">
        <v>69</v>
      </c>
      <c r="H191" s="27">
        <f t="shared" si="2"/>
        <v>0</v>
      </c>
      <c r="I191" s="393" t="s">
        <v>69</v>
      </c>
      <c r="J191" s="34"/>
    </row>
    <row r="192" spans="1:10" ht="24.95" customHeight="1">
      <c r="A192" s="381">
        <v>190</v>
      </c>
      <c r="B192" s="31"/>
      <c r="C192" s="388"/>
      <c r="D192" s="391"/>
      <c r="E192" s="33"/>
      <c r="F192" s="33"/>
      <c r="G192" s="393" t="s">
        <v>69</v>
      </c>
      <c r="H192" s="27">
        <f t="shared" si="2"/>
        <v>0</v>
      </c>
      <c r="I192" s="393" t="s">
        <v>69</v>
      </c>
      <c r="J192" s="34"/>
    </row>
    <row r="193" spans="1:10" ht="24.95" customHeight="1">
      <c r="A193" s="381">
        <v>191</v>
      </c>
      <c r="B193" s="31"/>
      <c r="C193" s="388"/>
      <c r="D193" s="391"/>
      <c r="E193" s="33"/>
      <c r="F193" s="33"/>
      <c r="G193" s="393" t="s">
        <v>69</v>
      </c>
      <c r="H193" s="27">
        <f t="shared" si="2"/>
        <v>0</v>
      </c>
      <c r="I193" s="393" t="s">
        <v>69</v>
      </c>
      <c r="J193" s="34"/>
    </row>
    <row r="194" spans="1:10" ht="24.95" customHeight="1">
      <c r="A194" s="381">
        <v>192</v>
      </c>
      <c r="B194" s="31"/>
      <c r="C194" s="388"/>
      <c r="D194" s="391"/>
      <c r="E194" s="33"/>
      <c r="F194" s="33"/>
      <c r="G194" s="393" t="s">
        <v>69</v>
      </c>
      <c r="H194" s="27">
        <f t="shared" si="2"/>
        <v>0</v>
      </c>
      <c r="I194" s="393" t="s">
        <v>69</v>
      </c>
      <c r="J194" s="34"/>
    </row>
    <row r="195" spans="1:10" ht="24.95" customHeight="1">
      <c r="A195" s="381">
        <v>193</v>
      </c>
      <c r="B195" s="31"/>
      <c r="C195" s="388"/>
      <c r="D195" s="391"/>
      <c r="E195" s="33"/>
      <c r="F195" s="33"/>
      <c r="G195" s="393" t="s">
        <v>69</v>
      </c>
      <c r="H195" s="27">
        <f t="shared" si="2"/>
        <v>0</v>
      </c>
      <c r="I195" s="393" t="s">
        <v>69</v>
      </c>
      <c r="J195" s="34"/>
    </row>
    <row r="196" spans="1:10" ht="24.95" customHeight="1">
      <c r="A196" s="381">
        <v>194</v>
      </c>
      <c r="B196" s="31"/>
      <c r="C196" s="388"/>
      <c r="D196" s="391"/>
      <c r="E196" s="33"/>
      <c r="F196" s="33"/>
      <c r="G196" s="393" t="s">
        <v>69</v>
      </c>
      <c r="H196" s="27">
        <f t="shared" si="2"/>
        <v>0</v>
      </c>
      <c r="I196" s="393" t="s">
        <v>69</v>
      </c>
      <c r="J196" s="34"/>
    </row>
    <row r="197" spans="1:10" ht="24.95" customHeight="1">
      <c r="A197" s="381">
        <v>195</v>
      </c>
      <c r="B197" s="31"/>
      <c r="C197" s="388"/>
      <c r="D197" s="391"/>
      <c r="E197" s="33"/>
      <c r="F197" s="33"/>
      <c r="G197" s="393" t="s">
        <v>69</v>
      </c>
      <c r="H197" s="27">
        <f t="shared" ref="H197:H260" si="4">E197-F197</f>
        <v>0</v>
      </c>
      <c r="I197" s="393" t="s">
        <v>69</v>
      </c>
      <c r="J197" s="34"/>
    </row>
    <row r="198" spans="1:10" ht="24.95" customHeight="1">
      <c r="A198" s="381">
        <v>196</v>
      </c>
      <c r="B198" s="31"/>
      <c r="C198" s="388"/>
      <c r="D198" s="391"/>
      <c r="E198" s="33"/>
      <c r="F198" s="33"/>
      <c r="G198" s="393" t="s">
        <v>69</v>
      </c>
      <c r="H198" s="27">
        <f t="shared" si="4"/>
        <v>0</v>
      </c>
      <c r="I198" s="393" t="s">
        <v>69</v>
      </c>
      <c r="J198" s="34"/>
    </row>
    <row r="199" spans="1:10" ht="24.95" customHeight="1">
      <c r="A199" s="381">
        <v>197</v>
      </c>
      <c r="B199" s="31"/>
      <c r="C199" s="388"/>
      <c r="D199" s="391"/>
      <c r="E199" s="33"/>
      <c r="F199" s="33"/>
      <c r="G199" s="393" t="s">
        <v>69</v>
      </c>
      <c r="H199" s="27">
        <f t="shared" si="4"/>
        <v>0</v>
      </c>
      <c r="I199" s="393" t="s">
        <v>69</v>
      </c>
      <c r="J199" s="34"/>
    </row>
    <row r="200" spans="1:10" ht="24.95" customHeight="1">
      <c r="A200" s="381">
        <v>198</v>
      </c>
      <c r="B200" s="31"/>
      <c r="C200" s="388"/>
      <c r="D200" s="391"/>
      <c r="E200" s="33"/>
      <c r="F200" s="33"/>
      <c r="G200" s="393" t="s">
        <v>69</v>
      </c>
      <c r="H200" s="27">
        <f t="shared" si="4"/>
        <v>0</v>
      </c>
      <c r="I200" s="393" t="s">
        <v>69</v>
      </c>
      <c r="J200" s="34"/>
    </row>
    <row r="201" spans="1:10" ht="24.95" customHeight="1">
      <c r="A201" s="381">
        <v>199</v>
      </c>
      <c r="B201" s="31"/>
      <c r="C201" s="388"/>
      <c r="D201" s="391"/>
      <c r="E201" s="33"/>
      <c r="F201" s="33"/>
      <c r="G201" s="393" t="s">
        <v>69</v>
      </c>
      <c r="H201" s="27">
        <f t="shared" si="4"/>
        <v>0</v>
      </c>
      <c r="I201" s="393" t="s">
        <v>69</v>
      </c>
      <c r="J201" s="34"/>
    </row>
    <row r="202" spans="1:10" ht="24.95" customHeight="1">
      <c r="A202" s="381">
        <v>200</v>
      </c>
      <c r="B202" s="31"/>
      <c r="C202" s="388"/>
      <c r="D202" s="391"/>
      <c r="E202" s="33"/>
      <c r="F202" s="33"/>
      <c r="G202" s="393" t="s">
        <v>69</v>
      </c>
      <c r="H202" s="27">
        <f t="shared" si="4"/>
        <v>0</v>
      </c>
      <c r="I202" s="393" t="s">
        <v>69</v>
      </c>
      <c r="J202" s="34"/>
    </row>
    <row r="203" spans="1:10" ht="24.95" customHeight="1">
      <c r="A203" s="381">
        <v>201</v>
      </c>
      <c r="B203" s="31"/>
      <c r="C203" s="388"/>
      <c r="D203" s="391"/>
      <c r="E203" s="33"/>
      <c r="F203" s="33"/>
      <c r="G203" s="393" t="s">
        <v>69</v>
      </c>
      <c r="H203" s="27">
        <f t="shared" si="4"/>
        <v>0</v>
      </c>
      <c r="I203" s="393" t="s">
        <v>69</v>
      </c>
      <c r="J203" s="34"/>
    </row>
    <row r="204" spans="1:10" ht="24.95" customHeight="1">
      <c r="A204" s="381">
        <v>202</v>
      </c>
      <c r="B204" s="31"/>
      <c r="C204" s="388"/>
      <c r="D204" s="391"/>
      <c r="E204" s="33"/>
      <c r="F204" s="33"/>
      <c r="G204" s="393" t="s">
        <v>69</v>
      </c>
      <c r="H204" s="27">
        <f t="shared" si="4"/>
        <v>0</v>
      </c>
      <c r="I204" s="393" t="s">
        <v>69</v>
      </c>
      <c r="J204" s="34"/>
    </row>
    <row r="205" spans="1:10" ht="24.95" customHeight="1">
      <c r="A205" s="381">
        <v>203</v>
      </c>
      <c r="B205" s="31"/>
      <c r="C205" s="388"/>
      <c r="D205" s="391"/>
      <c r="E205" s="33"/>
      <c r="F205" s="33"/>
      <c r="G205" s="393" t="s">
        <v>69</v>
      </c>
      <c r="H205" s="27">
        <f t="shared" si="4"/>
        <v>0</v>
      </c>
      <c r="I205" s="393" t="s">
        <v>69</v>
      </c>
      <c r="J205" s="34"/>
    </row>
    <row r="206" spans="1:10" ht="24.95" customHeight="1">
      <c r="A206" s="381">
        <v>204</v>
      </c>
      <c r="B206" s="31"/>
      <c r="C206" s="388"/>
      <c r="D206" s="391"/>
      <c r="E206" s="33"/>
      <c r="F206" s="33"/>
      <c r="G206" s="393" t="s">
        <v>69</v>
      </c>
      <c r="H206" s="27">
        <f t="shared" si="4"/>
        <v>0</v>
      </c>
      <c r="I206" s="393" t="s">
        <v>69</v>
      </c>
      <c r="J206" s="34"/>
    </row>
    <row r="207" spans="1:10" ht="24.95" customHeight="1">
      <c r="A207" s="381">
        <v>205</v>
      </c>
      <c r="B207" s="31"/>
      <c r="C207" s="388"/>
      <c r="D207" s="391"/>
      <c r="E207" s="33"/>
      <c r="F207" s="33"/>
      <c r="G207" s="393" t="s">
        <v>69</v>
      </c>
      <c r="H207" s="27">
        <f t="shared" si="4"/>
        <v>0</v>
      </c>
      <c r="I207" s="393" t="s">
        <v>69</v>
      </c>
      <c r="J207" s="34"/>
    </row>
    <row r="208" spans="1:10" ht="24.95" customHeight="1">
      <c r="A208" s="381">
        <v>206</v>
      </c>
      <c r="B208" s="31"/>
      <c r="C208" s="388"/>
      <c r="D208" s="391"/>
      <c r="E208" s="33"/>
      <c r="F208" s="33"/>
      <c r="G208" s="393" t="s">
        <v>69</v>
      </c>
      <c r="H208" s="27">
        <f t="shared" si="4"/>
        <v>0</v>
      </c>
      <c r="I208" s="393" t="s">
        <v>69</v>
      </c>
      <c r="J208" s="34"/>
    </row>
    <row r="209" spans="1:10" ht="24.95" customHeight="1">
      <c r="A209" s="381">
        <v>207</v>
      </c>
      <c r="B209" s="31"/>
      <c r="C209" s="388"/>
      <c r="D209" s="391"/>
      <c r="E209" s="33"/>
      <c r="F209" s="33"/>
      <c r="G209" s="393" t="s">
        <v>69</v>
      </c>
      <c r="H209" s="27">
        <f t="shared" si="4"/>
        <v>0</v>
      </c>
      <c r="I209" s="393" t="s">
        <v>69</v>
      </c>
      <c r="J209" s="34"/>
    </row>
    <row r="210" spans="1:10" ht="24.95" customHeight="1">
      <c r="A210" s="381">
        <v>208</v>
      </c>
      <c r="B210" s="31"/>
      <c r="C210" s="388"/>
      <c r="D210" s="391"/>
      <c r="E210" s="33"/>
      <c r="F210" s="33"/>
      <c r="G210" s="393" t="s">
        <v>69</v>
      </c>
      <c r="H210" s="27">
        <f t="shared" si="4"/>
        <v>0</v>
      </c>
      <c r="I210" s="393" t="s">
        <v>69</v>
      </c>
      <c r="J210" s="34"/>
    </row>
    <row r="211" spans="1:10" ht="24.95" customHeight="1">
      <c r="A211" s="381">
        <v>209</v>
      </c>
      <c r="B211" s="31"/>
      <c r="C211" s="388"/>
      <c r="D211" s="391"/>
      <c r="E211" s="33"/>
      <c r="F211" s="33"/>
      <c r="G211" s="393" t="s">
        <v>69</v>
      </c>
      <c r="H211" s="27">
        <f t="shared" si="4"/>
        <v>0</v>
      </c>
      <c r="I211" s="393" t="s">
        <v>69</v>
      </c>
      <c r="J211" s="34"/>
    </row>
    <row r="212" spans="1:10" ht="24.95" customHeight="1">
      <c r="A212" s="381">
        <v>210</v>
      </c>
      <c r="B212" s="31"/>
      <c r="C212" s="388"/>
      <c r="D212" s="391"/>
      <c r="E212" s="33"/>
      <c r="F212" s="33"/>
      <c r="G212" s="393" t="s">
        <v>69</v>
      </c>
      <c r="H212" s="27">
        <f t="shared" si="4"/>
        <v>0</v>
      </c>
      <c r="I212" s="393" t="s">
        <v>69</v>
      </c>
      <c r="J212" s="34"/>
    </row>
    <row r="213" spans="1:10" ht="24.95" customHeight="1">
      <c r="A213" s="381">
        <v>211</v>
      </c>
      <c r="B213" s="31"/>
      <c r="C213" s="388"/>
      <c r="D213" s="391"/>
      <c r="E213" s="33"/>
      <c r="F213" s="33"/>
      <c r="G213" s="393" t="s">
        <v>69</v>
      </c>
      <c r="H213" s="27">
        <f t="shared" si="4"/>
        <v>0</v>
      </c>
      <c r="I213" s="393" t="s">
        <v>69</v>
      </c>
      <c r="J213" s="34"/>
    </row>
    <row r="214" spans="1:10" ht="24.95" customHeight="1">
      <c r="A214" s="381">
        <v>212</v>
      </c>
      <c r="B214" s="31"/>
      <c r="C214" s="388"/>
      <c r="D214" s="391"/>
      <c r="E214" s="33"/>
      <c r="F214" s="33"/>
      <c r="G214" s="393" t="s">
        <v>69</v>
      </c>
      <c r="H214" s="27">
        <f t="shared" si="4"/>
        <v>0</v>
      </c>
      <c r="I214" s="393" t="s">
        <v>69</v>
      </c>
      <c r="J214" s="34"/>
    </row>
    <row r="215" spans="1:10" ht="24.95" customHeight="1">
      <c r="A215" s="381">
        <v>213</v>
      </c>
      <c r="B215" s="31"/>
      <c r="C215" s="388"/>
      <c r="D215" s="391"/>
      <c r="E215" s="33"/>
      <c r="F215" s="33"/>
      <c r="G215" s="393" t="s">
        <v>69</v>
      </c>
      <c r="H215" s="27">
        <f t="shared" si="4"/>
        <v>0</v>
      </c>
      <c r="I215" s="393" t="s">
        <v>69</v>
      </c>
      <c r="J215" s="34"/>
    </row>
    <row r="216" spans="1:10" ht="24.95" customHeight="1">
      <c r="A216" s="381">
        <v>214</v>
      </c>
      <c r="B216" s="31"/>
      <c r="C216" s="388"/>
      <c r="D216" s="391"/>
      <c r="E216" s="33"/>
      <c r="F216" s="33"/>
      <c r="G216" s="393" t="s">
        <v>69</v>
      </c>
      <c r="H216" s="27">
        <f t="shared" si="4"/>
        <v>0</v>
      </c>
      <c r="I216" s="393" t="s">
        <v>69</v>
      </c>
      <c r="J216" s="34"/>
    </row>
    <row r="217" spans="1:10" ht="24.95" customHeight="1">
      <c r="A217" s="381">
        <v>215</v>
      </c>
      <c r="B217" s="31"/>
      <c r="C217" s="388"/>
      <c r="D217" s="391"/>
      <c r="E217" s="33"/>
      <c r="F217" s="33"/>
      <c r="G217" s="393" t="s">
        <v>69</v>
      </c>
      <c r="H217" s="27">
        <f t="shared" si="4"/>
        <v>0</v>
      </c>
      <c r="I217" s="393" t="s">
        <v>69</v>
      </c>
      <c r="J217" s="34"/>
    </row>
    <row r="218" spans="1:10" ht="24.95" customHeight="1">
      <c r="A218" s="381">
        <v>216</v>
      </c>
      <c r="B218" s="31"/>
      <c r="C218" s="388"/>
      <c r="D218" s="391"/>
      <c r="E218" s="33"/>
      <c r="F218" s="33"/>
      <c r="G218" s="393" t="s">
        <v>69</v>
      </c>
      <c r="H218" s="27">
        <f t="shared" si="4"/>
        <v>0</v>
      </c>
      <c r="I218" s="393" t="s">
        <v>69</v>
      </c>
      <c r="J218" s="34"/>
    </row>
    <row r="219" spans="1:10" ht="24.95" customHeight="1">
      <c r="A219" s="381">
        <v>217</v>
      </c>
      <c r="B219" s="31"/>
      <c r="C219" s="388"/>
      <c r="D219" s="391"/>
      <c r="E219" s="33"/>
      <c r="F219" s="33"/>
      <c r="G219" s="393" t="s">
        <v>69</v>
      </c>
      <c r="H219" s="27">
        <f t="shared" si="4"/>
        <v>0</v>
      </c>
      <c r="I219" s="393" t="s">
        <v>69</v>
      </c>
      <c r="J219" s="34"/>
    </row>
    <row r="220" spans="1:10" ht="24.95" customHeight="1">
      <c r="A220" s="381">
        <v>218</v>
      </c>
      <c r="B220" s="31"/>
      <c r="C220" s="388"/>
      <c r="D220" s="391"/>
      <c r="E220" s="33"/>
      <c r="F220" s="33"/>
      <c r="G220" s="393" t="s">
        <v>69</v>
      </c>
      <c r="H220" s="27">
        <f t="shared" si="4"/>
        <v>0</v>
      </c>
      <c r="I220" s="393" t="s">
        <v>69</v>
      </c>
      <c r="J220" s="34"/>
    </row>
    <row r="221" spans="1:10" ht="24.95" customHeight="1">
      <c r="A221" s="381">
        <v>219</v>
      </c>
      <c r="B221" s="31"/>
      <c r="C221" s="388"/>
      <c r="D221" s="391"/>
      <c r="E221" s="33"/>
      <c r="F221" s="33"/>
      <c r="G221" s="393" t="s">
        <v>69</v>
      </c>
      <c r="H221" s="27">
        <f t="shared" si="4"/>
        <v>0</v>
      </c>
      <c r="I221" s="393" t="s">
        <v>69</v>
      </c>
      <c r="J221" s="34"/>
    </row>
    <row r="222" spans="1:10" ht="24.95" customHeight="1">
      <c r="A222" s="381">
        <v>220</v>
      </c>
      <c r="B222" s="31"/>
      <c r="C222" s="388"/>
      <c r="D222" s="391"/>
      <c r="E222" s="33"/>
      <c r="F222" s="33"/>
      <c r="G222" s="393" t="s">
        <v>69</v>
      </c>
      <c r="H222" s="27">
        <f t="shared" si="4"/>
        <v>0</v>
      </c>
      <c r="I222" s="393" t="s">
        <v>69</v>
      </c>
      <c r="J222" s="34"/>
    </row>
    <row r="223" spans="1:10" ht="24.95" customHeight="1">
      <c r="A223" s="381">
        <v>221</v>
      </c>
      <c r="B223" s="31"/>
      <c r="C223" s="388"/>
      <c r="D223" s="391"/>
      <c r="E223" s="33"/>
      <c r="F223" s="33"/>
      <c r="G223" s="393" t="s">
        <v>69</v>
      </c>
      <c r="H223" s="27">
        <f t="shared" si="4"/>
        <v>0</v>
      </c>
      <c r="I223" s="393" t="s">
        <v>69</v>
      </c>
      <c r="J223" s="34"/>
    </row>
    <row r="224" spans="1:10" ht="24.95" customHeight="1">
      <c r="A224" s="381">
        <v>222</v>
      </c>
      <c r="B224" s="31"/>
      <c r="C224" s="388"/>
      <c r="D224" s="391"/>
      <c r="E224" s="33"/>
      <c r="F224" s="33"/>
      <c r="G224" s="393" t="s">
        <v>69</v>
      </c>
      <c r="H224" s="27">
        <f t="shared" si="4"/>
        <v>0</v>
      </c>
      <c r="I224" s="393" t="s">
        <v>69</v>
      </c>
      <c r="J224" s="34"/>
    </row>
    <row r="225" spans="1:10" ht="24.95" customHeight="1">
      <c r="A225" s="381">
        <v>223</v>
      </c>
      <c r="B225" s="31"/>
      <c r="C225" s="388"/>
      <c r="D225" s="391"/>
      <c r="E225" s="33"/>
      <c r="F225" s="33"/>
      <c r="G225" s="393" t="s">
        <v>69</v>
      </c>
      <c r="H225" s="27">
        <f t="shared" si="4"/>
        <v>0</v>
      </c>
      <c r="I225" s="393" t="s">
        <v>69</v>
      </c>
      <c r="J225" s="34"/>
    </row>
    <row r="226" spans="1:10" ht="24.95" customHeight="1">
      <c r="A226" s="381">
        <v>224</v>
      </c>
      <c r="B226" s="31"/>
      <c r="C226" s="388"/>
      <c r="D226" s="391"/>
      <c r="E226" s="33"/>
      <c r="F226" s="33"/>
      <c r="G226" s="393" t="s">
        <v>69</v>
      </c>
      <c r="H226" s="27">
        <f t="shared" si="4"/>
        <v>0</v>
      </c>
      <c r="I226" s="393" t="s">
        <v>69</v>
      </c>
      <c r="J226" s="34"/>
    </row>
    <row r="227" spans="1:10" ht="24.95" customHeight="1">
      <c r="A227" s="381">
        <v>225</v>
      </c>
      <c r="B227" s="31"/>
      <c r="C227" s="388"/>
      <c r="D227" s="391"/>
      <c r="E227" s="33"/>
      <c r="F227" s="33"/>
      <c r="G227" s="393" t="s">
        <v>69</v>
      </c>
      <c r="H227" s="27">
        <f t="shared" si="4"/>
        <v>0</v>
      </c>
      <c r="I227" s="393" t="s">
        <v>69</v>
      </c>
      <c r="J227" s="34"/>
    </row>
    <row r="228" spans="1:10" ht="24.95" customHeight="1">
      <c r="A228" s="381">
        <v>226</v>
      </c>
      <c r="B228" s="31"/>
      <c r="C228" s="388"/>
      <c r="D228" s="391"/>
      <c r="E228" s="33"/>
      <c r="F228" s="33"/>
      <c r="G228" s="393" t="s">
        <v>69</v>
      </c>
      <c r="H228" s="27">
        <f t="shared" si="4"/>
        <v>0</v>
      </c>
      <c r="I228" s="393" t="s">
        <v>69</v>
      </c>
      <c r="J228" s="34"/>
    </row>
    <row r="229" spans="1:10" ht="24.95" customHeight="1">
      <c r="A229" s="381">
        <v>227</v>
      </c>
      <c r="B229" s="31"/>
      <c r="C229" s="388"/>
      <c r="D229" s="391"/>
      <c r="E229" s="33"/>
      <c r="F229" s="33"/>
      <c r="G229" s="393" t="s">
        <v>69</v>
      </c>
      <c r="H229" s="27">
        <f t="shared" si="4"/>
        <v>0</v>
      </c>
      <c r="I229" s="393" t="s">
        <v>69</v>
      </c>
      <c r="J229" s="34"/>
    </row>
    <row r="230" spans="1:10" ht="24.95" customHeight="1">
      <c r="A230" s="381">
        <v>228</v>
      </c>
      <c r="B230" s="31"/>
      <c r="C230" s="388"/>
      <c r="D230" s="391"/>
      <c r="E230" s="33"/>
      <c r="F230" s="33"/>
      <c r="G230" s="393" t="s">
        <v>69</v>
      </c>
      <c r="H230" s="27">
        <f t="shared" si="4"/>
        <v>0</v>
      </c>
      <c r="I230" s="393" t="s">
        <v>69</v>
      </c>
      <c r="J230" s="34"/>
    </row>
    <row r="231" spans="1:10" ht="24.95" customHeight="1">
      <c r="A231" s="381">
        <v>229</v>
      </c>
      <c r="B231" s="31"/>
      <c r="C231" s="388"/>
      <c r="D231" s="391"/>
      <c r="E231" s="33"/>
      <c r="F231" s="33"/>
      <c r="G231" s="393" t="s">
        <v>69</v>
      </c>
      <c r="H231" s="27">
        <f t="shared" si="4"/>
        <v>0</v>
      </c>
      <c r="I231" s="393" t="s">
        <v>69</v>
      </c>
      <c r="J231" s="34"/>
    </row>
    <row r="232" spans="1:10" ht="24.95" customHeight="1">
      <c r="A232" s="381">
        <v>230</v>
      </c>
      <c r="B232" s="31"/>
      <c r="C232" s="388"/>
      <c r="D232" s="391"/>
      <c r="E232" s="33"/>
      <c r="F232" s="33"/>
      <c r="G232" s="393" t="s">
        <v>69</v>
      </c>
      <c r="H232" s="27">
        <f t="shared" si="4"/>
        <v>0</v>
      </c>
      <c r="I232" s="393" t="s">
        <v>69</v>
      </c>
      <c r="J232" s="34"/>
    </row>
    <row r="233" spans="1:10" ht="24.95" customHeight="1">
      <c r="A233" s="381">
        <v>231</v>
      </c>
      <c r="B233" s="31"/>
      <c r="C233" s="388"/>
      <c r="D233" s="391"/>
      <c r="E233" s="33"/>
      <c r="F233" s="33"/>
      <c r="G233" s="393" t="s">
        <v>69</v>
      </c>
      <c r="H233" s="27">
        <f t="shared" si="4"/>
        <v>0</v>
      </c>
      <c r="I233" s="393" t="s">
        <v>69</v>
      </c>
      <c r="J233" s="34"/>
    </row>
    <row r="234" spans="1:10" ht="24.95" customHeight="1">
      <c r="A234" s="381">
        <v>232</v>
      </c>
      <c r="B234" s="31"/>
      <c r="C234" s="388"/>
      <c r="D234" s="391"/>
      <c r="E234" s="33"/>
      <c r="F234" s="33"/>
      <c r="G234" s="393" t="s">
        <v>69</v>
      </c>
      <c r="H234" s="27">
        <f t="shared" si="4"/>
        <v>0</v>
      </c>
      <c r="I234" s="393" t="s">
        <v>69</v>
      </c>
      <c r="J234" s="34"/>
    </row>
    <row r="235" spans="1:10" ht="24.95" customHeight="1">
      <c r="A235" s="381">
        <v>233</v>
      </c>
      <c r="B235" s="31"/>
      <c r="C235" s="388"/>
      <c r="D235" s="391"/>
      <c r="E235" s="33"/>
      <c r="F235" s="33"/>
      <c r="G235" s="393" t="s">
        <v>69</v>
      </c>
      <c r="H235" s="27">
        <f t="shared" si="4"/>
        <v>0</v>
      </c>
      <c r="I235" s="393" t="s">
        <v>69</v>
      </c>
      <c r="J235" s="34"/>
    </row>
    <row r="236" spans="1:10" ht="24.95" customHeight="1">
      <c r="A236" s="381">
        <v>234</v>
      </c>
      <c r="B236" s="31"/>
      <c r="C236" s="388"/>
      <c r="D236" s="391"/>
      <c r="E236" s="33"/>
      <c r="F236" s="33"/>
      <c r="G236" s="393" t="s">
        <v>69</v>
      </c>
      <c r="H236" s="27">
        <f t="shared" si="4"/>
        <v>0</v>
      </c>
      <c r="I236" s="393" t="s">
        <v>69</v>
      </c>
      <c r="J236" s="34"/>
    </row>
    <row r="237" spans="1:10" ht="24.95" customHeight="1">
      <c r="A237" s="381">
        <v>235</v>
      </c>
      <c r="B237" s="31"/>
      <c r="C237" s="388"/>
      <c r="D237" s="391"/>
      <c r="E237" s="33"/>
      <c r="F237" s="33"/>
      <c r="G237" s="393" t="s">
        <v>69</v>
      </c>
      <c r="H237" s="27">
        <f t="shared" si="4"/>
        <v>0</v>
      </c>
      <c r="I237" s="393" t="s">
        <v>69</v>
      </c>
      <c r="J237" s="34"/>
    </row>
    <row r="238" spans="1:10" ht="24.95" customHeight="1">
      <c r="A238" s="381">
        <v>236</v>
      </c>
      <c r="B238" s="31"/>
      <c r="C238" s="388"/>
      <c r="D238" s="391"/>
      <c r="E238" s="33"/>
      <c r="F238" s="33"/>
      <c r="G238" s="393" t="s">
        <v>69</v>
      </c>
      <c r="H238" s="27">
        <f t="shared" si="4"/>
        <v>0</v>
      </c>
      <c r="I238" s="393" t="s">
        <v>69</v>
      </c>
      <c r="J238" s="34"/>
    </row>
    <row r="239" spans="1:10" ht="24.95" customHeight="1">
      <c r="A239" s="381">
        <v>237</v>
      </c>
      <c r="B239" s="31"/>
      <c r="C239" s="388"/>
      <c r="D239" s="391"/>
      <c r="E239" s="33"/>
      <c r="F239" s="33"/>
      <c r="G239" s="393" t="s">
        <v>69</v>
      </c>
      <c r="H239" s="27">
        <f t="shared" si="4"/>
        <v>0</v>
      </c>
      <c r="I239" s="393" t="s">
        <v>69</v>
      </c>
      <c r="J239" s="34"/>
    </row>
    <row r="240" spans="1:10" ht="24.95" customHeight="1">
      <c r="A240" s="381">
        <v>238</v>
      </c>
      <c r="B240" s="31"/>
      <c r="C240" s="388"/>
      <c r="D240" s="391"/>
      <c r="E240" s="33"/>
      <c r="F240" s="33"/>
      <c r="G240" s="393" t="s">
        <v>69</v>
      </c>
      <c r="H240" s="27">
        <f t="shared" si="4"/>
        <v>0</v>
      </c>
      <c r="I240" s="393" t="s">
        <v>69</v>
      </c>
      <c r="J240" s="34"/>
    </row>
    <row r="241" spans="1:10" ht="24.95" customHeight="1">
      <c r="A241" s="381">
        <v>239</v>
      </c>
      <c r="B241" s="31"/>
      <c r="C241" s="388"/>
      <c r="D241" s="391"/>
      <c r="E241" s="33"/>
      <c r="F241" s="33"/>
      <c r="G241" s="393" t="s">
        <v>69</v>
      </c>
      <c r="H241" s="27">
        <f t="shared" si="4"/>
        <v>0</v>
      </c>
      <c r="I241" s="393" t="s">
        <v>69</v>
      </c>
      <c r="J241" s="34"/>
    </row>
    <row r="242" spans="1:10" ht="24.95" customHeight="1">
      <c r="A242" s="381">
        <v>240</v>
      </c>
      <c r="B242" s="31"/>
      <c r="C242" s="388"/>
      <c r="D242" s="391"/>
      <c r="E242" s="33"/>
      <c r="F242" s="33"/>
      <c r="G242" s="393" t="s">
        <v>69</v>
      </c>
      <c r="H242" s="27">
        <f t="shared" si="4"/>
        <v>0</v>
      </c>
      <c r="I242" s="393" t="s">
        <v>69</v>
      </c>
      <c r="J242" s="34"/>
    </row>
    <row r="243" spans="1:10" ht="24.95" customHeight="1">
      <c r="A243" s="381">
        <v>241</v>
      </c>
      <c r="B243" s="31"/>
      <c r="C243" s="388"/>
      <c r="D243" s="391"/>
      <c r="E243" s="33"/>
      <c r="F243" s="33"/>
      <c r="G243" s="393" t="s">
        <v>69</v>
      </c>
      <c r="H243" s="27">
        <f t="shared" si="4"/>
        <v>0</v>
      </c>
      <c r="I243" s="393" t="s">
        <v>69</v>
      </c>
      <c r="J243" s="34"/>
    </row>
    <row r="244" spans="1:10" ht="24.95" customHeight="1">
      <c r="A244" s="381">
        <v>242</v>
      </c>
      <c r="B244" s="31"/>
      <c r="C244" s="388"/>
      <c r="D244" s="391"/>
      <c r="E244" s="33"/>
      <c r="F244" s="33"/>
      <c r="G244" s="393" t="s">
        <v>69</v>
      </c>
      <c r="H244" s="27">
        <f t="shared" si="4"/>
        <v>0</v>
      </c>
      <c r="I244" s="393" t="s">
        <v>69</v>
      </c>
      <c r="J244" s="34"/>
    </row>
    <row r="245" spans="1:10" ht="24.95" customHeight="1">
      <c r="A245" s="381">
        <v>243</v>
      </c>
      <c r="B245" s="31"/>
      <c r="C245" s="388"/>
      <c r="D245" s="391"/>
      <c r="E245" s="33"/>
      <c r="F245" s="33"/>
      <c r="G245" s="393" t="s">
        <v>69</v>
      </c>
      <c r="H245" s="27">
        <f t="shared" si="4"/>
        <v>0</v>
      </c>
      <c r="I245" s="393" t="s">
        <v>69</v>
      </c>
      <c r="J245" s="34"/>
    </row>
    <row r="246" spans="1:10" ht="24.95" customHeight="1">
      <c r="A246" s="381">
        <v>244</v>
      </c>
      <c r="B246" s="31"/>
      <c r="C246" s="388"/>
      <c r="D246" s="391"/>
      <c r="E246" s="33"/>
      <c r="F246" s="33"/>
      <c r="G246" s="393" t="s">
        <v>69</v>
      </c>
      <c r="H246" s="27">
        <f t="shared" si="4"/>
        <v>0</v>
      </c>
      <c r="I246" s="393" t="s">
        <v>69</v>
      </c>
      <c r="J246" s="34"/>
    </row>
    <row r="247" spans="1:10" ht="24.95" customHeight="1">
      <c r="A247" s="381">
        <v>245</v>
      </c>
      <c r="B247" s="31"/>
      <c r="C247" s="388"/>
      <c r="D247" s="391"/>
      <c r="E247" s="33"/>
      <c r="F247" s="33"/>
      <c r="G247" s="393" t="s">
        <v>69</v>
      </c>
      <c r="H247" s="27">
        <f t="shared" si="4"/>
        <v>0</v>
      </c>
      <c r="I247" s="393" t="s">
        <v>69</v>
      </c>
      <c r="J247" s="34"/>
    </row>
    <row r="248" spans="1:10" ht="24.95" customHeight="1">
      <c r="A248" s="381">
        <v>246</v>
      </c>
      <c r="B248" s="31"/>
      <c r="C248" s="388"/>
      <c r="D248" s="391"/>
      <c r="E248" s="33"/>
      <c r="F248" s="33"/>
      <c r="G248" s="393" t="s">
        <v>69</v>
      </c>
      <c r="H248" s="27">
        <f t="shared" si="4"/>
        <v>0</v>
      </c>
      <c r="I248" s="393" t="s">
        <v>69</v>
      </c>
      <c r="J248" s="34"/>
    </row>
    <row r="249" spans="1:10" ht="24.95" customHeight="1">
      <c r="A249" s="381">
        <v>247</v>
      </c>
      <c r="B249" s="31"/>
      <c r="C249" s="388"/>
      <c r="D249" s="391"/>
      <c r="E249" s="33"/>
      <c r="F249" s="33"/>
      <c r="G249" s="393" t="s">
        <v>69</v>
      </c>
      <c r="H249" s="27">
        <f t="shared" si="4"/>
        <v>0</v>
      </c>
      <c r="I249" s="393" t="s">
        <v>69</v>
      </c>
      <c r="J249" s="34"/>
    </row>
    <row r="250" spans="1:10" ht="24.95" customHeight="1">
      <c r="A250" s="381">
        <v>248</v>
      </c>
      <c r="B250" s="31"/>
      <c r="C250" s="388"/>
      <c r="D250" s="391"/>
      <c r="E250" s="33"/>
      <c r="F250" s="33"/>
      <c r="G250" s="393" t="s">
        <v>69</v>
      </c>
      <c r="H250" s="27">
        <f t="shared" si="4"/>
        <v>0</v>
      </c>
      <c r="I250" s="393" t="s">
        <v>69</v>
      </c>
      <c r="J250" s="34"/>
    </row>
    <row r="251" spans="1:10" ht="24.95" customHeight="1">
      <c r="A251" s="381">
        <v>249</v>
      </c>
      <c r="B251" s="31"/>
      <c r="C251" s="388"/>
      <c r="D251" s="391"/>
      <c r="E251" s="33"/>
      <c r="F251" s="33"/>
      <c r="G251" s="393" t="s">
        <v>69</v>
      </c>
      <c r="H251" s="27">
        <f t="shared" si="4"/>
        <v>0</v>
      </c>
      <c r="I251" s="393" t="s">
        <v>69</v>
      </c>
      <c r="J251" s="34"/>
    </row>
    <row r="252" spans="1:10" ht="24.95" customHeight="1">
      <c r="A252" s="381">
        <v>250</v>
      </c>
      <c r="B252" s="31"/>
      <c r="C252" s="388"/>
      <c r="D252" s="391"/>
      <c r="E252" s="33"/>
      <c r="F252" s="33"/>
      <c r="G252" s="393" t="s">
        <v>69</v>
      </c>
      <c r="H252" s="27">
        <f t="shared" si="4"/>
        <v>0</v>
      </c>
      <c r="I252" s="393" t="s">
        <v>69</v>
      </c>
      <c r="J252" s="34"/>
    </row>
    <row r="253" spans="1:10" ht="24.95" customHeight="1">
      <c r="A253" s="381">
        <v>251</v>
      </c>
      <c r="B253" s="31"/>
      <c r="C253" s="388"/>
      <c r="D253" s="391"/>
      <c r="E253" s="33"/>
      <c r="F253" s="33"/>
      <c r="G253" s="393" t="s">
        <v>69</v>
      </c>
      <c r="H253" s="27">
        <f t="shared" si="4"/>
        <v>0</v>
      </c>
      <c r="I253" s="393" t="s">
        <v>69</v>
      </c>
      <c r="J253" s="34"/>
    </row>
    <row r="254" spans="1:10" ht="24.95" customHeight="1">
      <c r="A254" s="381">
        <v>252</v>
      </c>
      <c r="B254" s="31"/>
      <c r="C254" s="388"/>
      <c r="D254" s="391"/>
      <c r="E254" s="33"/>
      <c r="F254" s="33"/>
      <c r="G254" s="393" t="s">
        <v>69</v>
      </c>
      <c r="H254" s="27">
        <f t="shared" si="4"/>
        <v>0</v>
      </c>
      <c r="I254" s="393" t="s">
        <v>69</v>
      </c>
      <c r="J254" s="34"/>
    </row>
    <row r="255" spans="1:10" ht="24.95" customHeight="1">
      <c r="A255" s="381">
        <v>253</v>
      </c>
      <c r="B255" s="31"/>
      <c r="C255" s="388"/>
      <c r="D255" s="391"/>
      <c r="E255" s="33"/>
      <c r="F255" s="33"/>
      <c r="G255" s="393" t="s">
        <v>69</v>
      </c>
      <c r="H255" s="27">
        <f t="shared" si="4"/>
        <v>0</v>
      </c>
      <c r="I255" s="393" t="s">
        <v>69</v>
      </c>
      <c r="J255" s="34"/>
    </row>
    <row r="256" spans="1:10" ht="24.95" customHeight="1">
      <c r="A256" s="381">
        <v>254</v>
      </c>
      <c r="B256" s="31"/>
      <c r="C256" s="388"/>
      <c r="D256" s="391"/>
      <c r="E256" s="33"/>
      <c r="F256" s="33"/>
      <c r="G256" s="393" t="s">
        <v>69</v>
      </c>
      <c r="H256" s="27">
        <f t="shared" si="4"/>
        <v>0</v>
      </c>
      <c r="I256" s="393" t="s">
        <v>69</v>
      </c>
      <c r="J256" s="34"/>
    </row>
    <row r="257" spans="1:10" ht="24.95" customHeight="1">
      <c r="A257" s="381">
        <v>255</v>
      </c>
      <c r="B257" s="31"/>
      <c r="C257" s="388"/>
      <c r="D257" s="391"/>
      <c r="E257" s="33"/>
      <c r="F257" s="33"/>
      <c r="G257" s="393" t="s">
        <v>69</v>
      </c>
      <c r="H257" s="27">
        <f t="shared" si="4"/>
        <v>0</v>
      </c>
      <c r="I257" s="393" t="s">
        <v>69</v>
      </c>
      <c r="J257" s="34"/>
    </row>
    <row r="258" spans="1:10" ht="24.95" customHeight="1">
      <c r="A258" s="381">
        <v>256</v>
      </c>
      <c r="B258" s="31"/>
      <c r="C258" s="388"/>
      <c r="D258" s="391"/>
      <c r="E258" s="33"/>
      <c r="F258" s="33"/>
      <c r="G258" s="393" t="s">
        <v>69</v>
      </c>
      <c r="H258" s="27">
        <f t="shared" si="4"/>
        <v>0</v>
      </c>
      <c r="I258" s="393" t="s">
        <v>69</v>
      </c>
      <c r="J258" s="34"/>
    </row>
    <row r="259" spans="1:10" ht="24.95" customHeight="1">
      <c r="A259" s="381">
        <v>257</v>
      </c>
      <c r="B259" s="31"/>
      <c r="C259" s="388"/>
      <c r="D259" s="391"/>
      <c r="E259" s="33"/>
      <c r="F259" s="33"/>
      <c r="G259" s="393" t="s">
        <v>69</v>
      </c>
      <c r="H259" s="27">
        <f t="shared" si="4"/>
        <v>0</v>
      </c>
      <c r="I259" s="393" t="s">
        <v>69</v>
      </c>
      <c r="J259" s="34"/>
    </row>
    <row r="260" spans="1:10" ht="24.95" customHeight="1">
      <c r="A260" s="381">
        <v>258</v>
      </c>
      <c r="B260" s="31"/>
      <c r="C260" s="388"/>
      <c r="D260" s="391"/>
      <c r="E260" s="33"/>
      <c r="F260" s="33"/>
      <c r="G260" s="393" t="s">
        <v>69</v>
      </c>
      <c r="H260" s="27">
        <f t="shared" si="4"/>
        <v>0</v>
      </c>
      <c r="I260" s="393" t="s">
        <v>69</v>
      </c>
      <c r="J260" s="34"/>
    </row>
    <row r="261" spans="1:10" ht="24.95" customHeight="1">
      <c r="A261" s="381">
        <v>259</v>
      </c>
      <c r="B261" s="31"/>
      <c r="C261" s="388"/>
      <c r="D261" s="391"/>
      <c r="E261" s="33"/>
      <c r="F261" s="33"/>
      <c r="G261" s="393" t="s">
        <v>69</v>
      </c>
      <c r="H261" s="27">
        <f t="shared" ref="H261:H324" si="5">E261-F261</f>
        <v>0</v>
      </c>
      <c r="I261" s="393" t="s">
        <v>69</v>
      </c>
      <c r="J261" s="34"/>
    </row>
    <row r="262" spans="1:10" ht="24.95" customHeight="1">
      <c r="A262" s="381">
        <v>260</v>
      </c>
      <c r="B262" s="31"/>
      <c r="C262" s="388"/>
      <c r="D262" s="391"/>
      <c r="E262" s="33"/>
      <c r="F262" s="33"/>
      <c r="G262" s="393" t="s">
        <v>69</v>
      </c>
      <c r="H262" s="27">
        <f t="shared" si="5"/>
        <v>0</v>
      </c>
      <c r="I262" s="393" t="s">
        <v>69</v>
      </c>
      <c r="J262" s="34"/>
    </row>
    <row r="263" spans="1:10" ht="24.95" customHeight="1">
      <c r="A263" s="381">
        <v>261</v>
      </c>
      <c r="B263" s="31"/>
      <c r="C263" s="388"/>
      <c r="D263" s="391"/>
      <c r="E263" s="33"/>
      <c r="F263" s="33"/>
      <c r="G263" s="393" t="s">
        <v>69</v>
      </c>
      <c r="H263" s="27">
        <f t="shared" si="5"/>
        <v>0</v>
      </c>
      <c r="I263" s="393" t="s">
        <v>69</v>
      </c>
      <c r="J263" s="34"/>
    </row>
    <row r="264" spans="1:10" ht="24.95" customHeight="1">
      <c r="A264" s="381">
        <v>262</v>
      </c>
      <c r="B264" s="31"/>
      <c r="C264" s="388"/>
      <c r="D264" s="391"/>
      <c r="E264" s="33"/>
      <c r="F264" s="33"/>
      <c r="G264" s="393" t="s">
        <v>69</v>
      </c>
      <c r="H264" s="27">
        <f t="shared" si="5"/>
        <v>0</v>
      </c>
      <c r="I264" s="393" t="s">
        <v>69</v>
      </c>
      <c r="J264" s="34"/>
    </row>
    <row r="265" spans="1:10" ht="24.95" customHeight="1">
      <c r="A265" s="381">
        <v>263</v>
      </c>
      <c r="B265" s="31"/>
      <c r="C265" s="388"/>
      <c r="D265" s="391"/>
      <c r="E265" s="33"/>
      <c r="F265" s="33"/>
      <c r="G265" s="393" t="s">
        <v>69</v>
      </c>
      <c r="H265" s="27">
        <f t="shared" si="5"/>
        <v>0</v>
      </c>
      <c r="I265" s="393" t="s">
        <v>69</v>
      </c>
      <c r="J265" s="34"/>
    </row>
    <row r="266" spans="1:10" ht="24.95" customHeight="1">
      <c r="A266" s="381">
        <v>264</v>
      </c>
      <c r="B266" s="31"/>
      <c r="C266" s="388"/>
      <c r="D266" s="391"/>
      <c r="E266" s="33"/>
      <c r="F266" s="33"/>
      <c r="G266" s="393" t="s">
        <v>69</v>
      </c>
      <c r="H266" s="27">
        <f t="shared" si="5"/>
        <v>0</v>
      </c>
      <c r="I266" s="393" t="s">
        <v>69</v>
      </c>
      <c r="J266" s="34"/>
    </row>
    <row r="267" spans="1:10" ht="24.95" customHeight="1">
      <c r="A267" s="381">
        <v>265</v>
      </c>
      <c r="B267" s="31"/>
      <c r="C267" s="388"/>
      <c r="D267" s="391"/>
      <c r="E267" s="33"/>
      <c r="F267" s="33"/>
      <c r="G267" s="393" t="s">
        <v>69</v>
      </c>
      <c r="H267" s="27">
        <f t="shared" si="5"/>
        <v>0</v>
      </c>
      <c r="I267" s="393" t="s">
        <v>69</v>
      </c>
      <c r="J267" s="34"/>
    </row>
    <row r="268" spans="1:10" ht="24.95" customHeight="1">
      <c r="A268" s="381">
        <v>266</v>
      </c>
      <c r="B268" s="31"/>
      <c r="C268" s="388"/>
      <c r="D268" s="391"/>
      <c r="E268" s="33"/>
      <c r="F268" s="33"/>
      <c r="G268" s="393" t="s">
        <v>69</v>
      </c>
      <c r="H268" s="27">
        <f t="shared" si="5"/>
        <v>0</v>
      </c>
      <c r="I268" s="393" t="s">
        <v>69</v>
      </c>
      <c r="J268" s="34"/>
    </row>
    <row r="269" spans="1:10" ht="24.95" customHeight="1">
      <c r="A269" s="381">
        <v>267</v>
      </c>
      <c r="B269" s="31"/>
      <c r="C269" s="388"/>
      <c r="D269" s="391"/>
      <c r="E269" s="33"/>
      <c r="F269" s="33"/>
      <c r="G269" s="393" t="s">
        <v>69</v>
      </c>
      <c r="H269" s="27">
        <f t="shared" si="5"/>
        <v>0</v>
      </c>
      <c r="I269" s="393" t="s">
        <v>69</v>
      </c>
      <c r="J269" s="34"/>
    </row>
    <row r="270" spans="1:10" ht="24.95" customHeight="1">
      <c r="A270" s="381">
        <v>268</v>
      </c>
      <c r="B270" s="31"/>
      <c r="C270" s="388"/>
      <c r="D270" s="391"/>
      <c r="E270" s="33"/>
      <c r="F270" s="33"/>
      <c r="G270" s="393" t="s">
        <v>69</v>
      </c>
      <c r="H270" s="27">
        <f t="shared" si="5"/>
        <v>0</v>
      </c>
      <c r="I270" s="393" t="s">
        <v>69</v>
      </c>
      <c r="J270" s="34"/>
    </row>
    <row r="271" spans="1:10" ht="24.95" customHeight="1">
      <c r="A271" s="381">
        <v>269</v>
      </c>
      <c r="B271" s="31"/>
      <c r="C271" s="388"/>
      <c r="D271" s="391"/>
      <c r="E271" s="33"/>
      <c r="F271" s="33"/>
      <c r="G271" s="393" t="s">
        <v>69</v>
      </c>
      <c r="H271" s="27">
        <f t="shared" si="5"/>
        <v>0</v>
      </c>
      <c r="I271" s="393" t="s">
        <v>69</v>
      </c>
      <c r="J271" s="34"/>
    </row>
    <row r="272" spans="1:10" ht="24.95" customHeight="1">
      <c r="A272" s="381">
        <v>270</v>
      </c>
      <c r="B272" s="31"/>
      <c r="C272" s="388"/>
      <c r="D272" s="391"/>
      <c r="E272" s="33"/>
      <c r="F272" s="33"/>
      <c r="G272" s="393" t="s">
        <v>69</v>
      </c>
      <c r="H272" s="27">
        <f t="shared" si="5"/>
        <v>0</v>
      </c>
      <c r="I272" s="393" t="s">
        <v>69</v>
      </c>
      <c r="J272" s="34"/>
    </row>
    <row r="273" spans="1:10" ht="24.95" customHeight="1">
      <c r="A273" s="381">
        <v>271</v>
      </c>
      <c r="B273" s="31"/>
      <c r="C273" s="388"/>
      <c r="D273" s="391"/>
      <c r="E273" s="33"/>
      <c r="F273" s="33"/>
      <c r="G273" s="393" t="s">
        <v>69</v>
      </c>
      <c r="H273" s="27">
        <f t="shared" si="5"/>
        <v>0</v>
      </c>
      <c r="I273" s="393" t="s">
        <v>69</v>
      </c>
      <c r="J273" s="34"/>
    </row>
    <row r="274" spans="1:10" ht="24.95" customHeight="1">
      <c r="A274" s="381">
        <v>272</v>
      </c>
      <c r="B274" s="31"/>
      <c r="C274" s="388"/>
      <c r="D274" s="391"/>
      <c r="E274" s="33"/>
      <c r="F274" s="33"/>
      <c r="G274" s="393" t="s">
        <v>69</v>
      </c>
      <c r="H274" s="27">
        <f t="shared" si="5"/>
        <v>0</v>
      </c>
      <c r="I274" s="393" t="s">
        <v>69</v>
      </c>
      <c r="J274" s="34"/>
    </row>
    <row r="275" spans="1:10" ht="24.95" customHeight="1">
      <c r="A275" s="381">
        <v>273</v>
      </c>
      <c r="B275" s="31"/>
      <c r="C275" s="388"/>
      <c r="D275" s="391"/>
      <c r="E275" s="33"/>
      <c r="F275" s="33"/>
      <c r="G275" s="393" t="s">
        <v>69</v>
      </c>
      <c r="H275" s="27">
        <f t="shared" si="5"/>
        <v>0</v>
      </c>
      <c r="I275" s="393" t="s">
        <v>69</v>
      </c>
      <c r="J275" s="34"/>
    </row>
    <row r="276" spans="1:10" ht="24.95" customHeight="1">
      <c r="A276" s="381">
        <v>274</v>
      </c>
      <c r="B276" s="31"/>
      <c r="C276" s="388"/>
      <c r="D276" s="391"/>
      <c r="E276" s="33"/>
      <c r="F276" s="33"/>
      <c r="G276" s="393" t="s">
        <v>69</v>
      </c>
      <c r="H276" s="27">
        <f t="shared" si="5"/>
        <v>0</v>
      </c>
      <c r="I276" s="393" t="s">
        <v>69</v>
      </c>
      <c r="J276" s="34"/>
    </row>
    <row r="277" spans="1:10" ht="24.95" customHeight="1">
      <c r="A277" s="381">
        <v>275</v>
      </c>
      <c r="B277" s="31"/>
      <c r="C277" s="388"/>
      <c r="D277" s="391"/>
      <c r="E277" s="33"/>
      <c r="F277" s="33"/>
      <c r="G277" s="393" t="s">
        <v>69</v>
      </c>
      <c r="H277" s="27">
        <f t="shared" si="5"/>
        <v>0</v>
      </c>
      <c r="I277" s="393" t="s">
        <v>69</v>
      </c>
      <c r="J277" s="34"/>
    </row>
    <row r="278" spans="1:10" ht="24.95" customHeight="1">
      <c r="A278" s="381">
        <v>276</v>
      </c>
      <c r="B278" s="31"/>
      <c r="C278" s="388"/>
      <c r="D278" s="391"/>
      <c r="E278" s="33"/>
      <c r="F278" s="33"/>
      <c r="G278" s="393" t="s">
        <v>69</v>
      </c>
      <c r="H278" s="27">
        <f t="shared" si="5"/>
        <v>0</v>
      </c>
      <c r="I278" s="393" t="s">
        <v>69</v>
      </c>
      <c r="J278" s="34"/>
    </row>
    <row r="279" spans="1:10" ht="24.95" customHeight="1">
      <c r="A279" s="381">
        <v>277</v>
      </c>
      <c r="B279" s="31"/>
      <c r="C279" s="388"/>
      <c r="D279" s="391"/>
      <c r="E279" s="33"/>
      <c r="F279" s="33"/>
      <c r="G279" s="393" t="s">
        <v>69</v>
      </c>
      <c r="H279" s="27">
        <f t="shared" si="5"/>
        <v>0</v>
      </c>
      <c r="I279" s="393" t="s">
        <v>69</v>
      </c>
      <c r="J279" s="34"/>
    </row>
    <row r="280" spans="1:10" ht="24.95" customHeight="1">
      <c r="A280" s="381">
        <v>278</v>
      </c>
      <c r="B280" s="31"/>
      <c r="C280" s="388"/>
      <c r="D280" s="391"/>
      <c r="E280" s="33"/>
      <c r="F280" s="33"/>
      <c r="G280" s="393" t="s">
        <v>69</v>
      </c>
      <c r="H280" s="27">
        <f t="shared" si="5"/>
        <v>0</v>
      </c>
      <c r="I280" s="393" t="s">
        <v>69</v>
      </c>
      <c r="J280" s="34"/>
    </row>
    <row r="281" spans="1:10" ht="24.95" customHeight="1">
      <c r="A281" s="381">
        <v>279</v>
      </c>
      <c r="B281" s="31"/>
      <c r="C281" s="388"/>
      <c r="D281" s="391"/>
      <c r="E281" s="33"/>
      <c r="F281" s="33"/>
      <c r="G281" s="393" t="s">
        <v>69</v>
      </c>
      <c r="H281" s="27">
        <f t="shared" si="5"/>
        <v>0</v>
      </c>
      <c r="I281" s="393" t="s">
        <v>69</v>
      </c>
      <c r="J281" s="34"/>
    </row>
    <row r="282" spans="1:10" ht="24.95" customHeight="1">
      <c r="A282" s="381">
        <v>280</v>
      </c>
      <c r="B282" s="31"/>
      <c r="C282" s="388"/>
      <c r="D282" s="391"/>
      <c r="E282" s="33"/>
      <c r="F282" s="33"/>
      <c r="G282" s="393" t="s">
        <v>69</v>
      </c>
      <c r="H282" s="27">
        <f t="shared" si="5"/>
        <v>0</v>
      </c>
      <c r="I282" s="393" t="s">
        <v>69</v>
      </c>
      <c r="J282" s="34"/>
    </row>
    <row r="283" spans="1:10" ht="24.95" customHeight="1">
      <c r="A283" s="381">
        <v>281</v>
      </c>
      <c r="B283" s="31"/>
      <c r="C283" s="388"/>
      <c r="D283" s="391"/>
      <c r="E283" s="33"/>
      <c r="F283" s="33"/>
      <c r="G283" s="393" t="s">
        <v>69</v>
      </c>
      <c r="H283" s="27">
        <f t="shared" si="5"/>
        <v>0</v>
      </c>
      <c r="I283" s="393" t="s">
        <v>69</v>
      </c>
      <c r="J283" s="34"/>
    </row>
    <row r="284" spans="1:10" ht="24.95" customHeight="1">
      <c r="A284" s="381">
        <v>282</v>
      </c>
      <c r="B284" s="31"/>
      <c r="C284" s="388"/>
      <c r="D284" s="391"/>
      <c r="E284" s="33"/>
      <c r="F284" s="33"/>
      <c r="G284" s="393" t="s">
        <v>69</v>
      </c>
      <c r="H284" s="27">
        <f t="shared" si="5"/>
        <v>0</v>
      </c>
      <c r="I284" s="393" t="s">
        <v>69</v>
      </c>
      <c r="J284" s="34"/>
    </row>
    <row r="285" spans="1:10" ht="24.95" customHeight="1">
      <c r="A285" s="381">
        <v>283</v>
      </c>
      <c r="B285" s="31"/>
      <c r="C285" s="388"/>
      <c r="D285" s="391"/>
      <c r="E285" s="33"/>
      <c r="F285" s="33"/>
      <c r="G285" s="393" t="s">
        <v>69</v>
      </c>
      <c r="H285" s="27">
        <f t="shared" si="5"/>
        <v>0</v>
      </c>
      <c r="I285" s="393" t="s">
        <v>69</v>
      </c>
      <c r="J285" s="34"/>
    </row>
    <row r="286" spans="1:10" ht="24.95" customHeight="1">
      <c r="A286" s="381">
        <v>284</v>
      </c>
      <c r="B286" s="31"/>
      <c r="C286" s="388"/>
      <c r="D286" s="391"/>
      <c r="E286" s="33"/>
      <c r="F286" s="33"/>
      <c r="G286" s="393" t="s">
        <v>69</v>
      </c>
      <c r="H286" s="27">
        <f t="shared" si="5"/>
        <v>0</v>
      </c>
      <c r="I286" s="393" t="s">
        <v>69</v>
      </c>
      <c r="J286" s="34"/>
    </row>
    <row r="287" spans="1:10" ht="24.95" customHeight="1">
      <c r="A287" s="381">
        <v>285</v>
      </c>
      <c r="B287" s="31"/>
      <c r="C287" s="388"/>
      <c r="D287" s="391"/>
      <c r="E287" s="33"/>
      <c r="F287" s="33"/>
      <c r="G287" s="393" t="s">
        <v>69</v>
      </c>
      <c r="H287" s="27">
        <f t="shared" si="5"/>
        <v>0</v>
      </c>
      <c r="I287" s="393" t="s">
        <v>69</v>
      </c>
      <c r="J287" s="34"/>
    </row>
    <row r="288" spans="1:10" ht="24.95" customHeight="1">
      <c r="A288" s="381">
        <v>286</v>
      </c>
      <c r="B288" s="31"/>
      <c r="C288" s="388"/>
      <c r="D288" s="391"/>
      <c r="E288" s="33"/>
      <c r="F288" s="33"/>
      <c r="G288" s="393" t="s">
        <v>69</v>
      </c>
      <c r="H288" s="27">
        <f t="shared" si="5"/>
        <v>0</v>
      </c>
      <c r="I288" s="393" t="s">
        <v>69</v>
      </c>
      <c r="J288" s="34"/>
    </row>
    <row r="289" spans="1:10" ht="24.95" customHeight="1">
      <c r="A289" s="381">
        <v>287</v>
      </c>
      <c r="B289" s="31"/>
      <c r="C289" s="388"/>
      <c r="D289" s="391"/>
      <c r="E289" s="33"/>
      <c r="F289" s="33"/>
      <c r="G289" s="393" t="s">
        <v>69</v>
      </c>
      <c r="H289" s="27">
        <f t="shared" si="5"/>
        <v>0</v>
      </c>
      <c r="I289" s="393" t="s">
        <v>69</v>
      </c>
      <c r="J289" s="34"/>
    </row>
    <row r="290" spans="1:10" ht="24.95" customHeight="1">
      <c r="A290" s="381">
        <v>288</v>
      </c>
      <c r="B290" s="31"/>
      <c r="C290" s="388"/>
      <c r="D290" s="391"/>
      <c r="E290" s="33"/>
      <c r="F290" s="33"/>
      <c r="G290" s="393" t="s">
        <v>69</v>
      </c>
      <c r="H290" s="27">
        <f t="shared" si="5"/>
        <v>0</v>
      </c>
      <c r="I290" s="393" t="s">
        <v>69</v>
      </c>
      <c r="J290" s="34"/>
    </row>
    <row r="291" spans="1:10" ht="24.95" customHeight="1">
      <c r="A291" s="381">
        <v>289</v>
      </c>
      <c r="B291" s="31"/>
      <c r="C291" s="388"/>
      <c r="D291" s="391"/>
      <c r="E291" s="33"/>
      <c r="F291" s="33"/>
      <c r="G291" s="393" t="s">
        <v>69</v>
      </c>
      <c r="H291" s="27">
        <f t="shared" si="5"/>
        <v>0</v>
      </c>
      <c r="I291" s="393" t="s">
        <v>69</v>
      </c>
      <c r="J291" s="34"/>
    </row>
    <row r="292" spans="1:10" ht="24.95" customHeight="1">
      <c r="A292" s="381">
        <v>290</v>
      </c>
      <c r="B292" s="31"/>
      <c r="C292" s="388"/>
      <c r="D292" s="391"/>
      <c r="E292" s="33"/>
      <c r="F292" s="33"/>
      <c r="G292" s="393" t="s">
        <v>69</v>
      </c>
      <c r="H292" s="27">
        <f t="shared" si="5"/>
        <v>0</v>
      </c>
      <c r="I292" s="393" t="s">
        <v>69</v>
      </c>
      <c r="J292" s="34"/>
    </row>
    <row r="293" spans="1:10" ht="24.95" customHeight="1">
      <c r="A293" s="381">
        <v>291</v>
      </c>
      <c r="B293" s="31"/>
      <c r="C293" s="388"/>
      <c r="D293" s="391"/>
      <c r="E293" s="33"/>
      <c r="F293" s="33"/>
      <c r="G293" s="393" t="s">
        <v>69</v>
      </c>
      <c r="H293" s="27">
        <f t="shared" si="5"/>
        <v>0</v>
      </c>
      <c r="I293" s="393" t="s">
        <v>69</v>
      </c>
      <c r="J293" s="34"/>
    </row>
    <row r="294" spans="1:10" ht="24.95" customHeight="1">
      <c r="A294" s="381">
        <v>292</v>
      </c>
      <c r="B294" s="31"/>
      <c r="C294" s="388"/>
      <c r="D294" s="391"/>
      <c r="E294" s="33"/>
      <c r="F294" s="33"/>
      <c r="G294" s="393" t="s">
        <v>69</v>
      </c>
      <c r="H294" s="27">
        <f t="shared" si="5"/>
        <v>0</v>
      </c>
      <c r="I294" s="393" t="s">
        <v>69</v>
      </c>
      <c r="J294" s="34"/>
    </row>
    <row r="295" spans="1:10" ht="24.95" customHeight="1">
      <c r="A295" s="381">
        <v>293</v>
      </c>
      <c r="B295" s="31"/>
      <c r="C295" s="388"/>
      <c r="D295" s="391"/>
      <c r="E295" s="33"/>
      <c r="F295" s="33"/>
      <c r="G295" s="393" t="s">
        <v>69</v>
      </c>
      <c r="H295" s="27">
        <f t="shared" si="5"/>
        <v>0</v>
      </c>
      <c r="I295" s="393" t="s">
        <v>69</v>
      </c>
      <c r="J295" s="34"/>
    </row>
    <row r="296" spans="1:10" ht="24.95" customHeight="1">
      <c r="A296" s="381">
        <v>294</v>
      </c>
      <c r="B296" s="31"/>
      <c r="C296" s="388"/>
      <c r="D296" s="391"/>
      <c r="E296" s="33"/>
      <c r="F296" s="33"/>
      <c r="G296" s="393" t="s">
        <v>69</v>
      </c>
      <c r="H296" s="27">
        <f t="shared" si="5"/>
        <v>0</v>
      </c>
      <c r="I296" s="393" t="s">
        <v>69</v>
      </c>
      <c r="J296" s="34"/>
    </row>
    <row r="297" spans="1:10" ht="24.95" customHeight="1">
      <c r="A297" s="381">
        <v>295</v>
      </c>
      <c r="B297" s="31"/>
      <c r="C297" s="388"/>
      <c r="D297" s="391"/>
      <c r="E297" s="33"/>
      <c r="F297" s="33"/>
      <c r="G297" s="393" t="s">
        <v>69</v>
      </c>
      <c r="H297" s="27">
        <f t="shared" si="5"/>
        <v>0</v>
      </c>
      <c r="I297" s="393" t="s">
        <v>69</v>
      </c>
      <c r="J297" s="34"/>
    </row>
    <row r="298" spans="1:10" ht="24.95" customHeight="1">
      <c r="A298" s="381">
        <v>296</v>
      </c>
      <c r="B298" s="31"/>
      <c r="C298" s="388"/>
      <c r="D298" s="391"/>
      <c r="E298" s="33"/>
      <c r="F298" s="33"/>
      <c r="G298" s="393" t="s">
        <v>69</v>
      </c>
      <c r="H298" s="27">
        <f t="shared" si="5"/>
        <v>0</v>
      </c>
      <c r="I298" s="393" t="s">
        <v>69</v>
      </c>
      <c r="J298" s="34"/>
    </row>
    <row r="299" spans="1:10" ht="24.95" customHeight="1">
      <c r="A299" s="381">
        <v>297</v>
      </c>
      <c r="B299" s="31"/>
      <c r="C299" s="388"/>
      <c r="D299" s="391"/>
      <c r="E299" s="33"/>
      <c r="F299" s="33"/>
      <c r="G299" s="393" t="s">
        <v>69</v>
      </c>
      <c r="H299" s="27">
        <f t="shared" si="5"/>
        <v>0</v>
      </c>
      <c r="I299" s="393" t="s">
        <v>69</v>
      </c>
      <c r="J299" s="34"/>
    </row>
    <row r="300" spans="1:10" ht="24.95" customHeight="1">
      <c r="A300" s="381">
        <v>298</v>
      </c>
      <c r="B300" s="31"/>
      <c r="C300" s="388"/>
      <c r="D300" s="391"/>
      <c r="E300" s="33"/>
      <c r="F300" s="33"/>
      <c r="G300" s="393" t="s">
        <v>69</v>
      </c>
      <c r="H300" s="27">
        <f t="shared" si="5"/>
        <v>0</v>
      </c>
      <c r="I300" s="393" t="s">
        <v>69</v>
      </c>
      <c r="J300" s="34"/>
    </row>
    <row r="301" spans="1:10" ht="24.95" customHeight="1">
      <c r="A301" s="381">
        <v>299</v>
      </c>
      <c r="B301" s="31"/>
      <c r="C301" s="388"/>
      <c r="D301" s="391"/>
      <c r="E301" s="33"/>
      <c r="F301" s="33"/>
      <c r="G301" s="393" t="s">
        <v>69</v>
      </c>
      <c r="H301" s="27">
        <f t="shared" si="5"/>
        <v>0</v>
      </c>
      <c r="I301" s="393" t="s">
        <v>69</v>
      </c>
      <c r="J301" s="34"/>
    </row>
    <row r="302" spans="1:10" ht="24.95" customHeight="1">
      <c r="A302" s="381">
        <v>300</v>
      </c>
      <c r="B302" s="31"/>
      <c r="C302" s="388"/>
      <c r="D302" s="391"/>
      <c r="E302" s="33"/>
      <c r="F302" s="33"/>
      <c r="G302" s="393" t="s">
        <v>69</v>
      </c>
      <c r="H302" s="27">
        <f t="shared" si="5"/>
        <v>0</v>
      </c>
      <c r="I302" s="393" t="s">
        <v>69</v>
      </c>
      <c r="J302" s="34"/>
    </row>
    <row r="303" spans="1:10" ht="24.95" customHeight="1">
      <c r="A303" s="381">
        <v>301</v>
      </c>
      <c r="B303" s="31"/>
      <c r="C303" s="388"/>
      <c r="D303" s="391"/>
      <c r="E303" s="33"/>
      <c r="F303" s="33"/>
      <c r="G303" s="393" t="s">
        <v>69</v>
      </c>
      <c r="H303" s="27">
        <f t="shared" si="5"/>
        <v>0</v>
      </c>
      <c r="I303" s="393" t="s">
        <v>69</v>
      </c>
      <c r="J303" s="34"/>
    </row>
    <row r="304" spans="1:10" ht="24.95" customHeight="1">
      <c r="A304" s="381">
        <v>302</v>
      </c>
      <c r="B304" s="31"/>
      <c r="C304" s="388"/>
      <c r="D304" s="391"/>
      <c r="E304" s="33"/>
      <c r="F304" s="33"/>
      <c r="G304" s="393" t="s">
        <v>69</v>
      </c>
      <c r="H304" s="27">
        <f t="shared" si="5"/>
        <v>0</v>
      </c>
      <c r="I304" s="393" t="s">
        <v>69</v>
      </c>
      <c r="J304" s="34"/>
    </row>
    <row r="305" spans="1:10" ht="24.95" customHeight="1">
      <c r="A305" s="381">
        <v>303</v>
      </c>
      <c r="B305" s="31"/>
      <c r="C305" s="388"/>
      <c r="D305" s="391"/>
      <c r="E305" s="33"/>
      <c r="F305" s="33"/>
      <c r="G305" s="393" t="s">
        <v>69</v>
      </c>
      <c r="H305" s="27">
        <f t="shared" si="5"/>
        <v>0</v>
      </c>
      <c r="I305" s="393" t="s">
        <v>69</v>
      </c>
      <c r="J305" s="34"/>
    </row>
    <row r="306" spans="1:10" ht="24.95" customHeight="1">
      <c r="A306" s="381">
        <v>304</v>
      </c>
      <c r="B306" s="31"/>
      <c r="C306" s="388"/>
      <c r="D306" s="391"/>
      <c r="E306" s="33"/>
      <c r="F306" s="33"/>
      <c r="G306" s="393" t="s">
        <v>69</v>
      </c>
      <c r="H306" s="27">
        <f t="shared" si="5"/>
        <v>0</v>
      </c>
      <c r="I306" s="393" t="s">
        <v>69</v>
      </c>
      <c r="J306" s="34"/>
    </row>
    <row r="307" spans="1:10" ht="24.95" customHeight="1">
      <c r="A307" s="381">
        <v>305</v>
      </c>
      <c r="B307" s="31"/>
      <c r="C307" s="388"/>
      <c r="D307" s="391"/>
      <c r="E307" s="33"/>
      <c r="F307" s="33"/>
      <c r="G307" s="393" t="s">
        <v>69</v>
      </c>
      <c r="H307" s="27">
        <f t="shared" si="5"/>
        <v>0</v>
      </c>
      <c r="I307" s="393" t="s">
        <v>69</v>
      </c>
      <c r="J307" s="34"/>
    </row>
    <row r="308" spans="1:10" ht="24.95" customHeight="1">
      <c r="A308" s="381">
        <v>306</v>
      </c>
      <c r="B308" s="31"/>
      <c r="C308" s="388"/>
      <c r="D308" s="391"/>
      <c r="E308" s="33"/>
      <c r="F308" s="33"/>
      <c r="G308" s="393" t="s">
        <v>69</v>
      </c>
      <c r="H308" s="27">
        <f t="shared" si="5"/>
        <v>0</v>
      </c>
      <c r="I308" s="393" t="s">
        <v>69</v>
      </c>
      <c r="J308" s="34"/>
    </row>
    <row r="309" spans="1:10" ht="24.95" customHeight="1">
      <c r="A309" s="381">
        <v>307</v>
      </c>
      <c r="B309" s="31"/>
      <c r="C309" s="388"/>
      <c r="D309" s="391"/>
      <c r="E309" s="33"/>
      <c r="F309" s="33"/>
      <c r="G309" s="393" t="s">
        <v>69</v>
      </c>
      <c r="H309" s="27">
        <f t="shared" si="5"/>
        <v>0</v>
      </c>
      <c r="I309" s="393" t="s">
        <v>69</v>
      </c>
      <c r="J309" s="34"/>
    </row>
    <row r="310" spans="1:10" ht="24.95" customHeight="1">
      <c r="A310" s="381">
        <v>308</v>
      </c>
      <c r="B310" s="31"/>
      <c r="C310" s="388"/>
      <c r="D310" s="391"/>
      <c r="E310" s="33"/>
      <c r="F310" s="33"/>
      <c r="G310" s="393" t="s">
        <v>69</v>
      </c>
      <c r="H310" s="27">
        <f t="shared" si="5"/>
        <v>0</v>
      </c>
      <c r="I310" s="393" t="s">
        <v>69</v>
      </c>
      <c r="J310" s="34"/>
    </row>
    <row r="311" spans="1:10" ht="24.95" customHeight="1">
      <c r="A311" s="381">
        <v>309</v>
      </c>
      <c r="B311" s="31"/>
      <c r="C311" s="388"/>
      <c r="D311" s="391"/>
      <c r="E311" s="33"/>
      <c r="F311" s="33"/>
      <c r="G311" s="393" t="s">
        <v>69</v>
      </c>
      <c r="H311" s="27">
        <f t="shared" si="5"/>
        <v>0</v>
      </c>
      <c r="I311" s="393" t="s">
        <v>69</v>
      </c>
      <c r="J311" s="34"/>
    </row>
    <row r="312" spans="1:10" ht="24.95" customHeight="1">
      <c r="A312" s="381">
        <v>310</v>
      </c>
      <c r="B312" s="31"/>
      <c r="C312" s="388"/>
      <c r="D312" s="391"/>
      <c r="E312" s="33"/>
      <c r="F312" s="33"/>
      <c r="G312" s="393" t="s">
        <v>69</v>
      </c>
      <c r="H312" s="27">
        <f t="shared" si="5"/>
        <v>0</v>
      </c>
      <c r="I312" s="393" t="s">
        <v>69</v>
      </c>
      <c r="J312" s="34"/>
    </row>
    <row r="313" spans="1:10" ht="24.95" customHeight="1">
      <c r="A313" s="381">
        <v>311</v>
      </c>
      <c r="B313" s="31"/>
      <c r="C313" s="388"/>
      <c r="D313" s="391"/>
      <c r="E313" s="33"/>
      <c r="F313" s="33"/>
      <c r="G313" s="393" t="s">
        <v>69</v>
      </c>
      <c r="H313" s="27">
        <f t="shared" si="5"/>
        <v>0</v>
      </c>
      <c r="I313" s="393" t="s">
        <v>69</v>
      </c>
      <c r="J313" s="34"/>
    </row>
    <row r="314" spans="1:10" ht="24.95" customHeight="1">
      <c r="A314" s="381">
        <v>312</v>
      </c>
      <c r="B314" s="31"/>
      <c r="C314" s="388"/>
      <c r="D314" s="391"/>
      <c r="E314" s="33"/>
      <c r="F314" s="33"/>
      <c r="G314" s="393" t="s">
        <v>69</v>
      </c>
      <c r="H314" s="27">
        <f t="shared" si="5"/>
        <v>0</v>
      </c>
      <c r="I314" s="393" t="s">
        <v>69</v>
      </c>
      <c r="J314" s="34"/>
    </row>
    <row r="315" spans="1:10" ht="24.95" customHeight="1">
      <c r="A315" s="381">
        <v>313</v>
      </c>
      <c r="B315" s="31"/>
      <c r="C315" s="388"/>
      <c r="D315" s="391"/>
      <c r="E315" s="33"/>
      <c r="F315" s="33"/>
      <c r="G315" s="393" t="s">
        <v>69</v>
      </c>
      <c r="H315" s="27">
        <f t="shared" si="5"/>
        <v>0</v>
      </c>
      <c r="I315" s="393" t="s">
        <v>69</v>
      </c>
      <c r="J315" s="34"/>
    </row>
    <row r="316" spans="1:10" ht="24.95" customHeight="1">
      <c r="A316" s="381">
        <v>314</v>
      </c>
      <c r="B316" s="31"/>
      <c r="C316" s="388"/>
      <c r="D316" s="391"/>
      <c r="E316" s="33"/>
      <c r="F316" s="33"/>
      <c r="G316" s="393" t="s">
        <v>69</v>
      </c>
      <c r="H316" s="27">
        <f t="shared" si="5"/>
        <v>0</v>
      </c>
      <c r="I316" s="393" t="s">
        <v>69</v>
      </c>
      <c r="J316" s="34"/>
    </row>
    <row r="317" spans="1:10" ht="24.95" customHeight="1">
      <c r="A317" s="381">
        <v>315</v>
      </c>
      <c r="B317" s="31"/>
      <c r="C317" s="388"/>
      <c r="D317" s="391"/>
      <c r="E317" s="33"/>
      <c r="F317" s="33"/>
      <c r="G317" s="393" t="s">
        <v>69</v>
      </c>
      <c r="H317" s="27">
        <f t="shared" si="5"/>
        <v>0</v>
      </c>
      <c r="I317" s="393" t="s">
        <v>69</v>
      </c>
      <c r="J317" s="34"/>
    </row>
    <row r="318" spans="1:10" ht="24.95" customHeight="1">
      <c r="A318" s="381">
        <v>316</v>
      </c>
      <c r="B318" s="31"/>
      <c r="C318" s="388"/>
      <c r="D318" s="391"/>
      <c r="E318" s="33"/>
      <c r="F318" s="33"/>
      <c r="G318" s="393" t="s">
        <v>69</v>
      </c>
      <c r="H318" s="27">
        <f t="shared" si="5"/>
        <v>0</v>
      </c>
      <c r="I318" s="393" t="s">
        <v>69</v>
      </c>
      <c r="J318" s="34"/>
    </row>
    <row r="319" spans="1:10" ht="24.95" customHeight="1">
      <c r="A319" s="381">
        <v>317</v>
      </c>
      <c r="B319" s="31"/>
      <c r="C319" s="388"/>
      <c r="D319" s="391"/>
      <c r="E319" s="33"/>
      <c r="F319" s="33"/>
      <c r="G319" s="393" t="s">
        <v>69</v>
      </c>
      <c r="H319" s="27">
        <f t="shared" si="5"/>
        <v>0</v>
      </c>
      <c r="I319" s="393" t="s">
        <v>69</v>
      </c>
      <c r="J319" s="34"/>
    </row>
    <row r="320" spans="1:10" ht="24.95" customHeight="1">
      <c r="A320" s="381">
        <v>318</v>
      </c>
      <c r="B320" s="31"/>
      <c r="C320" s="388"/>
      <c r="D320" s="391"/>
      <c r="E320" s="33"/>
      <c r="F320" s="33"/>
      <c r="G320" s="393" t="s">
        <v>69</v>
      </c>
      <c r="H320" s="27">
        <f t="shared" si="5"/>
        <v>0</v>
      </c>
      <c r="I320" s="393" t="s">
        <v>69</v>
      </c>
      <c r="J320" s="34"/>
    </row>
    <row r="321" spans="1:10" ht="24.95" customHeight="1">
      <c r="A321" s="381">
        <v>319</v>
      </c>
      <c r="B321" s="31"/>
      <c r="C321" s="388"/>
      <c r="D321" s="391"/>
      <c r="E321" s="33"/>
      <c r="F321" s="33"/>
      <c r="G321" s="393" t="s">
        <v>69</v>
      </c>
      <c r="H321" s="27">
        <f t="shared" si="5"/>
        <v>0</v>
      </c>
      <c r="I321" s="393" t="s">
        <v>69</v>
      </c>
      <c r="J321" s="34"/>
    </row>
    <row r="322" spans="1:10" ht="24.95" customHeight="1">
      <c r="A322" s="381">
        <v>320</v>
      </c>
      <c r="B322" s="31"/>
      <c r="C322" s="388"/>
      <c r="D322" s="391"/>
      <c r="E322" s="33"/>
      <c r="F322" s="33"/>
      <c r="G322" s="393" t="s">
        <v>69</v>
      </c>
      <c r="H322" s="27">
        <f t="shared" si="5"/>
        <v>0</v>
      </c>
      <c r="I322" s="393" t="s">
        <v>69</v>
      </c>
      <c r="J322" s="34"/>
    </row>
    <row r="323" spans="1:10" ht="24.95" customHeight="1">
      <c r="A323" s="381">
        <v>321</v>
      </c>
      <c r="B323" s="31"/>
      <c r="C323" s="388"/>
      <c r="D323" s="391"/>
      <c r="E323" s="33"/>
      <c r="F323" s="33"/>
      <c r="G323" s="393" t="s">
        <v>69</v>
      </c>
      <c r="H323" s="27">
        <f t="shared" si="5"/>
        <v>0</v>
      </c>
      <c r="I323" s="393" t="s">
        <v>69</v>
      </c>
      <c r="J323" s="34"/>
    </row>
    <row r="324" spans="1:10" ht="24.95" customHeight="1">
      <c r="A324" s="381">
        <v>322</v>
      </c>
      <c r="B324" s="31"/>
      <c r="C324" s="388"/>
      <c r="D324" s="391"/>
      <c r="E324" s="33"/>
      <c r="F324" s="33"/>
      <c r="G324" s="393" t="s">
        <v>69</v>
      </c>
      <c r="H324" s="27">
        <f t="shared" si="5"/>
        <v>0</v>
      </c>
      <c r="I324" s="393" t="s">
        <v>69</v>
      </c>
      <c r="J324" s="34"/>
    </row>
    <row r="325" spans="1:10" ht="24.95" customHeight="1">
      <c r="A325" s="381">
        <v>323</v>
      </c>
      <c r="B325" s="31"/>
      <c r="C325" s="388"/>
      <c r="D325" s="391"/>
      <c r="E325" s="33"/>
      <c r="F325" s="33"/>
      <c r="G325" s="393" t="s">
        <v>69</v>
      </c>
      <c r="H325" s="27">
        <f t="shared" ref="H325:H388" si="6">E325-F325</f>
        <v>0</v>
      </c>
      <c r="I325" s="393" t="s">
        <v>69</v>
      </c>
      <c r="J325" s="34"/>
    </row>
    <row r="326" spans="1:10" ht="24.95" customHeight="1">
      <c r="A326" s="381">
        <v>324</v>
      </c>
      <c r="B326" s="31"/>
      <c r="C326" s="388"/>
      <c r="D326" s="391"/>
      <c r="E326" s="33"/>
      <c r="F326" s="33"/>
      <c r="G326" s="393" t="s">
        <v>69</v>
      </c>
      <c r="H326" s="27">
        <f t="shared" si="6"/>
        <v>0</v>
      </c>
      <c r="I326" s="393" t="s">
        <v>69</v>
      </c>
      <c r="J326" s="34"/>
    </row>
    <row r="327" spans="1:10" ht="24.95" customHeight="1">
      <c r="A327" s="381">
        <v>325</v>
      </c>
      <c r="B327" s="31"/>
      <c r="C327" s="388"/>
      <c r="D327" s="391"/>
      <c r="E327" s="33"/>
      <c r="F327" s="33"/>
      <c r="G327" s="393" t="s">
        <v>69</v>
      </c>
      <c r="H327" s="27">
        <f t="shared" si="6"/>
        <v>0</v>
      </c>
      <c r="I327" s="393" t="s">
        <v>69</v>
      </c>
      <c r="J327" s="34"/>
    </row>
    <row r="328" spans="1:10" ht="24.95" customHeight="1">
      <c r="A328" s="381">
        <v>326</v>
      </c>
      <c r="B328" s="31"/>
      <c r="C328" s="388"/>
      <c r="D328" s="391"/>
      <c r="E328" s="33"/>
      <c r="F328" s="33"/>
      <c r="G328" s="393" t="s">
        <v>69</v>
      </c>
      <c r="H328" s="27">
        <f t="shared" si="6"/>
        <v>0</v>
      </c>
      <c r="I328" s="393" t="s">
        <v>69</v>
      </c>
      <c r="J328" s="34"/>
    </row>
    <row r="329" spans="1:10" ht="24.95" customHeight="1">
      <c r="A329" s="381">
        <v>327</v>
      </c>
      <c r="B329" s="31"/>
      <c r="C329" s="388"/>
      <c r="D329" s="391"/>
      <c r="E329" s="33"/>
      <c r="F329" s="33"/>
      <c r="G329" s="393" t="s">
        <v>69</v>
      </c>
      <c r="H329" s="27">
        <f t="shared" si="6"/>
        <v>0</v>
      </c>
      <c r="I329" s="393" t="s">
        <v>69</v>
      </c>
      <c r="J329" s="34"/>
    </row>
    <row r="330" spans="1:10" ht="24.95" customHeight="1">
      <c r="A330" s="381">
        <v>328</v>
      </c>
      <c r="B330" s="31"/>
      <c r="C330" s="388"/>
      <c r="D330" s="391"/>
      <c r="E330" s="33"/>
      <c r="F330" s="33"/>
      <c r="G330" s="393" t="s">
        <v>69</v>
      </c>
      <c r="H330" s="27">
        <f t="shared" si="6"/>
        <v>0</v>
      </c>
      <c r="I330" s="393" t="s">
        <v>69</v>
      </c>
      <c r="J330" s="34"/>
    </row>
    <row r="331" spans="1:10" ht="24.95" customHeight="1">
      <c r="A331" s="381">
        <v>329</v>
      </c>
      <c r="B331" s="31"/>
      <c r="C331" s="388"/>
      <c r="D331" s="391"/>
      <c r="E331" s="33"/>
      <c r="F331" s="33"/>
      <c r="G331" s="393" t="s">
        <v>69</v>
      </c>
      <c r="H331" s="27">
        <f t="shared" si="6"/>
        <v>0</v>
      </c>
      <c r="I331" s="393" t="s">
        <v>69</v>
      </c>
      <c r="J331" s="34"/>
    </row>
    <row r="332" spans="1:10" ht="24.95" customHeight="1">
      <c r="A332" s="381">
        <v>330</v>
      </c>
      <c r="B332" s="31"/>
      <c r="C332" s="388"/>
      <c r="D332" s="391"/>
      <c r="E332" s="33"/>
      <c r="F332" s="33"/>
      <c r="G332" s="393" t="s">
        <v>69</v>
      </c>
      <c r="H332" s="27">
        <f t="shared" si="6"/>
        <v>0</v>
      </c>
      <c r="I332" s="393" t="s">
        <v>69</v>
      </c>
      <c r="J332" s="34"/>
    </row>
    <row r="333" spans="1:10" ht="24.95" customHeight="1">
      <c r="A333" s="381">
        <v>331</v>
      </c>
      <c r="B333" s="31"/>
      <c r="C333" s="388"/>
      <c r="D333" s="391"/>
      <c r="E333" s="33"/>
      <c r="F333" s="33"/>
      <c r="G333" s="393" t="s">
        <v>69</v>
      </c>
      <c r="H333" s="27">
        <f t="shared" si="6"/>
        <v>0</v>
      </c>
      <c r="I333" s="393" t="s">
        <v>69</v>
      </c>
      <c r="J333" s="34"/>
    </row>
    <row r="334" spans="1:10" ht="24.95" customHeight="1">
      <c r="A334" s="381">
        <v>332</v>
      </c>
      <c r="B334" s="31"/>
      <c r="C334" s="388"/>
      <c r="D334" s="391"/>
      <c r="E334" s="33"/>
      <c r="F334" s="33"/>
      <c r="G334" s="393" t="s">
        <v>69</v>
      </c>
      <c r="H334" s="27">
        <f t="shared" si="6"/>
        <v>0</v>
      </c>
      <c r="I334" s="393" t="s">
        <v>69</v>
      </c>
      <c r="J334" s="34"/>
    </row>
    <row r="335" spans="1:10" ht="24.95" customHeight="1">
      <c r="A335" s="381">
        <v>333</v>
      </c>
      <c r="B335" s="31"/>
      <c r="C335" s="388"/>
      <c r="D335" s="391"/>
      <c r="E335" s="33"/>
      <c r="F335" s="33"/>
      <c r="G335" s="393" t="s">
        <v>69</v>
      </c>
      <c r="H335" s="27">
        <f t="shared" si="6"/>
        <v>0</v>
      </c>
      <c r="I335" s="393" t="s">
        <v>69</v>
      </c>
      <c r="J335" s="34"/>
    </row>
    <row r="336" spans="1:10" ht="24.95" customHeight="1">
      <c r="A336" s="381">
        <v>334</v>
      </c>
      <c r="B336" s="31"/>
      <c r="C336" s="388"/>
      <c r="D336" s="391"/>
      <c r="E336" s="33"/>
      <c r="F336" s="33"/>
      <c r="G336" s="393" t="s">
        <v>69</v>
      </c>
      <c r="H336" s="27">
        <f t="shared" si="6"/>
        <v>0</v>
      </c>
      <c r="I336" s="393" t="s">
        <v>69</v>
      </c>
      <c r="J336" s="34"/>
    </row>
    <row r="337" spans="1:10" ht="24.95" customHeight="1">
      <c r="A337" s="381">
        <v>335</v>
      </c>
      <c r="B337" s="31"/>
      <c r="C337" s="388"/>
      <c r="D337" s="391"/>
      <c r="E337" s="33"/>
      <c r="F337" s="33"/>
      <c r="G337" s="393" t="s">
        <v>69</v>
      </c>
      <c r="H337" s="27">
        <f t="shared" si="6"/>
        <v>0</v>
      </c>
      <c r="I337" s="393" t="s">
        <v>69</v>
      </c>
      <c r="J337" s="34"/>
    </row>
    <row r="338" spans="1:10" ht="24.95" customHeight="1">
      <c r="A338" s="381">
        <v>336</v>
      </c>
      <c r="B338" s="31"/>
      <c r="C338" s="388"/>
      <c r="D338" s="391"/>
      <c r="E338" s="33"/>
      <c r="F338" s="33"/>
      <c r="G338" s="393" t="s">
        <v>69</v>
      </c>
      <c r="H338" s="27">
        <f t="shared" si="6"/>
        <v>0</v>
      </c>
      <c r="I338" s="393" t="s">
        <v>69</v>
      </c>
      <c r="J338" s="34"/>
    </row>
    <row r="339" spans="1:10" ht="24.95" customHeight="1">
      <c r="A339" s="381">
        <v>337</v>
      </c>
      <c r="B339" s="31"/>
      <c r="C339" s="388"/>
      <c r="D339" s="391"/>
      <c r="E339" s="33"/>
      <c r="F339" s="33"/>
      <c r="G339" s="393" t="s">
        <v>69</v>
      </c>
      <c r="H339" s="27">
        <f t="shared" si="6"/>
        <v>0</v>
      </c>
      <c r="I339" s="393" t="s">
        <v>69</v>
      </c>
      <c r="J339" s="34"/>
    </row>
    <row r="340" spans="1:10" ht="24.95" customHeight="1">
      <c r="A340" s="381">
        <v>338</v>
      </c>
      <c r="B340" s="31"/>
      <c r="C340" s="388"/>
      <c r="D340" s="391"/>
      <c r="E340" s="33"/>
      <c r="F340" s="33"/>
      <c r="G340" s="393" t="s">
        <v>69</v>
      </c>
      <c r="H340" s="27">
        <f t="shared" si="6"/>
        <v>0</v>
      </c>
      <c r="I340" s="393" t="s">
        <v>69</v>
      </c>
      <c r="J340" s="34"/>
    </row>
    <row r="341" spans="1:10" ht="24.95" customHeight="1">
      <c r="A341" s="381">
        <v>339</v>
      </c>
      <c r="B341" s="31"/>
      <c r="C341" s="388"/>
      <c r="D341" s="391"/>
      <c r="E341" s="33"/>
      <c r="F341" s="33"/>
      <c r="G341" s="393" t="s">
        <v>69</v>
      </c>
      <c r="H341" s="27">
        <f t="shared" si="6"/>
        <v>0</v>
      </c>
      <c r="I341" s="393" t="s">
        <v>69</v>
      </c>
      <c r="J341" s="34"/>
    </row>
    <row r="342" spans="1:10" ht="24.95" customHeight="1">
      <c r="A342" s="381">
        <v>340</v>
      </c>
      <c r="B342" s="31"/>
      <c r="C342" s="388"/>
      <c r="D342" s="391"/>
      <c r="E342" s="33"/>
      <c r="F342" s="33"/>
      <c r="G342" s="393" t="s">
        <v>69</v>
      </c>
      <c r="H342" s="27">
        <f t="shared" si="6"/>
        <v>0</v>
      </c>
      <c r="I342" s="393" t="s">
        <v>69</v>
      </c>
      <c r="J342" s="34"/>
    </row>
    <row r="343" spans="1:10" ht="24.95" customHeight="1">
      <c r="A343" s="381">
        <v>341</v>
      </c>
      <c r="B343" s="31"/>
      <c r="C343" s="388"/>
      <c r="D343" s="391"/>
      <c r="E343" s="33"/>
      <c r="F343" s="33"/>
      <c r="G343" s="393" t="s">
        <v>69</v>
      </c>
      <c r="H343" s="27">
        <f t="shared" si="6"/>
        <v>0</v>
      </c>
      <c r="I343" s="393" t="s">
        <v>69</v>
      </c>
      <c r="J343" s="34"/>
    </row>
    <row r="344" spans="1:10" ht="24.95" customHeight="1">
      <c r="A344" s="381">
        <v>342</v>
      </c>
      <c r="B344" s="31"/>
      <c r="C344" s="388"/>
      <c r="D344" s="391"/>
      <c r="E344" s="33"/>
      <c r="F344" s="33"/>
      <c r="G344" s="393" t="s">
        <v>69</v>
      </c>
      <c r="H344" s="27">
        <f t="shared" si="6"/>
        <v>0</v>
      </c>
      <c r="I344" s="393" t="s">
        <v>69</v>
      </c>
      <c r="J344" s="34"/>
    </row>
    <row r="345" spans="1:10" ht="24.95" customHeight="1">
      <c r="A345" s="381">
        <v>343</v>
      </c>
      <c r="B345" s="31"/>
      <c r="C345" s="388"/>
      <c r="D345" s="391"/>
      <c r="E345" s="33"/>
      <c r="F345" s="33"/>
      <c r="G345" s="393" t="s">
        <v>69</v>
      </c>
      <c r="H345" s="27">
        <f t="shared" si="6"/>
        <v>0</v>
      </c>
      <c r="I345" s="393" t="s">
        <v>69</v>
      </c>
      <c r="J345" s="34"/>
    </row>
    <row r="346" spans="1:10" ht="24.95" customHeight="1">
      <c r="A346" s="381">
        <v>344</v>
      </c>
      <c r="B346" s="31"/>
      <c r="C346" s="388"/>
      <c r="D346" s="391"/>
      <c r="E346" s="33"/>
      <c r="F346" s="33"/>
      <c r="G346" s="393" t="s">
        <v>69</v>
      </c>
      <c r="H346" s="27">
        <f t="shared" si="6"/>
        <v>0</v>
      </c>
      <c r="I346" s="393" t="s">
        <v>69</v>
      </c>
      <c r="J346" s="34"/>
    </row>
    <row r="347" spans="1:10" ht="24.95" customHeight="1">
      <c r="A347" s="381">
        <v>345</v>
      </c>
      <c r="B347" s="31"/>
      <c r="C347" s="388"/>
      <c r="D347" s="391"/>
      <c r="E347" s="33"/>
      <c r="F347" s="33"/>
      <c r="G347" s="393" t="s">
        <v>69</v>
      </c>
      <c r="H347" s="27">
        <f t="shared" si="6"/>
        <v>0</v>
      </c>
      <c r="I347" s="393" t="s">
        <v>69</v>
      </c>
      <c r="J347" s="34"/>
    </row>
    <row r="348" spans="1:10" ht="24.95" customHeight="1">
      <c r="A348" s="381">
        <v>346</v>
      </c>
      <c r="B348" s="31"/>
      <c r="C348" s="388"/>
      <c r="D348" s="391"/>
      <c r="E348" s="33"/>
      <c r="F348" s="33"/>
      <c r="G348" s="393" t="s">
        <v>69</v>
      </c>
      <c r="H348" s="27">
        <f t="shared" si="6"/>
        <v>0</v>
      </c>
      <c r="I348" s="393" t="s">
        <v>69</v>
      </c>
      <c r="J348" s="34"/>
    </row>
    <row r="349" spans="1:10" ht="24.95" customHeight="1">
      <c r="A349" s="381">
        <v>347</v>
      </c>
      <c r="B349" s="31"/>
      <c r="C349" s="388"/>
      <c r="D349" s="391"/>
      <c r="E349" s="33"/>
      <c r="F349" s="33"/>
      <c r="G349" s="393" t="s">
        <v>69</v>
      </c>
      <c r="H349" s="27">
        <f t="shared" si="6"/>
        <v>0</v>
      </c>
      <c r="I349" s="393" t="s">
        <v>69</v>
      </c>
      <c r="J349" s="34"/>
    </row>
    <row r="350" spans="1:10" ht="24.95" customHeight="1">
      <c r="A350" s="381">
        <v>348</v>
      </c>
      <c r="B350" s="31"/>
      <c r="C350" s="388"/>
      <c r="D350" s="391"/>
      <c r="E350" s="33"/>
      <c r="F350" s="33"/>
      <c r="G350" s="393" t="s">
        <v>69</v>
      </c>
      <c r="H350" s="27">
        <f t="shared" si="6"/>
        <v>0</v>
      </c>
      <c r="I350" s="393" t="s">
        <v>69</v>
      </c>
      <c r="J350" s="34"/>
    </row>
    <row r="351" spans="1:10" ht="24.95" customHeight="1">
      <c r="A351" s="381">
        <v>349</v>
      </c>
      <c r="B351" s="31"/>
      <c r="C351" s="388"/>
      <c r="D351" s="391"/>
      <c r="E351" s="33"/>
      <c r="F351" s="33"/>
      <c r="G351" s="393" t="s">
        <v>69</v>
      </c>
      <c r="H351" s="27">
        <f t="shared" si="6"/>
        <v>0</v>
      </c>
      <c r="I351" s="393" t="s">
        <v>69</v>
      </c>
      <c r="J351" s="34"/>
    </row>
    <row r="352" spans="1:10" ht="24.95" customHeight="1">
      <c r="A352" s="381">
        <v>350</v>
      </c>
      <c r="B352" s="31"/>
      <c r="C352" s="388"/>
      <c r="D352" s="391"/>
      <c r="E352" s="33"/>
      <c r="F352" s="33"/>
      <c r="G352" s="393" t="s">
        <v>69</v>
      </c>
      <c r="H352" s="27">
        <f t="shared" si="6"/>
        <v>0</v>
      </c>
      <c r="I352" s="393" t="s">
        <v>69</v>
      </c>
      <c r="J352" s="34"/>
    </row>
    <row r="353" spans="1:10" ht="24.95" customHeight="1">
      <c r="A353" s="381">
        <v>351</v>
      </c>
      <c r="B353" s="31"/>
      <c r="C353" s="388"/>
      <c r="D353" s="391"/>
      <c r="E353" s="33"/>
      <c r="F353" s="33"/>
      <c r="G353" s="393" t="s">
        <v>69</v>
      </c>
      <c r="H353" s="27">
        <f t="shared" si="6"/>
        <v>0</v>
      </c>
      <c r="I353" s="393" t="s">
        <v>69</v>
      </c>
      <c r="J353" s="34"/>
    </row>
    <row r="354" spans="1:10" ht="24.95" customHeight="1">
      <c r="A354" s="381">
        <v>352</v>
      </c>
      <c r="B354" s="31"/>
      <c r="C354" s="388"/>
      <c r="D354" s="391"/>
      <c r="E354" s="33"/>
      <c r="F354" s="33"/>
      <c r="G354" s="393" t="s">
        <v>69</v>
      </c>
      <c r="H354" s="27">
        <f t="shared" si="6"/>
        <v>0</v>
      </c>
      <c r="I354" s="393" t="s">
        <v>69</v>
      </c>
      <c r="J354" s="34"/>
    </row>
    <row r="355" spans="1:10" ht="24.95" customHeight="1">
      <c r="A355" s="381">
        <v>353</v>
      </c>
      <c r="B355" s="31"/>
      <c r="C355" s="388"/>
      <c r="D355" s="391"/>
      <c r="E355" s="33"/>
      <c r="F355" s="33"/>
      <c r="G355" s="393" t="s">
        <v>69</v>
      </c>
      <c r="H355" s="27">
        <f t="shared" si="6"/>
        <v>0</v>
      </c>
      <c r="I355" s="393" t="s">
        <v>69</v>
      </c>
      <c r="J355" s="34"/>
    </row>
    <row r="356" spans="1:10" ht="24.95" customHeight="1">
      <c r="A356" s="381">
        <v>354</v>
      </c>
      <c r="B356" s="31"/>
      <c r="C356" s="388"/>
      <c r="D356" s="391"/>
      <c r="E356" s="33"/>
      <c r="F356" s="33"/>
      <c r="G356" s="393" t="s">
        <v>69</v>
      </c>
      <c r="H356" s="27">
        <f t="shared" si="6"/>
        <v>0</v>
      </c>
      <c r="I356" s="393" t="s">
        <v>69</v>
      </c>
      <c r="J356" s="34"/>
    </row>
    <row r="357" spans="1:10" ht="24.95" customHeight="1">
      <c r="A357" s="381">
        <v>355</v>
      </c>
      <c r="B357" s="31"/>
      <c r="C357" s="388"/>
      <c r="D357" s="391"/>
      <c r="E357" s="33"/>
      <c r="F357" s="33"/>
      <c r="G357" s="393" t="s">
        <v>69</v>
      </c>
      <c r="H357" s="27">
        <f t="shared" si="6"/>
        <v>0</v>
      </c>
      <c r="I357" s="393" t="s">
        <v>69</v>
      </c>
      <c r="J357" s="34"/>
    </row>
    <row r="358" spans="1:10" ht="24.95" customHeight="1">
      <c r="A358" s="381">
        <v>356</v>
      </c>
      <c r="B358" s="31"/>
      <c r="C358" s="388"/>
      <c r="D358" s="391"/>
      <c r="E358" s="33"/>
      <c r="F358" s="33"/>
      <c r="G358" s="393" t="s">
        <v>69</v>
      </c>
      <c r="H358" s="27">
        <f t="shared" si="6"/>
        <v>0</v>
      </c>
      <c r="I358" s="393" t="s">
        <v>69</v>
      </c>
      <c r="J358" s="34"/>
    </row>
    <row r="359" spans="1:10" ht="24.95" customHeight="1">
      <c r="A359" s="381">
        <v>357</v>
      </c>
      <c r="B359" s="31"/>
      <c r="C359" s="388"/>
      <c r="D359" s="391"/>
      <c r="E359" s="33"/>
      <c r="F359" s="33"/>
      <c r="G359" s="393" t="s">
        <v>69</v>
      </c>
      <c r="H359" s="27">
        <f t="shared" si="6"/>
        <v>0</v>
      </c>
      <c r="I359" s="393" t="s">
        <v>69</v>
      </c>
      <c r="J359" s="34"/>
    </row>
    <row r="360" spans="1:10" ht="24.95" customHeight="1">
      <c r="A360" s="381">
        <v>358</v>
      </c>
      <c r="B360" s="31"/>
      <c r="C360" s="388"/>
      <c r="D360" s="391"/>
      <c r="E360" s="33"/>
      <c r="F360" s="33"/>
      <c r="G360" s="393" t="s">
        <v>69</v>
      </c>
      <c r="H360" s="27">
        <f t="shared" si="6"/>
        <v>0</v>
      </c>
      <c r="I360" s="393" t="s">
        <v>69</v>
      </c>
      <c r="J360" s="34"/>
    </row>
    <row r="361" spans="1:10" ht="24.95" customHeight="1">
      <c r="A361" s="381">
        <v>359</v>
      </c>
      <c r="B361" s="31"/>
      <c r="C361" s="388"/>
      <c r="D361" s="391"/>
      <c r="E361" s="33"/>
      <c r="F361" s="33"/>
      <c r="G361" s="393" t="s">
        <v>69</v>
      </c>
      <c r="H361" s="27">
        <f t="shared" si="6"/>
        <v>0</v>
      </c>
      <c r="I361" s="393" t="s">
        <v>69</v>
      </c>
      <c r="J361" s="34"/>
    </row>
    <row r="362" spans="1:10" ht="24.95" customHeight="1">
      <c r="A362" s="381">
        <v>360</v>
      </c>
      <c r="B362" s="31"/>
      <c r="C362" s="388"/>
      <c r="D362" s="391"/>
      <c r="E362" s="33"/>
      <c r="F362" s="33"/>
      <c r="G362" s="393" t="s">
        <v>69</v>
      </c>
      <c r="H362" s="27">
        <f t="shared" si="6"/>
        <v>0</v>
      </c>
      <c r="I362" s="393" t="s">
        <v>69</v>
      </c>
      <c r="J362" s="34"/>
    </row>
    <row r="363" spans="1:10" ht="24.95" customHeight="1">
      <c r="A363" s="381">
        <v>361</v>
      </c>
      <c r="B363" s="31"/>
      <c r="C363" s="388"/>
      <c r="D363" s="391"/>
      <c r="E363" s="33"/>
      <c r="F363" s="33"/>
      <c r="G363" s="393" t="s">
        <v>69</v>
      </c>
      <c r="H363" s="27">
        <f t="shared" si="6"/>
        <v>0</v>
      </c>
      <c r="I363" s="393" t="s">
        <v>69</v>
      </c>
      <c r="J363" s="34"/>
    </row>
    <row r="364" spans="1:10" ht="24.95" customHeight="1">
      <c r="A364" s="381">
        <v>362</v>
      </c>
      <c r="B364" s="31"/>
      <c r="C364" s="388"/>
      <c r="D364" s="391"/>
      <c r="E364" s="33"/>
      <c r="F364" s="33"/>
      <c r="G364" s="393" t="s">
        <v>69</v>
      </c>
      <c r="H364" s="27">
        <f t="shared" si="6"/>
        <v>0</v>
      </c>
      <c r="I364" s="393" t="s">
        <v>69</v>
      </c>
      <c r="J364" s="34"/>
    </row>
    <row r="365" spans="1:10" ht="24.95" customHeight="1">
      <c r="A365" s="381">
        <v>363</v>
      </c>
      <c r="B365" s="31"/>
      <c r="C365" s="388"/>
      <c r="D365" s="391"/>
      <c r="E365" s="33"/>
      <c r="F365" s="33"/>
      <c r="G365" s="393" t="s">
        <v>69</v>
      </c>
      <c r="H365" s="27">
        <f t="shared" si="6"/>
        <v>0</v>
      </c>
      <c r="I365" s="393" t="s">
        <v>69</v>
      </c>
      <c r="J365" s="34"/>
    </row>
    <row r="366" spans="1:10" ht="24.95" customHeight="1">
      <c r="A366" s="381">
        <v>364</v>
      </c>
      <c r="B366" s="31"/>
      <c r="C366" s="388"/>
      <c r="D366" s="391"/>
      <c r="E366" s="33"/>
      <c r="F366" s="33"/>
      <c r="G366" s="393" t="s">
        <v>69</v>
      </c>
      <c r="H366" s="27">
        <f t="shared" si="6"/>
        <v>0</v>
      </c>
      <c r="I366" s="393" t="s">
        <v>69</v>
      </c>
      <c r="J366" s="34"/>
    </row>
    <row r="367" spans="1:10" ht="24.95" customHeight="1">
      <c r="A367" s="381">
        <v>365</v>
      </c>
      <c r="B367" s="31"/>
      <c r="C367" s="388"/>
      <c r="D367" s="391"/>
      <c r="E367" s="33"/>
      <c r="F367" s="33"/>
      <c r="G367" s="393" t="s">
        <v>69</v>
      </c>
      <c r="H367" s="27">
        <f t="shared" si="6"/>
        <v>0</v>
      </c>
      <c r="I367" s="393" t="s">
        <v>69</v>
      </c>
      <c r="J367" s="34"/>
    </row>
    <row r="368" spans="1:10" ht="24.95" customHeight="1">
      <c r="A368" s="381">
        <v>366</v>
      </c>
      <c r="B368" s="31"/>
      <c r="C368" s="388"/>
      <c r="D368" s="391"/>
      <c r="E368" s="33"/>
      <c r="F368" s="33"/>
      <c r="G368" s="393" t="s">
        <v>69</v>
      </c>
      <c r="H368" s="27">
        <f t="shared" si="6"/>
        <v>0</v>
      </c>
      <c r="I368" s="393" t="s">
        <v>69</v>
      </c>
      <c r="J368" s="34"/>
    </row>
    <row r="369" spans="1:10" ht="24.95" customHeight="1">
      <c r="A369" s="381">
        <v>367</v>
      </c>
      <c r="B369" s="31"/>
      <c r="C369" s="388"/>
      <c r="D369" s="391"/>
      <c r="E369" s="33"/>
      <c r="F369" s="33"/>
      <c r="G369" s="393" t="s">
        <v>69</v>
      </c>
      <c r="H369" s="27">
        <f t="shared" si="6"/>
        <v>0</v>
      </c>
      <c r="I369" s="393" t="s">
        <v>69</v>
      </c>
      <c r="J369" s="34"/>
    </row>
    <row r="370" spans="1:10" ht="24.95" customHeight="1">
      <c r="A370" s="381">
        <v>368</v>
      </c>
      <c r="B370" s="31"/>
      <c r="C370" s="388"/>
      <c r="D370" s="391"/>
      <c r="E370" s="33"/>
      <c r="F370" s="33"/>
      <c r="G370" s="393" t="s">
        <v>69</v>
      </c>
      <c r="H370" s="27">
        <f t="shared" si="6"/>
        <v>0</v>
      </c>
      <c r="I370" s="393" t="s">
        <v>69</v>
      </c>
      <c r="J370" s="34"/>
    </row>
    <row r="371" spans="1:10" ht="24.95" customHeight="1">
      <c r="A371" s="381">
        <v>369</v>
      </c>
      <c r="B371" s="31"/>
      <c r="C371" s="388"/>
      <c r="D371" s="391"/>
      <c r="E371" s="33"/>
      <c r="F371" s="33"/>
      <c r="G371" s="393" t="s">
        <v>69</v>
      </c>
      <c r="H371" s="27">
        <f t="shared" si="6"/>
        <v>0</v>
      </c>
      <c r="I371" s="393" t="s">
        <v>69</v>
      </c>
      <c r="J371" s="34"/>
    </row>
    <row r="372" spans="1:10" ht="24.95" customHeight="1">
      <c r="A372" s="381">
        <v>370</v>
      </c>
      <c r="B372" s="31"/>
      <c r="C372" s="388"/>
      <c r="D372" s="391"/>
      <c r="E372" s="33"/>
      <c r="F372" s="33"/>
      <c r="G372" s="393" t="s">
        <v>69</v>
      </c>
      <c r="H372" s="27">
        <f t="shared" si="6"/>
        <v>0</v>
      </c>
      <c r="I372" s="393" t="s">
        <v>69</v>
      </c>
      <c r="J372" s="34"/>
    </row>
    <row r="373" spans="1:10" ht="24.95" customHeight="1">
      <c r="A373" s="381">
        <v>371</v>
      </c>
      <c r="B373" s="31"/>
      <c r="C373" s="388"/>
      <c r="D373" s="391"/>
      <c r="E373" s="33"/>
      <c r="F373" s="33"/>
      <c r="G373" s="393" t="s">
        <v>69</v>
      </c>
      <c r="H373" s="27">
        <f t="shared" si="6"/>
        <v>0</v>
      </c>
      <c r="I373" s="393" t="s">
        <v>69</v>
      </c>
      <c r="J373" s="34"/>
    </row>
    <row r="374" spans="1:10" ht="24.95" customHeight="1">
      <c r="A374" s="381">
        <v>372</v>
      </c>
      <c r="B374" s="31"/>
      <c r="C374" s="388"/>
      <c r="D374" s="391"/>
      <c r="E374" s="33"/>
      <c r="F374" s="33"/>
      <c r="G374" s="393" t="s">
        <v>69</v>
      </c>
      <c r="H374" s="27">
        <f t="shared" si="6"/>
        <v>0</v>
      </c>
      <c r="I374" s="393" t="s">
        <v>69</v>
      </c>
      <c r="J374" s="34"/>
    </row>
    <row r="375" spans="1:10" ht="24.95" customHeight="1">
      <c r="A375" s="381">
        <v>373</v>
      </c>
      <c r="B375" s="31"/>
      <c r="C375" s="388"/>
      <c r="D375" s="391"/>
      <c r="E375" s="33"/>
      <c r="F375" s="33"/>
      <c r="G375" s="393" t="s">
        <v>69</v>
      </c>
      <c r="H375" s="27">
        <f t="shared" si="6"/>
        <v>0</v>
      </c>
      <c r="I375" s="393" t="s">
        <v>69</v>
      </c>
      <c r="J375" s="34"/>
    </row>
    <row r="376" spans="1:10" ht="24.95" customHeight="1">
      <c r="A376" s="381">
        <v>374</v>
      </c>
      <c r="B376" s="31"/>
      <c r="C376" s="388"/>
      <c r="D376" s="391"/>
      <c r="E376" s="33"/>
      <c r="F376" s="33"/>
      <c r="G376" s="393" t="s">
        <v>69</v>
      </c>
      <c r="H376" s="27">
        <f t="shared" si="6"/>
        <v>0</v>
      </c>
      <c r="I376" s="393" t="s">
        <v>69</v>
      </c>
      <c r="J376" s="34"/>
    </row>
    <row r="377" spans="1:10" ht="24.95" customHeight="1">
      <c r="A377" s="381">
        <v>375</v>
      </c>
      <c r="B377" s="31"/>
      <c r="C377" s="388"/>
      <c r="D377" s="391"/>
      <c r="E377" s="33"/>
      <c r="F377" s="33"/>
      <c r="G377" s="393" t="s">
        <v>69</v>
      </c>
      <c r="H377" s="27">
        <f t="shared" si="6"/>
        <v>0</v>
      </c>
      <c r="I377" s="393" t="s">
        <v>69</v>
      </c>
      <c r="J377" s="34"/>
    </row>
    <row r="378" spans="1:10" ht="24.95" customHeight="1">
      <c r="A378" s="381">
        <v>376</v>
      </c>
      <c r="B378" s="31"/>
      <c r="C378" s="388"/>
      <c r="D378" s="391"/>
      <c r="E378" s="33"/>
      <c r="F378" s="33"/>
      <c r="G378" s="393" t="s">
        <v>69</v>
      </c>
      <c r="H378" s="27">
        <f t="shared" si="6"/>
        <v>0</v>
      </c>
      <c r="I378" s="393" t="s">
        <v>69</v>
      </c>
      <c r="J378" s="34"/>
    </row>
    <row r="379" spans="1:10" ht="24.95" customHeight="1">
      <c r="A379" s="381">
        <v>377</v>
      </c>
      <c r="B379" s="31"/>
      <c r="C379" s="388"/>
      <c r="D379" s="391"/>
      <c r="E379" s="33"/>
      <c r="F379" s="33"/>
      <c r="G379" s="393" t="s">
        <v>69</v>
      </c>
      <c r="H379" s="27">
        <f t="shared" si="6"/>
        <v>0</v>
      </c>
      <c r="I379" s="393" t="s">
        <v>69</v>
      </c>
      <c r="J379" s="34"/>
    </row>
    <row r="380" spans="1:10" ht="24.95" customHeight="1">
      <c r="A380" s="381">
        <v>378</v>
      </c>
      <c r="B380" s="31"/>
      <c r="C380" s="388"/>
      <c r="D380" s="391"/>
      <c r="E380" s="33"/>
      <c r="F380" s="33"/>
      <c r="G380" s="393" t="s">
        <v>69</v>
      </c>
      <c r="H380" s="27">
        <f t="shared" si="6"/>
        <v>0</v>
      </c>
      <c r="I380" s="393" t="s">
        <v>69</v>
      </c>
      <c r="J380" s="34"/>
    </row>
    <row r="381" spans="1:10" ht="24.95" customHeight="1">
      <c r="A381" s="381">
        <v>379</v>
      </c>
      <c r="B381" s="31"/>
      <c r="C381" s="388"/>
      <c r="D381" s="391"/>
      <c r="E381" s="33"/>
      <c r="F381" s="33"/>
      <c r="G381" s="393" t="s">
        <v>69</v>
      </c>
      <c r="H381" s="27">
        <f t="shared" si="6"/>
        <v>0</v>
      </c>
      <c r="I381" s="393" t="s">
        <v>69</v>
      </c>
      <c r="J381" s="34"/>
    </row>
    <row r="382" spans="1:10" ht="24.95" customHeight="1">
      <c r="A382" s="381">
        <v>380</v>
      </c>
      <c r="B382" s="31"/>
      <c r="C382" s="388"/>
      <c r="D382" s="391"/>
      <c r="E382" s="33"/>
      <c r="F382" s="33"/>
      <c r="G382" s="393" t="s">
        <v>69</v>
      </c>
      <c r="H382" s="27">
        <f t="shared" si="6"/>
        <v>0</v>
      </c>
      <c r="I382" s="393" t="s">
        <v>69</v>
      </c>
      <c r="J382" s="34"/>
    </row>
    <row r="383" spans="1:10" ht="24.95" customHeight="1">
      <c r="A383" s="381">
        <v>381</v>
      </c>
      <c r="B383" s="31"/>
      <c r="C383" s="388"/>
      <c r="D383" s="391"/>
      <c r="E383" s="33"/>
      <c r="F383" s="33"/>
      <c r="G383" s="393" t="s">
        <v>69</v>
      </c>
      <c r="H383" s="27">
        <f t="shared" si="6"/>
        <v>0</v>
      </c>
      <c r="I383" s="393" t="s">
        <v>69</v>
      </c>
      <c r="J383" s="34"/>
    </row>
    <row r="384" spans="1:10" ht="24.95" customHeight="1">
      <c r="A384" s="381">
        <v>382</v>
      </c>
      <c r="B384" s="31"/>
      <c r="C384" s="388"/>
      <c r="D384" s="391"/>
      <c r="E384" s="33"/>
      <c r="F384" s="33"/>
      <c r="G384" s="393" t="s">
        <v>69</v>
      </c>
      <c r="H384" s="27">
        <f t="shared" si="6"/>
        <v>0</v>
      </c>
      <c r="I384" s="393" t="s">
        <v>69</v>
      </c>
      <c r="J384" s="34"/>
    </row>
    <row r="385" spans="1:10" ht="24.95" customHeight="1">
      <c r="A385" s="381">
        <v>383</v>
      </c>
      <c r="B385" s="31"/>
      <c r="C385" s="388"/>
      <c r="D385" s="391"/>
      <c r="E385" s="33"/>
      <c r="F385" s="33"/>
      <c r="G385" s="393" t="s">
        <v>69</v>
      </c>
      <c r="H385" s="27">
        <f t="shared" si="6"/>
        <v>0</v>
      </c>
      <c r="I385" s="393" t="s">
        <v>69</v>
      </c>
      <c r="J385" s="34"/>
    </row>
    <row r="386" spans="1:10" ht="24.95" customHeight="1">
      <c r="A386" s="381">
        <v>384</v>
      </c>
      <c r="B386" s="31"/>
      <c r="C386" s="388"/>
      <c r="D386" s="391"/>
      <c r="E386" s="33"/>
      <c r="F386" s="33"/>
      <c r="G386" s="393" t="s">
        <v>69</v>
      </c>
      <c r="H386" s="27">
        <f t="shared" si="6"/>
        <v>0</v>
      </c>
      <c r="I386" s="393" t="s">
        <v>69</v>
      </c>
      <c r="J386" s="34"/>
    </row>
    <row r="387" spans="1:10" ht="24.95" customHeight="1">
      <c r="A387" s="381">
        <v>385</v>
      </c>
      <c r="B387" s="31"/>
      <c r="C387" s="388"/>
      <c r="D387" s="391"/>
      <c r="E387" s="33"/>
      <c r="F387" s="33"/>
      <c r="G387" s="393" t="s">
        <v>69</v>
      </c>
      <c r="H387" s="27">
        <f t="shared" si="6"/>
        <v>0</v>
      </c>
      <c r="I387" s="393" t="s">
        <v>69</v>
      </c>
      <c r="J387" s="34"/>
    </row>
    <row r="388" spans="1:10" ht="24.95" customHeight="1">
      <c r="A388" s="381">
        <v>386</v>
      </c>
      <c r="B388" s="31"/>
      <c r="C388" s="388"/>
      <c r="D388" s="391"/>
      <c r="E388" s="33"/>
      <c r="F388" s="33"/>
      <c r="G388" s="393" t="s">
        <v>69</v>
      </c>
      <c r="H388" s="27">
        <f t="shared" si="6"/>
        <v>0</v>
      </c>
      <c r="I388" s="393" t="s">
        <v>69</v>
      </c>
      <c r="J388" s="34"/>
    </row>
    <row r="389" spans="1:10" ht="24.95" customHeight="1">
      <c r="A389" s="381">
        <v>387</v>
      </c>
      <c r="B389" s="31"/>
      <c r="C389" s="388"/>
      <c r="D389" s="391"/>
      <c r="E389" s="33"/>
      <c r="F389" s="33"/>
      <c r="G389" s="393" t="s">
        <v>69</v>
      </c>
      <c r="H389" s="27">
        <f t="shared" ref="H389:H413" si="7">E389-F389</f>
        <v>0</v>
      </c>
      <c r="I389" s="393" t="s">
        <v>69</v>
      </c>
      <c r="J389" s="34"/>
    </row>
    <row r="390" spans="1:10" ht="24.95" customHeight="1">
      <c r="A390" s="381">
        <v>388</v>
      </c>
      <c r="B390" s="31"/>
      <c r="C390" s="388"/>
      <c r="D390" s="391"/>
      <c r="E390" s="33"/>
      <c r="F390" s="33"/>
      <c r="G390" s="393" t="s">
        <v>69</v>
      </c>
      <c r="H390" s="27">
        <f t="shared" si="7"/>
        <v>0</v>
      </c>
      <c r="I390" s="393" t="s">
        <v>69</v>
      </c>
      <c r="J390" s="34"/>
    </row>
    <row r="391" spans="1:10" ht="24.95" customHeight="1">
      <c r="A391" s="381">
        <v>389</v>
      </c>
      <c r="B391" s="31"/>
      <c r="C391" s="388"/>
      <c r="D391" s="391"/>
      <c r="E391" s="33"/>
      <c r="F391" s="33"/>
      <c r="G391" s="393" t="s">
        <v>69</v>
      </c>
      <c r="H391" s="27">
        <f t="shared" si="7"/>
        <v>0</v>
      </c>
      <c r="I391" s="393" t="s">
        <v>69</v>
      </c>
      <c r="J391" s="34"/>
    </row>
    <row r="392" spans="1:10" ht="24.95" customHeight="1">
      <c r="A392" s="381">
        <v>390</v>
      </c>
      <c r="B392" s="31"/>
      <c r="C392" s="388"/>
      <c r="D392" s="391"/>
      <c r="E392" s="33"/>
      <c r="F392" s="33"/>
      <c r="G392" s="393" t="s">
        <v>69</v>
      </c>
      <c r="H392" s="27">
        <f t="shared" si="7"/>
        <v>0</v>
      </c>
      <c r="I392" s="393" t="s">
        <v>69</v>
      </c>
      <c r="J392" s="34"/>
    </row>
    <row r="393" spans="1:10" ht="24.95" customHeight="1">
      <c r="A393" s="381">
        <v>391</v>
      </c>
      <c r="B393" s="31"/>
      <c r="C393" s="388"/>
      <c r="D393" s="391"/>
      <c r="E393" s="33"/>
      <c r="F393" s="33"/>
      <c r="G393" s="393" t="s">
        <v>69</v>
      </c>
      <c r="H393" s="27">
        <f t="shared" si="7"/>
        <v>0</v>
      </c>
      <c r="I393" s="393" t="s">
        <v>69</v>
      </c>
      <c r="J393" s="34"/>
    </row>
    <row r="394" spans="1:10" ht="24.95" customHeight="1">
      <c r="A394" s="381">
        <v>392</v>
      </c>
      <c r="B394" s="31"/>
      <c r="C394" s="388"/>
      <c r="D394" s="391"/>
      <c r="E394" s="33"/>
      <c r="F394" s="33"/>
      <c r="G394" s="393" t="s">
        <v>69</v>
      </c>
      <c r="H394" s="27">
        <f t="shared" si="7"/>
        <v>0</v>
      </c>
      <c r="I394" s="393" t="s">
        <v>69</v>
      </c>
      <c r="J394" s="34"/>
    </row>
    <row r="395" spans="1:10" ht="24.95" customHeight="1">
      <c r="A395" s="381">
        <v>393</v>
      </c>
      <c r="B395" s="31"/>
      <c r="C395" s="388"/>
      <c r="D395" s="391"/>
      <c r="E395" s="33"/>
      <c r="F395" s="33"/>
      <c r="G395" s="393" t="s">
        <v>69</v>
      </c>
      <c r="H395" s="27">
        <f t="shared" si="7"/>
        <v>0</v>
      </c>
      <c r="I395" s="393" t="s">
        <v>69</v>
      </c>
      <c r="J395" s="34"/>
    </row>
    <row r="396" spans="1:10" ht="24.95" customHeight="1">
      <c r="A396" s="381">
        <v>394</v>
      </c>
      <c r="B396" s="31"/>
      <c r="C396" s="388"/>
      <c r="D396" s="391"/>
      <c r="E396" s="33"/>
      <c r="F396" s="33"/>
      <c r="G396" s="393" t="s">
        <v>69</v>
      </c>
      <c r="H396" s="27">
        <f t="shared" si="7"/>
        <v>0</v>
      </c>
      <c r="I396" s="393" t="s">
        <v>69</v>
      </c>
      <c r="J396" s="34"/>
    </row>
    <row r="397" spans="1:10" ht="24.95" customHeight="1">
      <c r="A397" s="381">
        <v>395</v>
      </c>
      <c r="B397" s="31"/>
      <c r="C397" s="388"/>
      <c r="D397" s="391"/>
      <c r="E397" s="33"/>
      <c r="F397" s="33"/>
      <c r="G397" s="393" t="s">
        <v>69</v>
      </c>
      <c r="H397" s="27">
        <f t="shared" si="7"/>
        <v>0</v>
      </c>
      <c r="I397" s="393" t="s">
        <v>69</v>
      </c>
      <c r="J397" s="34"/>
    </row>
    <row r="398" spans="1:10" ht="24.95" customHeight="1">
      <c r="A398" s="381">
        <v>396</v>
      </c>
      <c r="B398" s="31"/>
      <c r="C398" s="388"/>
      <c r="D398" s="391"/>
      <c r="E398" s="33"/>
      <c r="F398" s="33"/>
      <c r="G398" s="393" t="s">
        <v>69</v>
      </c>
      <c r="H398" s="27">
        <f t="shared" si="7"/>
        <v>0</v>
      </c>
      <c r="I398" s="393" t="s">
        <v>69</v>
      </c>
      <c r="J398" s="34"/>
    </row>
    <row r="399" spans="1:10" ht="24.95" customHeight="1">
      <c r="A399" s="381">
        <v>397</v>
      </c>
      <c r="B399" s="31"/>
      <c r="C399" s="388"/>
      <c r="D399" s="391"/>
      <c r="E399" s="33"/>
      <c r="F399" s="33"/>
      <c r="G399" s="393" t="s">
        <v>69</v>
      </c>
      <c r="H399" s="27">
        <f t="shared" si="7"/>
        <v>0</v>
      </c>
      <c r="I399" s="393" t="s">
        <v>69</v>
      </c>
      <c r="J399" s="34"/>
    </row>
    <row r="400" spans="1:10" ht="24.95" customHeight="1">
      <c r="A400" s="381">
        <v>398</v>
      </c>
      <c r="B400" s="31"/>
      <c r="C400" s="388"/>
      <c r="D400" s="391"/>
      <c r="E400" s="33"/>
      <c r="F400" s="33"/>
      <c r="G400" s="393" t="s">
        <v>69</v>
      </c>
      <c r="H400" s="27">
        <f t="shared" si="7"/>
        <v>0</v>
      </c>
      <c r="I400" s="393" t="s">
        <v>69</v>
      </c>
      <c r="J400" s="34"/>
    </row>
    <row r="401" spans="1:10" ht="24.95" customHeight="1">
      <c r="A401" s="381">
        <v>399</v>
      </c>
      <c r="B401" s="31"/>
      <c r="C401" s="388"/>
      <c r="D401" s="391"/>
      <c r="E401" s="33"/>
      <c r="F401" s="33"/>
      <c r="G401" s="393" t="s">
        <v>69</v>
      </c>
      <c r="H401" s="27">
        <f t="shared" si="7"/>
        <v>0</v>
      </c>
      <c r="I401" s="393" t="s">
        <v>69</v>
      </c>
      <c r="J401" s="34"/>
    </row>
    <row r="402" spans="1:10" ht="24.95" customHeight="1">
      <c r="A402" s="381">
        <v>400</v>
      </c>
      <c r="B402" s="31"/>
      <c r="C402" s="388"/>
      <c r="D402" s="391"/>
      <c r="E402" s="33"/>
      <c r="F402" s="33"/>
      <c r="G402" s="393" t="s">
        <v>69</v>
      </c>
      <c r="H402" s="27">
        <f t="shared" si="7"/>
        <v>0</v>
      </c>
      <c r="I402" s="393" t="s">
        <v>69</v>
      </c>
      <c r="J402" s="34"/>
    </row>
    <row r="403" spans="1:10" ht="24.95" customHeight="1">
      <c r="A403" s="381">
        <v>401</v>
      </c>
      <c r="B403" s="31"/>
      <c r="C403" s="388"/>
      <c r="D403" s="391"/>
      <c r="E403" s="33"/>
      <c r="F403" s="33"/>
      <c r="G403" s="393" t="s">
        <v>69</v>
      </c>
      <c r="H403" s="27">
        <f t="shared" si="7"/>
        <v>0</v>
      </c>
      <c r="I403" s="393" t="s">
        <v>69</v>
      </c>
      <c r="J403" s="34"/>
    </row>
    <row r="404" spans="1:10" ht="24.95" customHeight="1">
      <c r="A404" s="381">
        <v>402</v>
      </c>
      <c r="B404" s="31"/>
      <c r="C404" s="388"/>
      <c r="D404" s="391"/>
      <c r="E404" s="33"/>
      <c r="F404" s="33"/>
      <c r="G404" s="393" t="s">
        <v>69</v>
      </c>
      <c r="H404" s="27">
        <f t="shared" si="7"/>
        <v>0</v>
      </c>
      <c r="I404" s="393" t="s">
        <v>69</v>
      </c>
      <c r="J404" s="34"/>
    </row>
    <row r="405" spans="1:10" ht="24.95" customHeight="1">
      <c r="A405" s="381">
        <v>403</v>
      </c>
      <c r="B405" s="31"/>
      <c r="C405" s="388"/>
      <c r="D405" s="391"/>
      <c r="E405" s="33"/>
      <c r="F405" s="33"/>
      <c r="G405" s="393" t="s">
        <v>69</v>
      </c>
      <c r="H405" s="27">
        <f t="shared" si="7"/>
        <v>0</v>
      </c>
      <c r="I405" s="393" t="s">
        <v>69</v>
      </c>
      <c r="J405" s="34"/>
    </row>
    <row r="406" spans="1:10" ht="24.95" customHeight="1">
      <c r="A406" s="381">
        <v>404</v>
      </c>
      <c r="B406" s="31"/>
      <c r="C406" s="388"/>
      <c r="D406" s="391"/>
      <c r="E406" s="33"/>
      <c r="F406" s="33"/>
      <c r="G406" s="393" t="s">
        <v>69</v>
      </c>
      <c r="H406" s="27">
        <f t="shared" si="7"/>
        <v>0</v>
      </c>
      <c r="I406" s="393" t="s">
        <v>69</v>
      </c>
      <c r="J406" s="34"/>
    </row>
    <row r="407" spans="1:10" ht="24.95" customHeight="1">
      <c r="A407" s="381">
        <v>405</v>
      </c>
      <c r="B407" s="31"/>
      <c r="C407" s="388"/>
      <c r="D407" s="391"/>
      <c r="E407" s="33"/>
      <c r="F407" s="33"/>
      <c r="G407" s="393" t="s">
        <v>69</v>
      </c>
      <c r="H407" s="27">
        <f t="shared" si="7"/>
        <v>0</v>
      </c>
      <c r="I407" s="393" t="s">
        <v>69</v>
      </c>
      <c r="J407" s="34"/>
    </row>
    <row r="408" spans="1:10" ht="24.95" customHeight="1">
      <c r="A408" s="381">
        <v>406</v>
      </c>
      <c r="B408" s="31"/>
      <c r="C408" s="388"/>
      <c r="D408" s="391"/>
      <c r="E408" s="33"/>
      <c r="F408" s="33"/>
      <c r="G408" s="393" t="s">
        <v>69</v>
      </c>
      <c r="H408" s="27">
        <f t="shared" si="7"/>
        <v>0</v>
      </c>
      <c r="I408" s="393" t="s">
        <v>69</v>
      </c>
      <c r="J408" s="34"/>
    </row>
    <row r="409" spans="1:10" ht="24.95" customHeight="1">
      <c r="A409" s="381">
        <v>407</v>
      </c>
      <c r="B409" s="31"/>
      <c r="C409" s="388"/>
      <c r="D409" s="391"/>
      <c r="E409" s="33"/>
      <c r="F409" s="33"/>
      <c r="G409" s="393" t="s">
        <v>69</v>
      </c>
      <c r="H409" s="27">
        <f t="shared" si="7"/>
        <v>0</v>
      </c>
      <c r="I409" s="393" t="s">
        <v>69</v>
      </c>
      <c r="J409" s="34"/>
    </row>
    <row r="410" spans="1:10" ht="24.95" customHeight="1">
      <c r="A410" s="381">
        <v>408</v>
      </c>
      <c r="B410" s="31"/>
      <c r="C410" s="388"/>
      <c r="D410" s="391"/>
      <c r="E410" s="33"/>
      <c r="F410" s="33"/>
      <c r="G410" s="393" t="s">
        <v>69</v>
      </c>
      <c r="H410" s="27">
        <f t="shared" si="7"/>
        <v>0</v>
      </c>
      <c r="I410" s="393" t="s">
        <v>69</v>
      </c>
      <c r="J410" s="34"/>
    </row>
    <row r="411" spans="1:10" ht="24.95" customHeight="1">
      <c r="A411" s="381">
        <v>409</v>
      </c>
      <c r="B411" s="31"/>
      <c r="C411" s="388"/>
      <c r="D411" s="391"/>
      <c r="E411" s="33"/>
      <c r="F411" s="33"/>
      <c r="G411" s="393" t="s">
        <v>69</v>
      </c>
      <c r="H411" s="27">
        <f t="shared" si="7"/>
        <v>0</v>
      </c>
      <c r="I411" s="393" t="s">
        <v>69</v>
      </c>
      <c r="J411" s="34"/>
    </row>
    <row r="412" spans="1:10" ht="24.95" customHeight="1">
      <c r="A412" s="381">
        <v>410</v>
      </c>
      <c r="B412" s="31"/>
      <c r="C412" s="388"/>
      <c r="D412" s="391"/>
      <c r="E412" s="33"/>
      <c r="F412" s="33"/>
      <c r="G412" s="393" t="s">
        <v>69</v>
      </c>
      <c r="H412" s="27">
        <f t="shared" si="7"/>
        <v>0</v>
      </c>
      <c r="I412" s="393" t="s">
        <v>69</v>
      </c>
      <c r="J412" s="34"/>
    </row>
    <row r="413" spans="1:10" ht="24.95" customHeight="1">
      <c r="A413" s="381">
        <v>411</v>
      </c>
      <c r="B413" s="31"/>
      <c r="C413" s="388"/>
      <c r="D413" s="391"/>
      <c r="E413" s="33"/>
      <c r="F413" s="33"/>
      <c r="G413" s="393" t="s">
        <v>69</v>
      </c>
      <c r="H413" s="27">
        <f t="shared" si="7"/>
        <v>0</v>
      </c>
      <c r="I413" s="393" t="s">
        <v>69</v>
      </c>
      <c r="J413" s="34"/>
    </row>
  </sheetData>
  <customSheetViews>
    <customSheetView guid="{77B64F6F-4C8E-4C6D-8200-C8ACC9FB2978}" scale="80" fitToPage="1">
      <pane ySplit="2" topLeftCell="A3" activePane="bottomLeft" state="frozen"/>
      <selection pane="bottomLeft" activeCell="C8" sqref="C8"/>
      <pageMargins left="0.54" right="0.3" top="0.16" bottom="0.17" header="0.16" footer="0.17"/>
      <pageSetup paperSize="9" scale="10" orientation="portrait" verticalDpi="0" r:id="rId1"/>
      <headerFooter alignWithMargins="0"/>
    </customSheetView>
  </customSheetViews>
  <mergeCells count="1">
    <mergeCell ref="A1:J1"/>
  </mergeCells>
  <phoneticPr fontId="2" type="noConversion"/>
  <pageMargins left="0.6692913385826772" right="0.15748031496062992" top="0.15748031496062992" bottom="0.15748031496062992" header="0.15748031496062992" footer="0.15748031496062992"/>
  <pageSetup paperSize="9" scale="60" orientation="portrait" verticalDpi="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J478"/>
  <sheetViews>
    <sheetView workbookViewId="0">
      <pane ySplit="2" topLeftCell="A3" activePane="bottomLeft" state="frozen"/>
      <selection pane="bottomLeft" activeCell="E13" sqref="E13"/>
    </sheetView>
  </sheetViews>
  <sheetFormatPr defaultColWidth="9.140625" defaultRowHeight="24.95" customHeight="1"/>
  <cols>
    <col min="1" max="1" width="7" style="421" customWidth="1"/>
    <col min="2" max="2" width="8.28515625" style="422" customWidth="1"/>
    <col min="3" max="3" width="35.5703125" style="423" customWidth="1"/>
    <col min="4" max="4" width="17.7109375" style="424" customWidth="1"/>
    <col min="5" max="5" width="12.7109375" style="422" customWidth="1"/>
    <col min="6" max="6" width="11" style="422" customWidth="1"/>
    <col min="7" max="7" width="13.42578125" style="425" customWidth="1"/>
    <col min="8" max="8" width="11" style="422" customWidth="1"/>
    <col min="9" max="9" width="13.42578125" style="425" customWidth="1"/>
    <col min="10" max="10" width="30.42578125" style="423" customWidth="1"/>
    <col min="11" max="11" width="9.85546875" style="1" customWidth="1"/>
    <col min="12" max="16384" width="9.140625" style="1"/>
  </cols>
  <sheetData>
    <row r="1" spans="1:10" ht="34.5" thickBot="1">
      <c r="A1" s="928" t="s">
        <v>75</v>
      </c>
      <c r="B1" s="928"/>
      <c r="C1" s="928"/>
      <c r="D1" s="928"/>
      <c r="E1" s="928"/>
      <c r="F1" s="928"/>
      <c r="G1" s="928"/>
      <c r="H1" s="928"/>
      <c r="I1" s="928"/>
      <c r="J1" s="928"/>
    </row>
    <row r="2" spans="1:10" s="39" customFormat="1" ht="42" customHeight="1" thickBot="1">
      <c r="A2" s="395" t="s">
        <v>41</v>
      </c>
      <c r="B2" s="396" t="s">
        <v>43</v>
      </c>
      <c r="C2" s="397" t="s">
        <v>29</v>
      </c>
      <c r="D2" s="398" t="s">
        <v>30</v>
      </c>
      <c r="E2" s="399" t="s">
        <v>44</v>
      </c>
      <c r="F2" s="399" t="s">
        <v>42</v>
      </c>
      <c r="G2" s="400" t="s">
        <v>33</v>
      </c>
      <c r="H2" s="401" t="s">
        <v>34</v>
      </c>
      <c r="I2" s="400" t="s">
        <v>33</v>
      </c>
      <c r="J2" s="402" t="s">
        <v>35</v>
      </c>
    </row>
    <row r="3" spans="1:10" s="3" customFormat="1" ht="24.95" customHeight="1">
      <c r="A3" s="403">
        <v>1</v>
      </c>
      <c r="B3" s="404"/>
      <c r="C3" s="405"/>
      <c r="D3" s="406"/>
      <c r="E3" s="407"/>
      <c r="F3" s="407"/>
      <c r="G3" s="408"/>
      <c r="H3" s="407">
        <f>E3-F3</f>
        <v>0</v>
      </c>
      <c r="I3" s="408" t="s">
        <v>69</v>
      </c>
      <c r="J3" s="409"/>
    </row>
    <row r="4" spans="1:10" s="3" customFormat="1" ht="24.95" customHeight="1">
      <c r="A4" s="410">
        <v>2</v>
      </c>
      <c r="B4" s="411"/>
      <c r="C4" s="412"/>
      <c r="D4" s="413"/>
      <c r="E4" s="414"/>
      <c r="F4" s="414"/>
      <c r="G4" s="415" t="s">
        <v>69</v>
      </c>
      <c r="H4" s="407">
        <f>E4-F4</f>
        <v>0</v>
      </c>
      <c r="I4" s="415" t="s">
        <v>69</v>
      </c>
      <c r="J4" s="416"/>
    </row>
    <row r="5" spans="1:10" s="3" customFormat="1" ht="24.95" customHeight="1">
      <c r="A5" s="410">
        <v>3</v>
      </c>
      <c r="B5" s="411"/>
      <c r="C5" s="412"/>
      <c r="D5" s="413"/>
      <c r="E5" s="414"/>
      <c r="F5" s="414"/>
      <c r="G5" s="415" t="s">
        <v>69</v>
      </c>
      <c r="H5" s="407">
        <f t="shared" ref="H5:H68" si="0">E5-F5</f>
        <v>0</v>
      </c>
      <c r="I5" s="415" t="s">
        <v>69</v>
      </c>
      <c r="J5" s="416"/>
    </row>
    <row r="6" spans="1:10" s="3" customFormat="1" ht="24.95" customHeight="1">
      <c r="A6" s="410">
        <v>4</v>
      </c>
      <c r="B6" s="411"/>
      <c r="C6" s="412"/>
      <c r="D6" s="413"/>
      <c r="E6" s="414"/>
      <c r="F6" s="414"/>
      <c r="G6" s="415" t="s">
        <v>69</v>
      </c>
      <c r="H6" s="407">
        <f t="shared" si="0"/>
        <v>0</v>
      </c>
      <c r="I6" s="415" t="s">
        <v>69</v>
      </c>
      <c r="J6" s="416"/>
    </row>
    <row r="7" spans="1:10" s="3" customFormat="1" ht="24.95" customHeight="1">
      <c r="A7" s="410">
        <v>5</v>
      </c>
      <c r="B7" s="411"/>
      <c r="C7" s="412"/>
      <c r="D7" s="413"/>
      <c r="E7" s="414"/>
      <c r="F7" s="414"/>
      <c r="G7" s="415" t="s">
        <v>69</v>
      </c>
      <c r="H7" s="407">
        <f t="shared" si="0"/>
        <v>0</v>
      </c>
      <c r="I7" s="415" t="s">
        <v>69</v>
      </c>
      <c r="J7" s="416"/>
    </row>
    <row r="8" spans="1:10" s="3" customFormat="1" ht="24.95" customHeight="1">
      <c r="A8" s="410">
        <v>6</v>
      </c>
      <c r="B8" s="411"/>
      <c r="C8" s="412"/>
      <c r="D8" s="413"/>
      <c r="E8" s="414"/>
      <c r="F8" s="414"/>
      <c r="G8" s="415" t="s">
        <v>69</v>
      </c>
      <c r="H8" s="407">
        <f t="shared" si="0"/>
        <v>0</v>
      </c>
      <c r="I8" s="415" t="s">
        <v>69</v>
      </c>
      <c r="J8" s="416"/>
    </row>
    <row r="9" spans="1:10" s="3" customFormat="1" ht="24.95" customHeight="1">
      <c r="A9" s="410">
        <v>7</v>
      </c>
      <c r="B9" s="411"/>
      <c r="C9" s="412"/>
      <c r="D9" s="413"/>
      <c r="E9" s="414"/>
      <c r="F9" s="414"/>
      <c r="G9" s="415" t="s">
        <v>69</v>
      </c>
      <c r="H9" s="407">
        <f t="shared" si="0"/>
        <v>0</v>
      </c>
      <c r="I9" s="415" t="s">
        <v>69</v>
      </c>
      <c r="J9" s="416"/>
    </row>
    <row r="10" spans="1:10" s="3" customFormat="1" ht="24.95" customHeight="1">
      <c r="A10" s="410">
        <v>8</v>
      </c>
      <c r="B10" s="411"/>
      <c r="C10" s="412"/>
      <c r="D10" s="413"/>
      <c r="E10" s="414"/>
      <c r="F10" s="414"/>
      <c r="G10" s="415" t="s">
        <v>69</v>
      </c>
      <c r="H10" s="407">
        <f t="shared" si="0"/>
        <v>0</v>
      </c>
      <c r="I10" s="415" t="s">
        <v>69</v>
      </c>
      <c r="J10" s="416"/>
    </row>
    <row r="11" spans="1:10" s="3" customFormat="1" ht="24.95" customHeight="1">
      <c r="A11" s="410">
        <v>9</v>
      </c>
      <c r="B11" s="411"/>
      <c r="C11" s="412"/>
      <c r="D11" s="413"/>
      <c r="E11" s="414"/>
      <c r="F11" s="414"/>
      <c r="G11" s="415" t="s">
        <v>69</v>
      </c>
      <c r="H11" s="407">
        <f t="shared" si="0"/>
        <v>0</v>
      </c>
      <c r="I11" s="415" t="s">
        <v>69</v>
      </c>
      <c r="J11" s="416"/>
    </row>
    <row r="12" spans="1:10" s="3" customFormat="1" ht="24.95" customHeight="1">
      <c r="A12" s="410">
        <v>10</v>
      </c>
      <c r="B12" s="411"/>
      <c r="C12" s="412"/>
      <c r="D12" s="413"/>
      <c r="E12" s="414"/>
      <c r="F12" s="414"/>
      <c r="G12" s="415" t="s">
        <v>69</v>
      </c>
      <c r="H12" s="407">
        <f t="shared" si="0"/>
        <v>0</v>
      </c>
      <c r="I12" s="415" t="s">
        <v>69</v>
      </c>
      <c r="J12" s="416"/>
    </row>
    <row r="13" spans="1:10" s="3" customFormat="1" ht="24.95" customHeight="1">
      <c r="A13" s="410">
        <v>11</v>
      </c>
      <c r="B13" s="411"/>
      <c r="C13" s="412"/>
      <c r="D13" s="413"/>
      <c r="E13" s="414"/>
      <c r="F13" s="414"/>
      <c r="G13" s="415" t="s">
        <v>69</v>
      </c>
      <c r="H13" s="407">
        <f t="shared" si="0"/>
        <v>0</v>
      </c>
      <c r="I13" s="415" t="s">
        <v>69</v>
      </c>
      <c r="J13" s="416"/>
    </row>
    <row r="14" spans="1:10" s="3" customFormat="1" ht="24.95" customHeight="1">
      <c r="A14" s="410">
        <v>12</v>
      </c>
      <c r="B14" s="411"/>
      <c r="C14" s="412"/>
      <c r="D14" s="413"/>
      <c r="E14" s="414"/>
      <c r="F14" s="414"/>
      <c r="G14" s="415" t="s">
        <v>69</v>
      </c>
      <c r="H14" s="407">
        <f t="shared" si="0"/>
        <v>0</v>
      </c>
      <c r="I14" s="415" t="s">
        <v>69</v>
      </c>
      <c r="J14" s="416"/>
    </row>
    <row r="15" spans="1:10" s="3" customFormat="1" ht="24.95" customHeight="1">
      <c r="A15" s="410">
        <v>13</v>
      </c>
      <c r="B15" s="411"/>
      <c r="C15" s="412"/>
      <c r="D15" s="413"/>
      <c r="E15" s="414"/>
      <c r="F15" s="414"/>
      <c r="G15" s="415" t="s">
        <v>69</v>
      </c>
      <c r="H15" s="407">
        <f t="shared" si="0"/>
        <v>0</v>
      </c>
      <c r="I15" s="415" t="s">
        <v>69</v>
      </c>
      <c r="J15" s="416"/>
    </row>
    <row r="16" spans="1:10" s="3" customFormat="1" ht="24.95" customHeight="1">
      <c r="A16" s="410">
        <v>14</v>
      </c>
      <c r="B16" s="411"/>
      <c r="C16" s="412"/>
      <c r="D16" s="413"/>
      <c r="E16" s="414"/>
      <c r="F16" s="414"/>
      <c r="G16" s="415" t="s">
        <v>69</v>
      </c>
      <c r="H16" s="407">
        <f t="shared" si="0"/>
        <v>0</v>
      </c>
      <c r="I16" s="415" t="s">
        <v>69</v>
      </c>
      <c r="J16" s="416"/>
    </row>
    <row r="17" spans="1:10" s="3" customFormat="1" ht="24.95" customHeight="1">
      <c r="A17" s="410">
        <v>15</v>
      </c>
      <c r="B17" s="411"/>
      <c r="C17" s="412"/>
      <c r="D17" s="413"/>
      <c r="E17" s="414"/>
      <c r="F17" s="414"/>
      <c r="G17" s="415" t="s">
        <v>69</v>
      </c>
      <c r="H17" s="407">
        <f t="shared" si="0"/>
        <v>0</v>
      </c>
      <c r="I17" s="415" t="s">
        <v>69</v>
      </c>
      <c r="J17" s="416"/>
    </row>
    <row r="18" spans="1:10" s="3" customFormat="1" ht="24.95" customHeight="1">
      <c r="A18" s="410">
        <v>16</v>
      </c>
      <c r="B18" s="411"/>
      <c r="C18" s="412"/>
      <c r="D18" s="413"/>
      <c r="E18" s="414"/>
      <c r="F18" s="414"/>
      <c r="G18" s="415" t="s">
        <v>69</v>
      </c>
      <c r="H18" s="407">
        <f t="shared" si="0"/>
        <v>0</v>
      </c>
      <c r="I18" s="415" t="s">
        <v>69</v>
      </c>
      <c r="J18" s="416"/>
    </row>
    <row r="19" spans="1:10" s="3" customFormat="1" ht="24.95" customHeight="1">
      <c r="A19" s="410">
        <v>17</v>
      </c>
      <c r="B19" s="411"/>
      <c r="C19" s="412"/>
      <c r="D19" s="413"/>
      <c r="E19" s="414"/>
      <c r="F19" s="414"/>
      <c r="G19" s="415" t="s">
        <v>69</v>
      </c>
      <c r="H19" s="407">
        <f t="shared" si="0"/>
        <v>0</v>
      </c>
      <c r="I19" s="415" t="s">
        <v>69</v>
      </c>
      <c r="J19" s="416"/>
    </row>
    <row r="20" spans="1:10" s="3" customFormat="1" ht="24.95" customHeight="1">
      <c r="A20" s="410">
        <v>18</v>
      </c>
      <c r="B20" s="411"/>
      <c r="C20" s="412"/>
      <c r="D20" s="413"/>
      <c r="E20" s="414"/>
      <c r="F20" s="414"/>
      <c r="G20" s="415" t="s">
        <v>69</v>
      </c>
      <c r="H20" s="407">
        <f t="shared" si="0"/>
        <v>0</v>
      </c>
      <c r="I20" s="415" t="s">
        <v>69</v>
      </c>
      <c r="J20" s="416"/>
    </row>
    <row r="21" spans="1:10" s="3" customFormat="1" ht="24.95" customHeight="1">
      <c r="A21" s="410">
        <v>19</v>
      </c>
      <c r="B21" s="411"/>
      <c r="C21" s="412"/>
      <c r="D21" s="413"/>
      <c r="E21" s="414"/>
      <c r="F21" s="414"/>
      <c r="G21" s="415" t="s">
        <v>69</v>
      </c>
      <c r="H21" s="407">
        <f t="shared" si="0"/>
        <v>0</v>
      </c>
      <c r="I21" s="415" t="s">
        <v>69</v>
      </c>
      <c r="J21" s="416"/>
    </row>
    <row r="22" spans="1:10" s="3" customFormat="1" ht="24.95" customHeight="1">
      <c r="A22" s="410">
        <v>20</v>
      </c>
      <c r="B22" s="411"/>
      <c r="C22" s="412"/>
      <c r="D22" s="413"/>
      <c r="E22" s="414"/>
      <c r="F22" s="414"/>
      <c r="G22" s="415" t="s">
        <v>69</v>
      </c>
      <c r="H22" s="407">
        <f t="shared" si="0"/>
        <v>0</v>
      </c>
      <c r="I22" s="415" t="s">
        <v>69</v>
      </c>
      <c r="J22" s="416"/>
    </row>
    <row r="23" spans="1:10" s="3" customFormat="1" ht="24.95" customHeight="1">
      <c r="A23" s="410">
        <v>21</v>
      </c>
      <c r="B23" s="411"/>
      <c r="C23" s="412"/>
      <c r="D23" s="413"/>
      <c r="E23" s="414"/>
      <c r="F23" s="414"/>
      <c r="G23" s="415" t="s">
        <v>69</v>
      </c>
      <c r="H23" s="407">
        <f t="shared" si="0"/>
        <v>0</v>
      </c>
      <c r="I23" s="415" t="s">
        <v>69</v>
      </c>
      <c r="J23" s="416"/>
    </row>
    <row r="24" spans="1:10" s="3" customFormat="1" ht="24.95" customHeight="1">
      <c r="A24" s="410">
        <v>22</v>
      </c>
      <c r="B24" s="411"/>
      <c r="C24" s="412"/>
      <c r="D24" s="413"/>
      <c r="E24" s="414"/>
      <c r="F24" s="414"/>
      <c r="G24" s="415" t="s">
        <v>69</v>
      </c>
      <c r="H24" s="407">
        <f t="shared" si="0"/>
        <v>0</v>
      </c>
      <c r="I24" s="415" t="s">
        <v>69</v>
      </c>
      <c r="J24" s="416"/>
    </row>
    <row r="25" spans="1:10" s="3" customFormat="1" ht="24.95" customHeight="1">
      <c r="A25" s="410">
        <v>23</v>
      </c>
      <c r="B25" s="411"/>
      <c r="C25" s="412"/>
      <c r="D25" s="413"/>
      <c r="E25" s="414"/>
      <c r="F25" s="414"/>
      <c r="G25" s="415" t="s">
        <v>69</v>
      </c>
      <c r="H25" s="407">
        <f t="shared" si="0"/>
        <v>0</v>
      </c>
      <c r="I25" s="415" t="s">
        <v>69</v>
      </c>
      <c r="J25" s="416"/>
    </row>
    <row r="26" spans="1:10" s="3" customFormat="1" ht="24.95" customHeight="1">
      <c r="A26" s="410">
        <v>24</v>
      </c>
      <c r="B26" s="411"/>
      <c r="C26" s="412"/>
      <c r="D26" s="413"/>
      <c r="E26" s="414"/>
      <c r="F26" s="414"/>
      <c r="G26" s="415" t="s">
        <v>69</v>
      </c>
      <c r="H26" s="407">
        <f t="shared" si="0"/>
        <v>0</v>
      </c>
      <c r="I26" s="415" t="s">
        <v>69</v>
      </c>
      <c r="J26" s="416"/>
    </row>
    <row r="27" spans="1:10" s="3" customFormat="1" ht="24.95" customHeight="1">
      <c r="A27" s="410">
        <v>25</v>
      </c>
      <c r="B27" s="411"/>
      <c r="C27" s="412"/>
      <c r="D27" s="413"/>
      <c r="E27" s="414"/>
      <c r="F27" s="414"/>
      <c r="G27" s="415" t="s">
        <v>69</v>
      </c>
      <c r="H27" s="407">
        <f t="shared" si="0"/>
        <v>0</v>
      </c>
      <c r="I27" s="415" t="s">
        <v>69</v>
      </c>
      <c r="J27" s="416"/>
    </row>
    <row r="28" spans="1:10" ht="24.95" customHeight="1">
      <c r="A28" s="410">
        <v>26</v>
      </c>
      <c r="B28" s="411"/>
      <c r="C28" s="417"/>
      <c r="D28" s="418"/>
      <c r="E28" s="419"/>
      <c r="F28" s="419"/>
      <c r="G28" s="415" t="s">
        <v>69</v>
      </c>
      <c r="H28" s="407">
        <f t="shared" si="0"/>
        <v>0</v>
      </c>
      <c r="I28" s="415" t="s">
        <v>69</v>
      </c>
      <c r="J28" s="420"/>
    </row>
    <row r="29" spans="1:10" ht="24.95" customHeight="1">
      <c r="A29" s="410">
        <v>27</v>
      </c>
      <c r="B29" s="411"/>
      <c r="C29" s="417"/>
      <c r="D29" s="418"/>
      <c r="E29" s="419"/>
      <c r="F29" s="419"/>
      <c r="G29" s="415" t="s">
        <v>69</v>
      </c>
      <c r="H29" s="407">
        <f t="shared" si="0"/>
        <v>0</v>
      </c>
      <c r="I29" s="415" t="s">
        <v>69</v>
      </c>
      <c r="J29" s="420"/>
    </row>
    <row r="30" spans="1:10" ht="24.95" customHeight="1">
      <c r="A30" s="410">
        <v>28</v>
      </c>
      <c r="B30" s="411"/>
      <c r="C30" s="417"/>
      <c r="D30" s="418"/>
      <c r="E30" s="419"/>
      <c r="F30" s="419"/>
      <c r="G30" s="415" t="s">
        <v>69</v>
      </c>
      <c r="H30" s="407">
        <f t="shared" si="0"/>
        <v>0</v>
      </c>
      <c r="I30" s="415" t="s">
        <v>69</v>
      </c>
      <c r="J30" s="420"/>
    </row>
    <row r="31" spans="1:10" ht="24.95" customHeight="1">
      <c r="A31" s="410">
        <v>29</v>
      </c>
      <c r="B31" s="411"/>
      <c r="C31" s="417"/>
      <c r="D31" s="418"/>
      <c r="E31" s="419"/>
      <c r="F31" s="419"/>
      <c r="G31" s="415" t="s">
        <v>69</v>
      </c>
      <c r="H31" s="407">
        <f t="shared" si="0"/>
        <v>0</v>
      </c>
      <c r="I31" s="415" t="s">
        <v>69</v>
      </c>
      <c r="J31" s="420"/>
    </row>
    <row r="32" spans="1:10" ht="24.95" customHeight="1">
      <c r="A32" s="410">
        <v>30</v>
      </c>
      <c r="B32" s="411"/>
      <c r="C32" s="417"/>
      <c r="D32" s="418"/>
      <c r="E32" s="419"/>
      <c r="F32" s="419"/>
      <c r="G32" s="415" t="s">
        <v>69</v>
      </c>
      <c r="H32" s="407">
        <f t="shared" si="0"/>
        <v>0</v>
      </c>
      <c r="I32" s="415" t="s">
        <v>69</v>
      </c>
      <c r="J32" s="420"/>
    </row>
    <row r="33" spans="1:10" ht="24.95" customHeight="1">
      <c r="A33" s="410">
        <v>31</v>
      </c>
      <c r="B33" s="411"/>
      <c r="C33" s="417"/>
      <c r="D33" s="418"/>
      <c r="E33" s="419"/>
      <c r="F33" s="419"/>
      <c r="G33" s="415" t="s">
        <v>69</v>
      </c>
      <c r="H33" s="407">
        <f t="shared" si="0"/>
        <v>0</v>
      </c>
      <c r="I33" s="415" t="s">
        <v>69</v>
      </c>
      <c r="J33" s="420"/>
    </row>
    <row r="34" spans="1:10" ht="24.95" customHeight="1">
      <c r="A34" s="410">
        <v>32</v>
      </c>
      <c r="B34" s="411"/>
      <c r="C34" s="417"/>
      <c r="D34" s="418"/>
      <c r="E34" s="419"/>
      <c r="F34" s="419"/>
      <c r="G34" s="415" t="s">
        <v>69</v>
      </c>
      <c r="H34" s="407">
        <f t="shared" si="0"/>
        <v>0</v>
      </c>
      <c r="I34" s="415" t="s">
        <v>69</v>
      </c>
      <c r="J34" s="420"/>
    </row>
    <row r="35" spans="1:10" ht="24.95" customHeight="1">
      <c r="A35" s="410">
        <v>33</v>
      </c>
      <c r="B35" s="411"/>
      <c r="C35" s="417"/>
      <c r="D35" s="418"/>
      <c r="E35" s="419"/>
      <c r="F35" s="419"/>
      <c r="G35" s="415" t="s">
        <v>69</v>
      </c>
      <c r="H35" s="407">
        <f t="shared" si="0"/>
        <v>0</v>
      </c>
      <c r="I35" s="415" t="s">
        <v>69</v>
      </c>
      <c r="J35" s="420"/>
    </row>
    <row r="36" spans="1:10" ht="24.95" customHeight="1">
      <c r="A36" s="410">
        <v>34</v>
      </c>
      <c r="B36" s="411"/>
      <c r="C36" s="417"/>
      <c r="D36" s="418"/>
      <c r="E36" s="419"/>
      <c r="F36" s="419"/>
      <c r="G36" s="415" t="s">
        <v>69</v>
      </c>
      <c r="H36" s="407">
        <f t="shared" si="0"/>
        <v>0</v>
      </c>
      <c r="I36" s="415" t="s">
        <v>69</v>
      </c>
      <c r="J36" s="420"/>
    </row>
    <row r="37" spans="1:10" ht="24.95" customHeight="1">
      <c r="A37" s="410">
        <v>35</v>
      </c>
      <c r="B37" s="411"/>
      <c r="C37" s="417"/>
      <c r="D37" s="418"/>
      <c r="E37" s="419"/>
      <c r="F37" s="419"/>
      <c r="G37" s="415" t="s">
        <v>69</v>
      </c>
      <c r="H37" s="407">
        <f t="shared" si="0"/>
        <v>0</v>
      </c>
      <c r="I37" s="415" t="s">
        <v>69</v>
      </c>
      <c r="J37" s="420"/>
    </row>
    <row r="38" spans="1:10" ht="24.95" customHeight="1">
      <c r="A38" s="410">
        <v>36</v>
      </c>
      <c r="B38" s="411"/>
      <c r="C38" s="417"/>
      <c r="D38" s="418"/>
      <c r="E38" s="419"/>
      <c r="F38" s="419"/>
      <c r="G38" s="415" t="s">
        <v>69</v>
      </c>
      <c r="H38" s="407">
        <f t="shared" si="0"/>
        <v>0</v>
      </c>
      <c r="I38" s="415" t="s">
        <v>69</v>
      </c>
      <c r="J38" s="420"/>
    </row>
    <row r="39" spans="1:10" ht="24.95" customHeight="1">
      <c r="A39" s="410">
        <v>37</v>
      </c>
      <c r="B39" s="411"/>
      <c r="C39" s="417"/>
      <c r="D39" s="418"/>
      <c r="E39" s="419"/>
      <c r="F39" s="419"/>
      <c r="G39" s="415" t="s">
        <v>69</v>
      </c>
      <c r="H39" s="407">
        <f t="shared" si="0"/>
        <v>0</v>
      </c>
      <c r="I39" s="415" t="s">
        <v>69</v>
      </c>
      <c r="J39" s="420"/>
    </row>
    <row r="40" spans="1:10" ht="24.95" customHeight="1">
      <c r="A40" s="410">
        <v>38</v>
      </c>
      <c r="B40" s="411"/>
      <c r="C40" s="417"/>
      <c r="D40" s="418"/>
      <c r="E40" s="419"/>
      <c r="F40" s="419"/>
      <c r="G40" s="415" t="s">
        <v>69</v>
      </c>
      <c r="H40" s="407">
        <f t="shared" si="0"/>
        <v>0</v>
      </c>
      <c r="I40" s="415" t="s">
        <v>69</v>
      </c>
      <c r="J40" s="420"/>
    </row>
    <row r="41" spans="1:10" ht="24.95" customHeight="1">
      <c r="A41" s="410">
        <v>39</v>
      </c>
      <c r="B41" s="411"/>
      <c r="C41" s="417"/>
      <c r="D41" s="418"/>
      <c r="E41" s="419"/>
      <c r="F41" s="419"/>
      <c r="G41" s="415" t="s">
        <v>69</v>
      </c>
      <c r="H41" s="407">
        <f t="shared" si="0"/>
        <v>0</v>
      </c>
      <c r="I41" s="415" t="s">
        <v>69</v>
      </c>
      <c r="J41" s="420"/>
    </row>
    <row r="42" spans="1:10" ht="24.95" customHeight="1">
      <c r="A42" s="410">
        <v>40</v>
      </c>
      <c r="B42" s="411"/>
      <c r="C42" s="417"/>
      <c r="D42" s="418"/>
      <c r="E42" s="419"/>
      <c r="F42" s="419"/>
      <c r="G42" s="415" t="s">
        <v>69</v>
      </c>
      <c r="H42" s="407">
        <f t="shared" si="0"/>
        <v>0</v>
      </c>
      <c r="I42" s="415" t="s">
        <v>69</v>
      </c>
      <c r="J42" s="420"/>
    </row>
    <row r="43" spans="1:10" ht="24.95" customHeight="1">
      <c r="A43" s="410">
        <v>41</v>
      </c>
      <c r="B43" s="411"/>
      <c r="C43" s="417"/>
      <c r="D43" s="418"/>
      <c r="E43" s="419"/>
      <c r="F43" s="419"/>
      <c r="G43" s="415" t="s">
        <v>69</v>
      </c>
      <c r="H43" s="407">
        <f t="shared" si="0"/>
        <v>0</v>
      </c>
      <c r="I43" s="415" t="s">
        <v>69</v>
      </c>
      <c r="J43" s="420"/>
    </row>
    <row r="44" spans="1:10" ht="24.95" customHeight="1">
      <c r="A44" s="410">
        <v>42</v>
      </c>
      <c r="B44" s="411"/>
      <c r="C44" s="417"/>
      <c r="D44" s="418"/>
      <c r="E44" s="419"/>
      <c r="F44" s="419"/>
      <c r="G44" s="415" t="s">
        <v>69</v>
      </c>
      <c r="H44" s="407">
        <f t="shared" si="0"/>
        <v>0</v>
      </c>
      <c r="I44" s="415" t="s">
        <v>69</v>
      </c>
      <c r="J44" s="420"/>
    </row>
    <row r="45" spans="1:10" ht="24.95" customHeight="1">
      <c r="A45" s="410">
        <v>43</v>
      </c>
      <c r="B45" s="411"/>
      <c r="C45" s="417"/>
      <c r="D45" s="418"/>
      <c r="E45" s="419"/>
      <c r="F45" s="419"/>
      <c r="G45" s="415" t="s">
        <v>69</v>
      </c>
      <c r="H45" s="407">
        <f t="shared" si="0"/>
        <v>0</v>
      </c>
      <c r="I45" s="415" t="s">
        <v>69</v>
      </c>
      <c r="J45" s="420"/>
    </row>
    <row r="46" spans="1:10" ht="24.95" customHeight="1">
      <c r="A46" s="410">
        <v>44</v>
      </c>
      <c r="B46" s="411"/>
      <c r="C46" s="417"/>
      <c r="D46" s="418"/>
      <c r="E46" s="419"/>
      <c r="F46" s="419"/>
      <c r="G46" s="415" t="s">
        <v>69</v>
      </c>
      <c r="H46" s="407">
        <f t="shared" si="0"/>
        <v>0</v>
      </c>
      <c r="I46" s="415" t="s">
        <v>69</v>
      </c>
      <c r="J46" s="420"/>
    </row>
    <row r="47" spans="1:10" ht="24.95" customHeight="1">
      <c r="A47" s="410">
        <v>45</v>
      </c>
      <c r="B47" s="411"/>
      <c r="C47" s="417"/>
      <c r="D47" s="418"/>
      <c r="E47" s="419"/>
      <c r="F47" s="419"/>
      <c r="G47" s="415" t="s">
        <v>69</v>
      </c>
      <c r="H47" s="407">
        <f t="shared" si="0"/>
        <v>0</v>
      </c>
      <c r="I47" s="415" t="s">
        <v>69</v>
      </c>
      <c r="J47" s="420"/>
    </row>
    <row r="48" spans="1:10" ht="24.95" customHeight="1">
      <c r="A48" s="410">
        <v>46</v>
      </c>
      <c r="B48" s="411"/>
      <c r="C48" s="417"/>
      <c r="D48" s="418"/>
      <c r="E48" s="419"/>
      <c r="F48" s="419"/>
      <c r="G48" s="415" t="s">
        <v>69</v>
      </c>
      <c r="H48" s="407">
        <f t="shared" si="0"/>
        <v>0</v>
      </c>
      <c r="I48" s="415" t="s">
        <v>69</v>
      </c>
      <c r="J48" s="420"/>
    </row>
    <row r="49" spans="1:10" ht="24.95" customHeight="1">
      <c r="A49" s="410">
        <v>47</v>
      </c>
      <c r="B49" s="411"/>
      <c r="C49" s="417"/>
      <c r="D49" s="418"/>
      <c r="E49" s="419"/>
      <c r="F49" s="419"/>
      <c r="G49" s="415" t="s">
        <v>69</v>
      </c>
      <c r="H49" s="407">
        <f t="shared" si="0"/>
        <v>0</v>
      </c>
      <c r="I49" s="415" t="s">
        <v>69</v>
      </c>
      <c r="J49" s="420"/>
    </row>
    <row r="50" spans="1:10" ht="24.95" customHeight="1">
      <c r="A50" s="410">
        <v>48</v>
      </c>
      <c r="B50" s="411"/>
      <c r="C50" s="417"/>
      <c r="D50" s="418"/>
      <c r="E50" s="419"/>
      <c r="F50" s="419"/>
      <c r="G50" s="415" t="s">
        <v>69</v>
      </c>
      <c r="H50" s="407">
        <f t="shared" si="0"/>
        <v>0</v>
      </c>
      <c r="I50" s="415" t="s">
        <v>69</v>
      </c>
      <c r="J50" s="420"/>
    </row>
    <row r="51" spans="1:10" ht="24.95" customHeight="1">
      <c r="A51" s="410">
        <v>49</v>
      </c>
      <c r="B51" s="411"/>
      <c r="C51" s="417"/>
      <c r="D51" s="418"/>
      <c r="E51" s="419"/>
      <c r="F51" s="419"/>
      <c r="G51" s="415" t="s">
        <v>69</v>
      </c>
      <c r="H51" s="407">
        <f t="shared" si="0"/>
        <v>0</v>
      </c>
      <c r="I51" s="415" t="s">
        <v>69</v>
      </c>
      <c r="J51" s="420"/>
    </row>
    <row r="52" spans="1:10" ht="24.95" customHeight="1">
      <c r="A52" s="410">
        <v>50</v>
      </c>
      <c r="B52" s="411"/>
      <c r="C52" s="417"/>
      <c r="D52" s="418"/>
      <c r="E52" s="419"/>
      <c r="F52" s="419"/>
      <c r="G52" s="415" t="s">
        <v>69</v>
      </c>
      <c r="H52" s="407">
        <f t="shared" si="0"/>
        <v>0</v>
      </c>
      <c r="I52" s="415" t="s">
        <v>69</v>
      </c>
      <c r="J52" s="420"/>
    </row>
    <row r="53" spans="1:10" ht="24.95" customHeight="1">
      <c r="A53" s="410">
        <v>51</v>
      </c>
      <c r="B53" s="411"/>
      <c r="C53" s="417"/>
      <c r="D53" s="418"/>
      <c r="E53" s="419"/>
      <c r="F53" s="419"/>
      <c r="G53" s="415" t="s">
        <v>69</v>
      </c>
      <c r="H53" s="407">
        <f t="shared" si="0"/>
        <v>0</v>
      </c>
      <c r="I53" s="415" t="s">
        <v>69</v>
      </c>
      <c r="J53" s="420"/>
    </row>
    <row r="54" spans="1:10" ht="24.95" customHeight="1">
      <c r="A54" s="410">
        <v>52</v>
      </c>
      <c r="B54" s="411"/>
      <c r="C54" s="417"/>
      <c r="D54" s="418"/>
      <c r="E54" s="419"/>
      <c r="F54" s="419"/>
      <c r="G54" s="415" t="s">
        <v>69</v>
      </c>
      <c r="H54" s="407">
        <f t="shared" si="0"/>
        <v>0</v>
      </c>
      <c r="I54" s="415" t="s">
        <v>69</v>
      </c>
      <c r="J54" s="420"/>
    </row>
    <row r="55" spans="1:10" ht="24.95" customHeight="1">
      <c r="A55" s="410">
        <v>53</v>
      </c>
      <c r="B55" s="411"/>
      <c r="C55" s="417"/>
      <c r="D55" s="418"/>
      <c r="E55" s="419"/>
      <c r="F55" s="419"/>
      <c r="G55" s="415" t="s">
        <v>69</v>
      </c>
      <c r="H55" s="407">
        <f t="shared" si="0"/>
        <v>0</v>
      </c>
      <c r="I55" s="415" t="s">
        <v>69</v>
      </c>
      <c r="J55" s="420"/>
    </row>
    <row r="56" spans="1:10" ht="24.95" customHeight="1">
      <c r="A56" s="410">
        <v>54</v>
      </c>
      <c r="B56" s="411"/>
      <c r="C56" s="417"/>
      <c r="D56" s="418"/>
      <c r="E56" s="419"/>
      <c r="F56" s="419"/>
      <c r="G56" s="415" t="s">
        <v>69</v>
      </c>
      <c r="H56" s="407">
        <f t="shared" si="0"/>
        <v>0</v>
      </c>
      <c r="I56" s="415" t="s">
        <v>69</v>
      </c>
      <c r="J56" s="420"/>
    </row>
    <row r="57" spans="1:10" ht="24.95" customHeight="1">
      <c r="A57" s="410">
        <v>55</v>
      </c>
      <c r="B57" s="411"/>
      <c r="C57" s="417"/>
      <c r="D57" s="418"/>
      <c r="E57" s="419"/>
      <c r="F57" s="419"/>
      <c r="G57" s="415" t="s">
        <v>69</v>
      </c>
      <c r="H57" s="407">
        <f t="shared" si="0"/>
        <v>0</v>
      </c>
      <c r="I57" s="415" t="s">
        <v>69</v>
      </c>
      <c r="J57" s="420"/>
    </row>
    <row r="58" spans="1:10" ht="24.95" customHeight="1">
      <c r="A58" s="410">
        <v>56</v>
      </c>
      <c r="B58" s="411"/>
      <c r="C58" s="417"/>
      <c r="D58" s="418"/>
      <c r="E58" s="419"/>
      <c r="F58" s="419"/>
      <c r="G58" s="415" t="s">
        <v>69</v>
      </c>
      <c r="H58" s="407">
        <f t="shared" si="0"/>
        <v>0</v>
      </c>
      <c r="I58" s="415" t="s">
        <v>69</v>
      </c>
      <c r="J58" s="420"/>
    </row>
    <row r="59" spans="1:10" ht="24.95" customHeight="1">
      <c r="A59" s="410">
        <v>57</v>
      </c>
      <c r="B59" s="411"/>
      <c r="C59" s="417"/>
      <c r="D59" s="418"/>
      <c r="E59" s="419"/>
      <c r="F59" s="419"/>
      <c r="G59" s="415" t="s">
        <v>69</v>
      </c>
      <c r="H59" s="407">
        <f t="shared" si="0"/>
        <v>0</v>
      </c>
      <c r="I59" s="415" t="s">
        <v>69</v>
      </c>
      <c r="J59" s="420"/>
    </row>
    <row r="60" spans="1:10" ht="24.95" customHeight="1">
      <c r="A60" s="410">
        <v>58</v>
      </c>
      <c r="B60" s="411"/>
      <c r="C60" s="417"/>
      <c r="D60" s="418"/>
      <c r="E60" s="419"/>
      <c r="F60" s="419"/>
      <c r="G60" s="415" t="s">
        <v>69</v>
      </c>
      <c r="H60" s="407">
        <f t="shared" si="0"/>
        <v>0</v>
      </c>
      <c r="I60" s="415" t="s">
        <v>69</v>
      </c>
      <c r="J60" s="420"/>
    </row>
    <row r="61" spans="1:10" ht="24.95" customHeight="1">
      <c r="A61" s="410">
        <v>59</v>
      </c>
      <c r="B61" s="411"/>
      <c r="C61" s="417"/>
      <c r="D61" s="418"/>
      <c r="E61" s="419"/>
      <c r="F61" s="419"/>
      <c r="G61" s="415" t="s">
        <v>69</v>
      </c>
      <c r="H61" s="407">
        <f t="shared" si="0"/>
        <v>0</v>
      </c>
      <c r="I61" s="415" t="s">
        <v>69</v>
      </c>
      <c r="J61" s="420"/>
    </row>
    <row r="62" spans="1:10" ht="24.95" customHeight="1">
      <c r="A62" s="410">
        <v>60</v>
      </c>
      <c r="B62" s="411"/>
      <c r="C62" s="417"/>
      <c r="D62" s="418"/>
      <c r="E62" s="419"/>
      <c r="F62" s="419"/>
      <c r="G62" s="415" t="s">
        <v>69</v>
      </c>
      <c r="H62" s="407">
        <f t="shared" si="0"/>
        <v>0</v>
      </c>
      <c r="I62" s="415" t="s">
        <v>69</v>
      </c>
      <c r="J62" s="420"/>
    </row>
    <row r="63" spans="1:10" ht="24.95" customHeight="1">
      <c r="A63" s="410">
        <v>61</v>
      </c>
      <c r="B63" s="411"/>
      <c r="C63" s="417"/>
      <c r="D63" s="418"/>
      <c r="E63" s="419"/>
      <c r="F63" s="419"/>
      <c r="G63" s="415" t="s">
        <v>69</v>
      </c>
      <c r="H63" s="407">
        <f t="shared" si="0"/>
        <v>0</v>
      </c>
      <c r="I63" s="415" t="s">
        <v>69</v>
      </c>
      <c r="J63" s="420"/>
    </row>
    <row r="64" spans="1:10" ht="24.95" customHeight="1">
      <c r="A64" s="410">
        <v>62</v>
      </c>
      <c r="B64" s="411"/>
      <c r="C64" s="417"/>
      <c r="D64" s="418"/>
      <c r="E64" s="419"/>
      <c r="F64" s="419"/>
      <c r="G64" s="415" t="s">
        <v>69</v>
      </c>
      <c r="H64" s="407">
        <f t="shared" si="0"/>
        <v>0</v>
      </c>
      <c r="I64" s="415" t="s">
        <v>69</v>
      </c>
      <c r="J64" s="420"/>
    </row>
    <row r="65" spans="1:10" ht="24.95" customHeight="1">
      <c r="A65" s="410">
        <v>63</v>
      </c>
      <c r="B65" s="411"/>
      <c r="C65" s="417"/>
      <c r="D65" s="418"/>
      <c r="E65" s="419"/>
      <c r="F65" s="419"/>
      <c r="G65" s="415" t="s">
        <v>69</v>
      </c>
      <c r="H65" s="407">
        <f t="shared" si="0"/>
        <v>0</v>
      </c>
      <c r="I65" s="415" t="s">
        <v>69</v>
      </c>
      <c r="J65" s="420"/>
    </row>
    <row r="66" spans="1:10" ht="24.95" customHeight="1">
      <c r="A66" s="410">
        <v>64</v>
      </c>
      <c r="B66" s="411"/>
      <c r="C66" s="417"/>
      <c r="D66" s="418"/>
      <c r="E66" s="419"/>
      <c r="F66" s="419"/>
      <c r="G66" s="415" t="s">
        <v>69</v>
      </c>
      <c r="H66" s="407">
        <f t="shared" si="0"/>
        <v>0</v>
      </c>
      <c r="I66" s="415" t="s">
        <v>69</v>
      </c>
      <c r="J66" s="420"/>
    </row>
    <row r="67" spans="1:10" ht="24.95" customHeight="1">
      <c r="A67" s="410">
        <v>65</v>
      </c>
      <c r="B67" s="411"/>
      <c r="C67" s="417"/>
      <c r="D67" s="418"/>
      <c r="E67" s="419"/>
      <c r="F67" s="419"/>
      <c r="G67" s="415" t="s">
        <v>69</v>
      </c>
      <c r="H67" s="407">
        <f t="shared" si="0"/>
        <v>0</v>
      </c>
      <c r="I67" s="415" t="s">
        <v>69</v>
      </c>
      <c r="J67" s="420"/>
    </row>
    <row r="68" spans="1:10" ht="24.95" customHeight="1">
      <c r="A68" s="410">
        <v>66</v>
      </c>
      <c r="B68" s="411"/>
      <c r="C68" s="417"/>
      <c r="D68" s="418"/>
      <c r="E68" s="419"/>
      <c r="F68" s="419"/>
      <c r="G68" s="415" t="s">
        <v>69</v>
      </c>
      <c r="H68" s="407">
        <f t="shared" si="0"/>
        <v>0</v>
      </c>
      <c r="I68" s="415" t="s">
        <v>69</v>
      </c>
      <c r="J68" s="420"/>
    </row>
    <row r="69" spans="1:10" ht="24.95" customHeight="1">
      <c r="A69" s="410">
        <v>67</v>
      </c>
      <c r="B69" s="411"/>
      <c r="C69" s="417"/>
      <c r="D69" s="418"/>
      <c r="E69" s="419"/>
      <c r="F69" s="419"/>
      <c r="G69" s="415" t="s">
        <v>69</v>
      </c>
      <c r="H69" s="407">
        <f t="shared" ref="H69:H132" si="1">E69-F69</f>
        <v>0</v>
      </c>
      <c r="I69" s="415" t="s">
        <v>69</v>
      </c>
      <c r="J69" s="420"/>
    </row>
    <row r="70" spans="1:10" ht="24.95" customHeight="1">
      <c r="A70" s="410">
        <v>68</v>
      </c>
      <c r="B70" s="411"/>
      <c r="C70" s="417"/>
      <c r="D70" s="418"/>
      <c r="E70" s="419"/>
      <c r="F70" s="419"/>
      <c r="G70" s="415" t="s">
        <v>69</v>
      </c>
      <c r="H70" s="407">
        <f t="shared" si="1"/>
        <v>0</v>
      </c>
      <c r="I70" s="415" t="s">
        <v>69</v>
      </c>
      <c r="J70" s="420"/>
    </row>
    <row r="71" spans="1:10" ht="24.95" customHeight="1">
      <c r="A71" s="410">
        <v>69</v>
      </c>
      <c r="B71" s="411"/>
      <c r="C71" s="417"/>
      <c r="D71" s="418"/>
      <c r="E71" s="419"/>
      <c r="F71" s="419"/>
      <c r="G71" s="415" t="s">
        <v>69</v>
      </c>
      <c r="H71" s="407">
        <f t="shared" si="1"/>
        <v>0</v>
      </c>
      <c r="I71" s="415" t="s">
        <v>69</v>
      </c>
      <c r="J71" s="420"/>
    </row>
    <row r="72" spans="1:10" ht="24.95" customHeight="1">
      <c r="A72" s="410">
        <v>70</v>
      </c>
      <c r="B72" s="411"/>
      <c r="C72" s="417"/>
      <c r="D72" s="418"/>
      <c r="E72" s="419"/>
      <c r="F72" s="419"/>
      <c r="G72" s="415" t="s">
        <v>69</v>
      </c>
      <c r="H72" s="407">
        <f t="shared" si="1"/>
        <v>0</v>
      </c>
      <c r="I72" s="415" t="s">
        <v>69</v>
      </c>
      <c r="J72" s="420"/>
    </row>
    <row r="73" spans="1:10" ht="24.95" customHeight="1">
      <c r="A73" s="410">
        <v>71</v>
      </c>
      <c r="B73" s="411"/>
      <c r="C73" s="417"/>
      <c r="D73" s="418"/>
      <c r="E73" s="419"/>
      <c r="F73" s="419"/>
      <c r="G73" s="415" t="s">
        <v>69</v>
      </c>
      <c r="H73" s="407">
        <f t="shared" si="1"/>
        <v>0</v>
      </c>
      <c r="I73" s="415" t="s">
        <v>69</v>
      </c>
      <c r="J73" s="420"/>
    </row>
    <row r="74" spans="1:10" ht="24.95" customHeight="1">
      <c r="A74" s="410">
        <v>72</v>
      </c>
      <c r="B74" s="411"/>
      <c r="C74" s="417"/>
      <c r="D74" s="418"/>
      <c r="E74" s="419"/>
      <c r="F74" s="419"/>
      <c r="G74" s="415" t="s">
        <v>69</v>
      </c>
      <c r="H74" s="407">
        <f t="shared" si="1"/>
        <v>0</v>
      </c>
      <c r="I74" s="415" t="s">
        <v>69</v>
      </c>
      <c r="J74" s="420"/>
    </row>
    <row r="75" spans="1:10" ht="24.95" customHeight="1">
      <c r="A75" s="410">
        <v>73</v>
      </c>
      <c r="B75" s="411"/>
      <c r="C75" s="417"/>
      <c r="D75" s="418"/>
      <c r="E75" s="419"/>
      <c r="F75" s="419"/>
      <c r="G75" s="415" t="s">
        <v>69</v>
      </c>
      <c r="H75" s="407">
        <f t="shared" si="1"/>
        <v>0</v>
      </c>
      <c r="I75" s="415" t="s">
        <v>69</v>
      </c>
      <c r="J75" s="420"/>
    </row>
    <row r="76" spans="1:10" ht="24.95" customHeight="1">
      <c r="A76" s="410">
        <v>74</v>
      </c>
      <c r="B76" s="411"/>
      <c r="C76" s="417"/>
      <c r="D76" s="418"/>
      <c r="E76" s="419"/>
      <c r="F76" s="419"/>
      <c r="G76" s="415" t="s">
        <v>69</v>
      </c>
      <c r="H76" s="407">
        <f t="shared" si="1"/>
        <v>0</v>
      </c>
      <c r="I76" s="415" t="s">
        <v>69</v>
      </c>
      <c r="J76" s="420"/>
    </row>
    <row r="77" spans="1:10" ht="24.95" customHeight="1">
      <c r="A77" s="410">
        <v>75</v>
      </c>
      <c r="B77" s="411"/>
      <c r="C77" s="417"/>
      <c r="D77" s="418"/>
      <c r="E77" s="419"/>
      <c r="F77" s="419"/>
      <c r="G77" s="415" t="s">
        <v>69</v>
      </c>
      <c r="H77" s="407">
        <f t="shared" si="1"/>
        <v>0</v>
      </c>
      <c r="I77" s="415" t="s">
        <v>69</v>
      </c>
      <c r="J77" s="420"/>
    </row>
    <row r="78" spans="1:10" ht="24.95" customHeight="1">
      <c r="A78" s="410">
        <v>76</v>
      </c>
      <c r="B78" s="411"/>
      <c r="C78" s="417"/>
      <c r="D78" s="418"/>
      <c r="E78" s="419"/>
      <c r="F78" s="419"/>
      <c r="G78" s="415" t="s">
        <v>69</v>
      </c>
      <c r="H78" s="407">
        <f t="shared" si="1"/>
        <v>0</v>
      </c>
      <c r="I78" s="415" t="s">
        <v>69</v>
      </c>
      <c r="J78" s="420"/>
    </row>
    <row r="79" spans="1:10" ht="24.95" customHeight="1">
      <c r="A79" s="410">
        <v>77</v>
      </c>
      <c r="B79" s="411"/>
      <c r="C79" s="417"/>
      <c r="D79" s="418"/>
      <c r="E79" s="419"/>
      <c r="F79" s="419"/>
      <c r="G79" s="415" t="s">
        <v>69</v>
      </c>
      <c r="H79" s="407">
        <f t="shared" si="1"/>
        <v>0</v>
      </c>
      <c r="I79" s="415" t="s">
        <v>69</v>
      </c>
      <c r="J79" s="420"/>
    </row>
    <row r="80" spans="1:10" ht="24.95" customHeight="1">
      <c r="A80" s="410">
        <v>78</v>
      </c>
      <c r="B80" s="411"/>
      <c r="C80" s="417"/>
      <c r="D80" s="418"/>
      <c r="E80" s="419"/>
      <c r="F80" s="419"/>
      <c r="G80" s="415" t="s">
        <v>69</v>
      </c>
      <c r="H80" s="407">
        <f t="shared" si="1"/>
        <v>0</v>
      </c>
      <c r="I80" s="415" t="s">
        <v>69</v>
      </c>
      <c r="J80" s="420"/>
    </row>
    <row r="81" spans="1:10" ht="24.95" customHeight="1">
      <c r="A81" s="410">
        <v>79</v>
      </c>
      <c r="B81" s="411"/>
      <c r="C81" s="417"/>
      <c r="D81" s="418"/>
      <c r="E81" s="419"/>
      <c r="F81" s="419"/>
      <c r="G81" s="415" t="s">
        <v>69</v>
      </c>
      <c r="H81" s="407">
        <f t="shared" si="1"/>
        <v>0</v>
      </c>
      <c r="I81" s="415" t="s">
        <v>69</v>
      </c>
      <c r="J81" s="420"/>
    </row>
    <row r="82" spans="1:10" ht="24.95" customHeight="1">
      <c r="A82" s="410">
        <v>80</v>
      </c>
      <c r="B82" s="411"/>
      <c r="C82" s="417"/>
      <c r="D82" s="418"/>
      <c r="E82" s="419"/>
      <c r="F82" s="419"/>
      <c r="G82" s="415" t="s">
        <v>69</v>
      </c>
      <c r="H82" s="407">
        <f t="shared" si="1"/>
        <v>0</v>
      </c>
      <c r="I82" s="415" t="s">
        <v>69</v>
      </c>
      <c r="J82" s="420"/>
    </row>
    <row r="83" spans="1:10" ht="24.95" customHeight="1">
      <c r="A83" s="410">
        <v>81</v>
      </c>
      <c r="B83" s="411"/>
      <c r="C83" s="417"/>
      <c r="D83" s="418"/>
      <c r="E83" s="419"/>
      <c r="F83" s="419"/>
      <c r="G83" s="415" t="s">
        <v>69</v>
      </c>
      <c r="H83" s="407">
        <f t="shared" si="1"/>
        <v>0</v>
      </c>
      <c r="I83" s="415" t="s">
        <v>69</v>
      </c>
      <c r="J83" s="420"/>
    </row>
    <row r="84" spans="1:10" ht="24.95" customHeight="1">
      <c r="A84" s="410">
        <v>82</v>
      </c>
      <c r="B84" s="411"/>
      <c r="C84" s="417"/>
      <c r="D84" s="418"/>
      <c r="E84" s="419"/>
      <c r="F84" s="419"/>
      <c r="G84" s="415" t="s">
        <v>69</v>
      </c>
      <c r="H84" s="407">
        <f t="shared" si="1"/>
        <v>0</v>
      </c>
      <c r="I84" s="415" t="s">
        <v>69</v>
      </c>
      <c r="J84" s="420"/>
    </row>
    <row r="85" spans="1:10" ht="24.95" customHeight="1">
      <c r="A85" s="410">
        <v>83</v>
      </c>
      <c r="B85" s="411"/>
      <c r="C85" s="417"/>
      <c r="D85" s="418"/>
      <c r="E85" s="419"/>
      <c r="F85" s="419"/>
      <c r="G85" s="415" t="s">
        <v>69</v>
      </c>
      <c r="H85" s="407">
        <f t="shared" si="1"/>
        <v>0</v>
      </c>
      <c r="I85" s="415" t="s">
        <v>69</v>
      </c>
      <c r="J85" s="420"/>
    </row>
    <row r="86" spans="1:10" ht="24.95" customHeight="1">
      <c r="A86" s="410">
        <v>84</v>
      </c>
      <c r="B86" s="411"/>
      <c r="C86" s="417"/>
      <c r="D86" s="418"/>
      <c r="E86" s="419"/>
      <c r="F86" s="419"/>
      <c r="G86" s="415" t="s">
        <v>69</v>
      </c>
      <c r="H86" s="407">
        <f t="shared" si="1"/>
        <v>0</v>
      </c>
      <c r="I86" s="415" t="s">
        <v>69</v>
      </c>
      <c r="J86" s="420"/>
    </row>
    <row r="87" spans="1:10" ht="24.95" customHeight="1">
      <c r="A87" s="410">
        <v>85</v>
      </c>
      <c r="B87" s="411"/>
      <c r="C87" s="417"/>
      <c r="D87" s="418"/>
      <c r="E87" s="419"/>
      <c r="F87" s="419"/>
      <c r="G87" s="415" t="s">
        <v>69</v>
      </c>
      <c r="H87" s="407">
        <f t="shared" si="1"/>
        <v>0</v>
      </c>
      <c r="I87" s="415" t="s">
        <v>69</v>
      </c>
      <c r="J87" s="420"/>
    </row>
    <row r="88" spans="1:10" ht="24.95" customHeight="1">
      <c r="A88" s="410">
        <v>86</v>
      </c>
      <c r="B88" s="411"/>
      <c r="C88" s="417"/>
      <c r="D88" s="418"/>
      <c r="E88" s="419"/>
      <c r="F88" s="419"/>
      <c r="G88" s="415" t="s">
        <v>69</v>
      </c>
      <c r="H88" s="407">
        <f t="shared" si="1"/>
        <v>0</v>
      </c>
      <c r="I88" s="415" t="s">
        <v>69</v>
      </c>
      <c r="J88" s="420"/>
    </row>
    <row r="89" spans="1:10" ht="24.95" customHeight="1">
      <c r="A89" s="410">
        <v>87</v>
      </c>
      <c r="B89" s="411"/>
      <c r="C89" s="417"/>
      <c r="D89" s="418"/>
      <c r="E89" s="419"/>
      <c r="F89" s="419"/>
      <c r="G89" s="415" t="s">
        <v>69</v>
      </c>
      <c r="H89" s="407">
        <f t="shared" si="1"/>
        <v>0</v>
      </c>
      <c r="I89" s="415" t="s">
        <v>69</v>
      </c>
      <c r="J89" s="420"/>
    </row>
    <row r="90" spans="1:10" ht="24.95" customHeight="1">
      <c r="A90" s="410">
        <v>88</v>
      </c>
      <c r="B90" s="411"/>
      <c r="C90" s="417"/>
      <c r="D90" s="418"/>
      <c r="E90" s="419"/>
      <c r="F90" s="419"/>
      <c r="G90" s="415" t="s">
        <v>69</v>
      </c>
      <c r="H90" s="407">
        <f t="shared" si="1"/>
        <v>0</v>
      </c>
      <c r="I90" s="415" t="s">
        <v>69</v>
      </c>
      <c r="J90" s="420"/>
    </row>
    <row r="91" spans="1:10" ht="24.95" customHeight="1">
      <c r="A91" s="410">
        <v>89</v>
      </c>
      <c r="B91" s="411"/>
      <c r="C91" s="417"/>
      <c r="D91" s="418"/>
      <c r="E91" s="419"/>
      <c r="F91" s="419"/>
      <c r="G91" s="415" t="s">
        <v>69</v>
      </c>
      <c r="H91" s="407">
        <f t="shared" si="1"/>
        <v>0</v>
      </c>
      <c r="I91" s="415" t="s">
        <v>69</v>
      </c>
      <c r="J91" s="420"/>
    </row>
    <row r="92" spans="1:10" ht="24.95" customHeight="1">
      <c r="A92" s="410">
        <v>90</v>
      </c>
      <c r="B92" s="411"/>
      <c r="C92" s="417"/>
      <c r="D92" s="418"/>
      <c r="E92" s="419"/>
      <c r="F92" s="419"/>
      <c r="G92" s="415" t="s">
        <v>69</v>
      </c>
      <c r="H92" s="407">
        <f t="shared" si="1"/>
        <v>0</v>
      </c>
      <c r="I92" s="415" t="s">
        <v>69</v>
      </c>
      <c r="J92" s="420"/>
    </row>
    <row r="93" spans="1:10" ht="24.95" customHeight="1">
      <c r="A93" s="410">
        <v>91</v>
      </c>
      <c r="B93" s="411"/>
      <c r="C93" s="417"/>
      <c r="D93" s="418"/>
      <c r="E93" s="419"/>
      <c r="F93" s="419"/>
      <c r="G93" s="415" t="s">
        <v>69</v>
      </c>
      <c r="H93" s="407">
        <f t="shared" si="1"/>
        <v>0</v>
      </c>
      <c r="I93" s="415" t="s">
        <v>69</v>
      </c>
      <c r="J93" s="420"/>
    </row>
    <row r="94" spans="1:10" ht="24.95" customHeight="1">
      <c r="A94" s="410">
        <v>92</v>
      </c>
      <c r="B94" s="411"/>
      <c r="C94" s="417"/>
      <c r="D94" s="418"/>
      <c r="E94" s="419"/>
      <c r="F94" s="419"/>
      <c r="G94" s="415" t="s">
        <v>69</v>
      </c>
      <c r="H94" s="407">
        <f t="shared" si="1"/>
        <v>0</v>
      </c>
      <c r="I94" s="415" t="s">
        <v>69</v>
      </c>
      <c r="J94" s="420"/>
    </row>
    <row r="95" spans="1:10" ht="24.95" customHeight="1">
      <c r="A95" s="410">
        <v>93</v>
      </c>
      <c r="B95" s="411"/>
      <c r="C95" s="417"/>
      <c r="D95" s="418"/>
      <c r="E95" s="419"/>
      <c r="F95" s="419"/>
      <c r="G95" s="415" t="s">
        <v>69</v>
      </c>
      <c r="H95" s="407">
        <f t="shared" si="1"/>
        <v>0</v>
      </c>
      <c r="I95" s="415" t="s">
        <v>69</v>
      </c>
      <c r="J95" s="420"/>
    </row>
    <row r="96" spans="1:10" ht="24.95" customHeight="1">
      <c r="A96" s="410">
        <v>94</v>
      </c>
      <c r="B96" s="411"/>
      <c r="C96" s="417"/>
      <c r="D96" s="418"/>
      <c r="E96" s="419"/>
      <c r="F96" s="419"/>
      <c r="G96" s="415" t="s">
        <v>69</v>
      </c>
      <c r="H96" s="407">
        <f t="shared" si="1"/>
        <v>0</v>
      </c>
      <c r="I96" s="415" t="s">
        <v>69</v>
      </c>
      <c r="J96" s="420"/>
    </row>
    <row r="97" spans="1:10" ht="24.95" customHeight="1">
      <c r="A97" s="410">
        <v>95</v>
      </c>
      <c r="B97" s="411"/>
      <c r="C97" s="417"/>
      <c r="D97" s="418"/>
      <c r="E97" s="419"/>
      <c r="F97" s="419"/>
      <c r="G97" s="415" t="s">
        <v>69</v>
      </c>
      <c r="H97" s="407">
        <f t="shared" si="1"/>
        <v>0</v>
      </c>
      <c r="I97" s="415" t="s">
        <v>69</v>
      </c>
      <c r="J97" s="420"/>
    </row>
    <row r="98" spans="1:10" ht="24.95" customHeight="1">
      <c r="A98" s="410">
        <v>96</v>
      </c>
      <c r="B98" s="411"/>
      <c r="C98" s="417"/>
      <c r="D98" s="418"/>
      <c r="E98" s="419"/>
      <c r="F98" s="419"/>
      <c r="G98" s="415" t="s">
        <v>69</v>
      </c>
      <c r="H98" s="407">
        <f t="shared" si="1"/>
        <v>0</v>
      </c>
      <c r="I98" s="415" t="s">
        <v>69</v>
      </c>
      <c r="J98" s="420"/>
    </row>
    <row r="99" spans="1:10" ht="24.95" customHeight="1">
      <c r="A99" s="410">
        <v>97</v>
      </c>
      <c r="B99" s="411"/>
      <c r="C99" s="417"/>
      <c r="D99" s="418"/>
      <c r="E99" s="419"/>
      <c r="F99" s="419"/>
      <c r="G99" s="415" t="s">
        <v>69</v>
      </c>
      <c r="H99" s="407">
        <f t="shared" si="1"/>
        <v>0</v>
      </c>
      <c r="I99" s="415" t="s">
        <v>69</v>
      </c>
      <c r="J99" s="420"/>
    </row>
    <row r="100" spans="1:10" ht="24.95" customHeight="1">
      <c r="A100" s="410">
        <v>98</v>
      </c>
      <c r="B100" s="411"/>
      <c r="C100" s="417"/>
      <c r="D100" s="418"/>
      <c r="E100" s="419"/>
      <c r="F100" s="419"/>
      <c r="G100" s="415" t="s">
        <v>69</v>
      </c>
      <c r="H100" s="407">
        <f t="shared" si="1"/>
        <v>0</v>
      </c>
      <c r="I100" s="415" t="s">
        <v>69</v>
      </c>
      <c r="J100" s="420"/>
    </row>
    <row r="101" spans="1:10" ht="24.95" customHeight="1">
      <c r="A101" s="410">
        <v>99</v>
      </c>
      <c r="B101" s="411"/>
      <c r="C101" s="417"/>
      <c r="D101" s="418"/>
      <c r="E101" s="419"/>
      <c r="F101" s="419"/>
      <c r="G101" s="415" t="s">
        <v>69</v>
      </c>
      <c r="H101" s="407">
        <f t="shared" si="1"/>
        <v>0</v>
      </c>
      <c r="I101" s="415" t="s">
        <v>69</v>
      </c>
      <c r="J101" s="420"/>
    </row>
    <row r="102" spans="1:10" ht="24.95" customHeight="1">
      <c r="A102" s="410">
        <v>100</v>
      </c>
      <c r="B102" s="411"/>
      <c r="C102" s="417"/>
      <c r="D102" s="418"/>
      <c r="E102" s="419"/>
      <c r="F102" s="419"/>
      <c r="G102" s="415" t="s">
        <v>69</v>
      </c>
      <c r="H102" s="407">
        <f t="shared" si="1"/>
        <v>0</v>
      </c>
      <c r="I102" s="415" t="s">
        <v>69</v>
      </c>
      <c r="J102" s="420"/>
    </row>
    <row r="103" spans="1:10" ht="24.95" customHeight="1">
      <c r="A103" s="410">
        <v>101</v>
      </c>
      <c r="B103" s="411"/>
      <c r="C103" s="417"/>
      <c r="D103" s="418"/>
      <c r="E103" s="419"/>
      <c r="F103" s="419"/>
      <c r="G103" s="415" t="s">
        <v>69</v>
      </c>
      <c r="H103" s="407">
        <f t="shared" si="1"/>
        <v>0</v>
      </c>
      <c r="I103" s="415" t="s">
        <v>69</v>
      </c>
      <c r="J103" s="420"/>
    </row>
    <row r="104" spans="1:10" ht="24.95" customHeight="1">
      <c r="A104" s="410">
        <v>102</v>
      </c>
      <c r="B104" s="411"/>
      <c r="C104" s="417"/>
      <c r="D104" s="418"/>
      <c r="E104" s="419"/>
      <c r="F104" s="419"/>
      <c r="G104" s="415" t="s">
        <v>69</v>
      </c>
      <c r="H104" s="407">
        <f t="shared" si="1"/>
        <v>0</v>
      </c>
      <c r="I104" s="415" t="s">
        <v>69</v>
      </c>
      <c r="J104" s="420"/>
    </row>
    <row r="105" spans="1:10" ht="24.95" customHeight="1">
      <c r="A105" s="410">
        <v>103</v>
      </c>
      <c r="B105" s="411"/>
      <c r="C105" s="417"/>
      <c r="D105" s="418"/>
      <c r="E105" s="419"/>
      <c r="F105" s="419"/>
      <c r="G105" s="415" t="s">
        <v>69</v>
      </c>
      <c r="H105" s="407">
        <f t="shared" si="1"/>
        <v>0</v>
      </c>
      <c r="I105" s="415" t="s">
        <v>69</v>
      </c>
      <c r="J105" s="420"/>
    </row>
    <row r="106" spans="1:10" ht="24.95" customHeight="1">
      <c r="A106" s="410">
        <v>104</v>
      </c>
      <c r="B106" s="411"/>
      <c r="C106" s="417"/>
      <c r="D106" s="418"/>
      <c r="E106" s="419"/>
      <c r="F106" s="419"/>
      <c r="G106" s="415" t="s">
        <v>69</v>
      </c>
      <c r="H106" s="407">
        <f t="shared" si="1"/>
        <v>0</v>
      </c>
      <c r="I106" s="415" t="s">
        <v>69</v>
      </c>
      <c r="J106" s="420"/>
    </row>
    <row r="107" spans="1:10" ht="24.95" customHeight="1">
      <c r="A107" s="410">
        <v>105</v>
      </c>
      <c r="B107" s="411"/>
      <c r="C107" s="417"/>
      <c r="D107" s="418"/>
      <c r="E107" s="419"/>
      <c r="F107" s="419"/>
      <c r="G107" s="415" t="s">
        <v>69</v>
      </c>
      <c r="H107" s="407">
        <f t="shared" si="1"/>
        <v>0</v>
      </c>
      <c r="I107" s="415" t="s">
        <v>69</v>
      </c>
      <c r="J107" s="420"/>
    </row>
    <row r="108" spans="1:10" ht="24.95" customHeight="1">
      <c r="A108" s="410">
        <v>106</v>
      </c>
      <c r="B108" s="411"/>
      <c r="C108" s="417"/>
      <c r="D108" s="418"/>
      <c r="E108" s="419"/>
      <c r="F108" s="419"/>
      <c r="G108" s="415" t="s">
        <v>69</v>
      </c>
      <c r="H108" s="407">
        <f t="shared" si="1"/>
        <v>0</v>
      </c>
      <c r="I108" s="415" t="s">
        <v>69</v>
      </c>
      <c r="J108" s="420"/>
    </row>
    <row r="109" spans="1:10" ht="24.95" customHeight="1">
      <c r="A109" s="410">
        <v>107</v>
      </c>
      <c r="B109" s="411"/>
      <c r="C109" s="417"/>
      <c r="D109" s="418"/>
      <c r="E109" s="419"/>
      <c r="F109" s="419"/>
      <c r="G109" s="415" t="s">
        <v>69</v>
      </c>
      <c r="H109" s="407">
        <f t="shared" si="1"/>
        <v>0</v>
      </c>
      <c r="I109" s="415" t="s">
        <v>69</v>
      </c>
      <c r="J109" s="420"/>
    </row>
    <row r="110" spans="1:10" ht="24.95" customHeight="1">
      <c r="A110" s="410">
        <v>108</v>
      </c>
      <c r="B110" s="411"/>
      <c r="C110" s="417"/>
      <c r="D110" s="418"/>
      <c r="E110" s="419"/>
      <c r="F110" s="419"/>
      <c r="G110" s="415" t="s">
        <v>69</v>
      </c>
      <c r="H110" s="407">
        <f t="shared" si="1"/>
        <v>0</v>
      </c>
      <c r="I110" s="415" t="s">
        <v>69</v>
      </c>
      <c r="J110" s="420"/>
    </row>
    <row r="111" spans="1:10" ht="24.95" customHeight="1">
      <c r="A111" s="410">
        <v>109</v>
      </c>
      <c r="B111" s="411"/>
      <c r="C111" s="417"/>
      <c r="D111" s="418"/>
      <c r="E111" s="419"/>
      <c r="F111" s="419"/>
      <c r="G111" s="415" t="s">
        <v>69</v>
      </c>
      <c r="H111" s="407">
        <f t="shared" si="1"/>
        <v>0</v>
      </c>
      <c r="I111" s="415" t="s">
        <v>69</v>
      </c>
      <c r="J111" s="420"/>
    </row>
    <row r="112" spans="1:10" ht="24.95" customHeight="1">
      <c r="A112" s="410">
        <v>110</v>
      </c>
      <c r="B112" s="411"/>
      <c r="C112" s="417"/>
      <c r="D112" s="418"/>
      <c r="E112" s="419"/>
      <c r="F112" s="419"/>
      <c r="G112" s="415" t="s">
        <v>69</v>
      </c>
      <c r="H112" s="407">
        <f t="shared" si="1"/>
        <v>0</v>
      </c>
      <c r="I112" s="415" t="s">
        <v>69</v>
      </c>
      <c r="J112" s="420"/>
    </row>
    <row r="113" spans="1:10" ht="24.95" customHeight="1">
      <c r="A113" s="410">
        <v>111</v>
      </c>
      <c r="B113" s="411"/>
      <c r="C113" s="417"/>
      <c r="D113" s="418"/>
      <c r="E113" s="419"/>
      <c r="F113" s="419"/>
      <c r="G113" s="415" t="s">
        <v>69</v>
      </c>
      <c r="H113" s="407">
        <f t="shared" si="1"/>
        <v>0</v>
      </c>
      <c r="I113" s="415" t="s">
        <v>69</v>
      </c>
      <c r="J113" s="420"/>
    </row>
    <row r="114" spans="1:10" ht="24.95" customHeight="1">
      <c r="A114" s="410">
        <v>112</v>
      </c>
      <c r="B114" s="411"/>
      <c r="C114" s="417"/>
      <c r="D114" s="418"/>
      <c r="E114" s="419"/>
      <c r="F114" s="419"/>
      <c r="G114" s="415" t="s">
        <v>69</v>
      </c>
      <c r="H114" s="407">
        <f t="shared" si="1"/>
        <v>0</v>
      </c>
      <c r="I114" s="415" t="s">
        <v>69</v>
      </c>
      <c r="J114" s="420"/>
    </row>
    <row r="115" spans="1:10" ht="24.95" customHeight="1">
      <c r="A115" s="410">
        <v>113</v>
      </c>
      <c r="B115" s="411"/>
      <c r="C115" s="417"/>
      <c r="D115" s="418"/>
      <c r="E115" s="419"/>
      <c r="F115" s="419"/>
      <c r="G115" s="415" t="s">
        <v>69</v>
      </c>
      <c r="H115" s="407">
        <f t="shared" si="1"/>
        <v>0</v>
      </c>
      <c r="I115" s="415" t="s">
        <v>69</v>
      </c>
      <c r="J115" s="420"/>
    </row>
    <row r="116" spans="1:10" ht="24.95" customHeight="1">
      <c r="A116" s="410">
        <v>114</v>
      </c>
      <c r="B116" s="411"/>
      <c r="C116" s="417"/>
      <c r="D116" s="418"/>
      <c r="E116" s="419"/>
      <c r="F116" s="419"/>
      <c r="G116" s="415" t="s">
        <v>69</v>
      </c>
      <c r="H116" s="407">
        <f t="shared" si="1"/>
        <v>0</v>
      </c>
      <c r="I116" s="415" t="s">
        <v>69</v>
      </c>
      <c r="J116" s="420"/>
    </row>
    <row r="117" spans="1:10" ht="24.95" customHeight="1">
      <c r="A117" s="410">
        <v>115</v>
      </c>
      <c r="B117" s="411"/>
      <c r="C117" s="417"/>
      <c r="D117" s="418"/>
      <c r="E117" s="419"/>
      <c r="F117" s="419"/>
      <c r="G117" s="415" t="s">
        <v>69</v>
      </c>
      <c r="H117" s="407">
        <f t="shared" si="1"/>
        <v>0</v>
      </c>
      <c r="I117" s="415" t="s">
        <v>69</v>
      </c>
      <c r="J117" s="420"/>
    </row>
    <row r="118" spans="1:10" ht="24.95" customHeight="1">
      <c r="A118" s="410">
        <v>116</v>
      </c>
      <c r="B118" s="411"/>
      <c r="C118" s="417"/>
      <c r="D118" s="418"/>
      <c r="E118" s="419"/>
      <c r="F118" s="419"/>
      <c r="G118" s="415" t="s">
        <v>69</v>
      </c>
      <c r="H118" s="407">
        <f t="shared" si="1"/>
        <v>0</v>
      </c>
      <c r="I118" s="415" t="s">
        <v>69</v>
      </c>
      <c r="J118" s="420"/>
    </row>
    <row r="119" spans="1:10" ht="24.95" customHeight="1">
      <c r="A119" s="410">
        <v>117</v>
      </c>
      <c r="B119" s="411"/>
      <c r="C119" s="417"/>
      <c r="D119" s="418"/>
      <c r="E119" s="419"/>
      <c r="F119" s="419"/>
      <c r="G119" s="415" t="s">
        <v>69</v>
      </c>
      <c r="H119" s="407">
        <f t="shared" si="1"/>
        <v>0</v>
      </c>
      <c r="I119" s="415" t="s">
        <v>69</v>
      </c>
      <c r="J119" s="420"/>
    </row>
    <row r="120" spans="1:10" ht="24.95" customHeight="1">
      <c r="A120" s="410">
        <v>118</v>
      </c>
      <c r="B120" s="411"/>
      <c r="C120" s="417"/>
      <c r="D120" s="418"/>
      <c r="E120" s="419"/>
      <c r="F120" s="419"/>
      <c r="G120" s="415" t="s">
        <v>69</v>
      </c>
      <c r="H120" s="407">
        <f t="shared" si="1"/>
        <v>0</v>
      </c>
      <c r="I120" s="415" t="s">
        <v>69</v>
      </c>
      <c r="J120" s="420"/>
    </row>
    <row r="121" spans="1:10" ht="24.95" customHeight="1">
      <c r="A121" s="410">
        <v>119</v>
      </c>
      <c r="B121" s="411"/>
      <c r="C121" s="417"/>
      <c r="D121" s="418"/>
      <c r="E121" s="419"/>
      <c r="F121" s="419"/>
      <c r="G121" s="415" t="s">
        <v>69</v>
      </c>
      <c r="H121" s="407">
        <f t="shared" si="1"/>
        <v>0</v>
      </c>
      <c r="I121" s="415" t="s">
        <v>69</v>
      </c>
      <c r="J121" s="420"/>
    </row>
    <row r="122" spans="1:10" ht="24.95" customHeight="1">
      <c r="A122" s="410">
        <v>120</v>
      </c>
      <c r="B122" s="411"/>
      <c r="C122" s="417"/>
      <c r="D122" s="418"/>
      <c r="E122" s="419"/>
      <c r="F122" s="419"/>
      <c r="G122" s="415" t="s">
        <v>69</v>
      </c>
      <c r="H122" s="407">
        <f t="shared" si="1"/>
        <v>0</v>
      </c>
      <c r="I122" s="415" t="s">
        <v>69</v>
      </c>
      <c r="J122" s="420"/>
    </row>
    <row r="123" spans="1:10" ht="24.95" customHeight="1">
      <c r="A123" s="410">
        <v>121</v>
      </c>
      <c r="B123" s="411"/>
      <c r="C123" s="417"/>
      <c r="D123" s="418"/>
      <c r="E123" s="419"/>
      <c r="F123" s="419"/>
      <c r="G123" s="415" t="s">
        <v>69</v>
      </c>
      <c r="H123" s="407">
        <f t="shared" si="1"/>
        <v>0</v>
      </c>
      <c r="I123" s="415" t="s">
        <v>69</v>
      </c>
      <c r="J123" s="420"/>
    </row>
    <row r="124" spans="1:10" ht="24.95" customHeight="1">
      <c r="A124" s="410">
        <v>122</v>
      </c>
      <c r="B124" s="411"/>
      <c r="C124" s="417"/>
      <c r="D124" s="418"/>
      <c r="E124" s="419"/>
      <c r="F124" s="419"/>
      <c r="G124" s="415" t="s">
        <v>69</v>
      </c>
      <c r="H124" s="407">
        <f t="shared" si="1"/>
        <v>0</v>
      </c>
      <c r="I124" s="415" t="s">
        <v>69</v>
      </c>
      <c r="J124" s="420"/>
    </row>
    <row r="125" spans="1:10" ht="24.95" customHeight="1">
      <c r="A125" s="410">
        <v>123</v>
      </c>
      <c r="B125" s="411"/>
      <c r="C125" s="417"/>
      <c r="D125" s="418"/>
      <c r="E125" s="419"/>
      <c r="F125" s="419"/>
      <c r="G125" s="415" t="s">
        <v>69</v>
      </c>
      <c r="H125" s="407">
        <f t="shared" si="1"/>
        <v>0</v>
      </c>
      <c r="I125" s="415" t="s">
        <v>69</v>
      </c>
      <c r="J125" s="420"/>
    </row>
    <row r="126" spans="1:10" ht="24.95" customHeight="1">
      <c r="A126" s="410">
        <v>124</v>
      </c>
      <c r="B126" s="411"/>
      <c r="C126" s="417"/>
      <c r="D126" s="418"/>
      <c r="E126" s="419"/>
      <c r="F126" s="419"/>
      <c r="G126" s="415" t="s">
        <v>69</v>
      </c>
      <c r="H126" s="407">
        <f t="shared" si="1"/>
        <v>0</v>
      </c>
      <c r="I126" s="415" t="s">
        <v>69</v>
      </c>
      <c r="J126" s="420"/>
    </row>
    <row r="127" spans="1:10" ht="24.95" customHeight="1">
      <c r="A127" s="410">
        <v>125</v>
      </c>
      <c r="B127" s="411"/>
      <c r="C127" s="417"/>
      <c r="D127" s="418"/>
      <c r="E127" s="419"/>
      <c r="F127" s="419"/>
      <c r="G127" s="415" t="s">
        <v>69</v>
      </c>
      <c r="H127" s="407">
        <f t="shared" si="1"/>
        <v>0</v>
      </c>
      <c r="I127" s="415" t="s">
        <v>69</v>
      </c>
      <c r="J127" s="420"/>
    </row>
    <row r="128" spans="1:10" ht="24.95" customHeight="1">
      <c r="A128" s="410">
        <v>126</v>
      </c>
      <c r="B128" s="411"/>
      <c r="C128" s="417"/>
      <c r="D128" s="418"/>
      <c r="E128" s="419"/>
      <c r="F128" s="419"/>
      <c r="G128" s="415" t="s">
        <v>69</v>
      </c>
      <c r="H128" s="407">
        <f t="shared" si="1"/>
        <v>0</v>
      </c>
      <c r="I128" s="415" t="s">
        <v>69</v>
      </c>
      <c r="J128" s="420"/>
    </row>
    <row r="129" spans="1:10" ht="24.95" customHeight="1">
      <c r="A129" s="410">
        <v>127</v>
      </c>
      <c r="B129" s="411"/>
      <c r="C129" s="417"/>
      <c r="D129" s="418"/>
      <c r="E129" s="419"/>
      <c r="F129" s="419"/>
      <c r="G129" s="415" t="s">
        <v>69</v>
      </c>
      <c r="H129" s="407">
        <f t="shared" si="1"/>
        <v>0</v>
      </c>
      <c r="I129" s="415" t="s">
        <v>69</v>
      </c>
      <c r="J129" s="420"/>
    </row>
    <row r="130" spans="1:10" ht="24.95" customHeight="1">
      <c r="A130" s="410">
        <v>128</v>
      </c>
      <c r="B130" s="411"/>
      <c r="C130" s="417"/>
      <c r="D130" s="418"/>
      <c r="E130" s="419"/>
      <c r="F130" s="419"/>
      <c r="G130" s="415" t="s">
        <v>69</v>
      </c>
      <c r="H130" s="407">
        <f t="shared" si="1"/>
        <v>0</v>
      </c>
      <c r="I130" s="415" t="s">
        <v>69</v>
      </c>
      <c r="J130" s="420"/>
    </row>
    <row r="131" spans="1:10" ht="24.95" customHeight="1">
      <c r="A131" s="410">
        <v>129</v>
      </c>
      <c r="B131" s="411"/>
      <c r="C131" s="417"/>
      <c r="D131" s="418"/>
      <c r="E131" s="419"/>
      <c r="F131" s="419"/>
      <c r="G131" s="415" t="s">
        <v>69</v>
      </c>
      <c r="H131" s="407">
        <f t="shared" si="1"/>
        <v>0</v>
      </c>
      <c r="I131" s="415" t="s">
        <v>69</v>
      </c>
      <c r="J131" s="420"/>
    </row>
    <row r="132" spans="1:10" ht="24.95" customHeight="1">
      <c r="A132" s="410">
        <v>130</v>
      </c>
      <c r="B132" s="411"/>
      <c r="C132" s="417"/>
      <c r="D132" s="418"/>
      <c r="E132" s="419"/>
      <c r="F132" s="419"/>
      <c r="G132" s="415" t="s">
        <v>69</v>
      </c>
      <c r="H132" s="407">
        <f t="shared" si="1"/>
        <v>0</v>
      </c>
      <c r="I132" s="415" t="s">
        <v>69</v>
      </c>
      <c r="J132" s="420"/>
    </row>
    <row r="133" spans="1:10" ht="24.95" customHeight="1">
      <c r="A133" s="410">
        <v>131</v>
      </c>
      <c r="B133" s="411"/>
      <c r="C133" s="417"/>
      <c r="D133" s="418"/>
      <c r="E133" s="419"/>
      <c r="F133" s="419"/>
      <c r="G133" s="415" t="s">
        <v>69</v>
      </c>
      <c r="H133" s="407">
        <f t="shared" ref="H133:H196" si="2">E133-F133</f>
        <v>0</v>
      </c>
      <c r="I133" s="415" t="s">
        <v>69</v>
      </c>
      <c r="J133" s="420"/>
    </row>
    <row r="134" spans="1:10" ht="24.95" customHeight="1">
      <c r="A134" s="410">
        <v>132</v>
      </c>
      <c r="B134" s="411"/>
      <c r="C134" s="417"/>
      <c r="D134" s="418"/>
      <c r="E134" s="419"/>
      <c r="F134" s="419"/>
      <c r="G134" s="415" t="s">
        <v>69</v>
      </c>
      <c r="H134" s="407">
        <f t="shared" si="2"/>
        <v>0</v>
      </c>
      <c r="I134" s="415" t="s">
        <v>69</v>
      </c>
      <c r="J134" s="420"/>
    </row>
    <row r="135" spans="1:10" ht="24.95" customHeight="1">
      <c r="A135" s="410">
        <v>133</v>
      </c>
      <c r="B135" s="411"/>
      <c r="C135" s="417"/>
      <c r="D135" s="418"/>
      <c r="E135" s="419"/>
      <c r="F135" s="419"/>
      <c r="G135" s="415" t="s">
        <v>69</v>
      </c>
      <c r="H135" s="407">
        <f t="shared" si="2"/>
        <v>0</v>
      </c>
      <c r="I135" s="415" t="s">
        <v>69</v>
      </c>
      <c r="J135" s="420"/>
    </row>
    <row r="136" spans="1:10" ht="24.95" customHeight="1">
      <c r="A136" s="410">
        <v>134</v>
      </c>
      <c r="B136" s="411"/>
      <c r="C136" s="417"/>
      <c r="D136" s="418"/>
      <c r="E136" s="419"/>
      <c r="F136" s="419"/>
      <c r="G136" s="415" t="s">
        <v>69</v>
      </c>
      <c r="H136" s="407">
        <f t="shared" si="2"/>
        <v>0</v>
      </c>
      <c r="I136" s="415" t="s">
        <v>69</v>
      </c>
      <c r="J136" s="420"/>
    </row>
    <row r="137" spans="1:10" ht="24.95" customHeight="1">
      <c r="A137" s="410">
        <v>135</v>
      </c>
      <c r="B137" s="411"/>
      <c r="C137" s="417"/>
      <c r="D137" s="418"/>
      <c r="E137" s="419"/>
      <c r="F137" s="419"/>
      <c r="G137" s="415" t="s">
        <v>69</v>
      </c>
      <c r="H137" s="407">
        <f t="shared" si="2"/>
        <v>0</v>
      </c>
      <c r="I137" s="415" t="s">
        <v>69</v>
      </c>
      <c r="J137" s="420"/>
    </row>
    <row r="138" spans="1:10" ht="24.95" customHeight="1">
      <c r="A138" s="410">
        <v>136</v>
      </c>
      <c r="B138" s="411"/>
      <c r="C138" s="417"/>
      <c r="D138" s="418"/>
      <c r="E138" s="419"/>
      <c r="F138" s="419"/>
      <c r="G138" s="415" t="s">
        <v>69</v>
      </c>
      <c r="H138" s="407">
        <f t="shared" si="2"/>
        <v>0</v>
      </c>
      <c r="I138" s="415" t="s">
        <v>69</v>
      </c>
      <c r="J138" s="420"/>
    </row>
    <row r="139" spans="1:10" ht="24.95" customHeight="1">
      <c r="A139" s="410">
        <v>137</v>
      </c>
      <c r="B139" s="411"/>
      <c r="C139" s="417"/>
      <c r="D139" s="418"/>
      <c r="E139" s="419"/>
      <c r="F139" s="419"/>
      <c r="G139" s="415" t="s">
        <v>69</v>
      </c>
      <c r="H139" s="407">
        <f t="shared" si="2"/>
        <v>0</v>
      </c>
      <c r="I139" s="415" t="s">
        <v>69</v>
      </c>
      <c r="J139" s="420"/>
    </row>
    <row r="140" spans="1:10" ht="24.95" customHeight="1">
      <c r="A140" s="410">
        <v>138</v>
      </c>
      <c r="B140" s="411"/>
      <c r="C140" s="417"/>
      <c r="D140" s="418"/>
      <c r="E140" s="419"/>
      <c r="F140" s="419"/>
      <c r="G140" s="415" t="s">
        <v>69</v>
      </c>
      <c r="H140" s="407">
        <f t="shared" si="2"/>
        <v>0</v>
      </c>
      <c r="I140" s="415" t="s">
        <v>69</v>
      </c>
      <c r="J140" s="420"/>
    </row>
    <row r="141" spans="1:10" ht="24.95" customHeight="1">
      <c r="A141" s="410">
        <v>139</v>
      </c>
      <c r="B141" s="411"/>
      <c r="C141" s="417"/>
      <c r="D141" s="418"/>
      <c r="E141" s="419"/>
      <c r="F141" s="419"/>
      <c r="G141" s="415" t="s">
        <v>69</v>
      </c>
      <c r="H141" s="407">
        <f t="shared" si="2"/>
        <v>0</v>
      </c>
      <c r="I141" s="415" t="s">
        <v>69</v>
      </c>
      <c r="J141" s="420"/>
    </row>
    <row r="142" spans="1:10" ht="24.95" customHeight="1">
      <c r="A142" s="410">
        <v>140</v>
      </c>
      <c r="B142" s="411"/>
      <c r="C142" s="417"/>
      <c r="D142" s="418"/>
      <c r="E142" s="419"/>
      <c r="F142" s="419"/>
      <c r="G142" s="415" t="s">
        <v>69</v>
      </c>
      <c r="H142" s="407">
        <f t="shared" si="2"/>
        <v>0</v>
      </c>
      <c r="I142" s="415" t="s">
        <v>69</v>
      </c>
      <c r="J142" s="420"/>
    </row>
    <row r="143" spans="1:10" ht="24.95" customHeight="1">
      <c r="A143" s="410">
        <v>141</v>
      </c>
      <c r="B143" s="411"/>
      <c r="C143" s="417"/>
      <c r="D143" s="418"/>
      <c r="E143" s="419"/>
      <c r="F143" s="419"/>
      <c r="G143" s="415" t="s">
        <v>69</v>
      </c>
      <c r="H143" s="407">
        <f t="shared" si="2"/>
        <v>0</v>
      </c>
      <c r="I143" s="415" t="s">
        <v>69</v>
      </c>
      <c r="J143" s="420"/>
    </row>
    <row r="144" spans="1:10" ht="24.95" customHeight="1">
      <c r="A144" s="410">
        <v>142</v>
      </c>
      <c r="B144" s="411"/>
      <c r="C144" s="417"/>
      <c r="D144" s="418"/>
      <c r="E144" s="419"/>
      <c r="F144" s="419"/>
      <c r="G144" s="415" t="s">
        <v>69</v>
      </c>
      <c r="H144" s="407">
        <f t="shared" si="2"/>
        <v>0</v>
      </c>
      <c r="I144" s="415" t="s">
        <v>69</v>
      </c>
      <c r="J144" s="420"/>
    </row>
    <row r="145" spans="1:10" ht="24.95" customHeight="1">
      <c r="A145" s="410">
        <v>143</v>
      </c>
      <c r="B145" s="411"/>
      <c r="C145" s="417"/>
      <c r="D145" s="418"/>
      <c r="E145" s="419"/>
      <c r="F145" s="419"/>
      <c r="G145" s="415" t="s">
        <v>69</v>
      </c>
      <c r="H145" s="407">
        <f t="shared" si="2"/>
        <v>0</v>
      </c>
      <c r="I145" s="415" t="s">
        <v>69</v>
      </c>
      <c r="J145" s="420"/>
    </row>
    <row r="146" spans="1:10" ht="24.95" customHeight="1">
      <c r="A146" s="410">
        <v>144</v>
      </c>
      <c r="B146" s="411"/>
      <c r="C146" s="417"/>
      <c r="D146" s="418"/>
      <c r="E146" s="419"/>
      <c r="F146" s="419"/>
      <c r="G146" s="415" t="s">
        <v>69</v>
      </c>
      <c r="H146" s="407">
        <f t="shared" si="2"/>
        <v>0</v>
      </c>
      <c r="I146" s="415" t="s">
        <v>69</v>
      </c>
      <c r="J146" s="420"/>
    </row>
    <row r="147" spans="1:10" ht="24.95" customHeight="1">
      <c r="A147" s="410">
        <v>145</v>
      </c>
      <c r="B147" s="411"/>
      <c r="C147" s="417"/>
      <c r="D147" s="418"/>
      <c r="E147" s="419"/>
      <c r="F147" s="419"/>
      <c r="G147" s="415" t="s">
        <v>69</v>
      </c>
      <c r="H147" s="407">
        <f t="shared" si="2"/>
        <v>0</v>
      </c>
      <c r="I147" s="415" t="s">
        <v>69</v>
      </c>
      <c r="J147" s="420"/>
    </row>
    <row r="148" spans="1:10" ht="24.95" customHeight="1">
      <c r="A148" s="410">
        <v>146</v>
      </c>
      <c r="B148" s="411"/>
      <c r="C148" s="417"/>
      <c r="D148" s="418"/>
      <c r="E148" s="419"/>
      <c r="F148" s="419"/>
      <c r="G148" s="415" t="s">
        <v>69</v>
      </c>
      <c r="H148" s="407">
        <f t="shared" si="2"/>
        <v>0</v>
      </c>
      <c r="I148" s="415" t="s">
        <v>69</v>
      </c>
      <c r="J148" s="420"/>
    </row>
    <row r="149" spans="1:10" ht="24.95" customHeight="1">
      <c r="A149" s="410">
        <v>147</v>
      </c>
      <c r="B149" s="411"/>
      <c r="C149" s="417"/>
      <c r="D149" s="418"/>
      <c r="E149" s="419"/>
      <c r="F149" s="419"/>
      <c r="G149" s="415" t="s">
        <v>69</v>
      </c>
      <c r="H149" s="407">
        <f t="shared" si="2"/>
        <v>0</v>
      </c>
      <c r="I149" s="415" t="s">
        <v>69</v>
      </c>
      <c r="J149" s="420"/>
    </row>
    <row r="150" spans="1:10" ht="24.95" customHeight="1">
      <c r="A150" s="410">
        <v>148</v>
      </c>
      <c r="B150" s="411"/>
      <c r="C150" s="417"/>
      <c r="D150" s="418"/>
      <c r="E150" s="419"/>
      <c r="F150" s="419"/>
      <c r="G150" s="415" t="s">
        <v>69</v>
      </c>
      <c r="H150" s="407">
        <f t="shared" si="2"/>
        <v>0</v>
      </c>
      <c r="I150" s="415" t="s">
        <v>69</v>
      </c>
      <c r="J150" s="420"/>
    </row>
    <row r="151" spans="1:10" ht="24.95" customHeight="1">
      <c r="A151" s="410">
        <v>149</v>
      </c>
      <c r="B151" s="411"/>
      <c r="C151" s="417"/>
      <c r="D151" s="418"/>
      <c r="E151" s="419"/>
      <c r="F151" s="419"/>
      <c r="G151" s="415" t="s">
        <v>69</v>
      </c>
      <c r="H151" s="407">
        <f t="shared" si="2"/>
        <v>0</v>
      </c>
      <c r="I151" s="415" t="s">
        <v>69</v>
      </c>
      <c r="J151" s="420"/>
    </row>
    <row r="152" spans="1:10" ht="24.95" customHeight="1">
      <c r="A152" s="410">
        <v>150</v>
      </c>
      <c r="B152" s="411"/>
      <c r="C152" s="417"/>
      <c r="D152" s="418"/>
      <c r="E152" s="419"/>
      <c r="F152" s="419"/>
      <c r="G152" s="415" t="s">
        <v>69</v>
      </c>
      <c r="H152" s="407">
        <f t="shared" si="2"/>
        <v>0</v>
      </c>
      <c r="I152" s="415" t="s">
        <v>69</v>
      </c>
      <c r="J152" s="420"/>
    </row>
    <row r="153" spans="1:10" ht="24.95" customHeight="1">
      <c r="A153" s="410">
        <v>151</v>
      </c>
      <c r="B153" s="411"/>
      <c r="C153" s="417"/>
      <c r="D153" s="418"/>
      <c r="E153" s="419"/>
      <c r="F153" s="419"/>
      <c r="G153" s="415" t="s">
        <v>69</v>
      </c>
      <c r="H153" s="407">
        <f t="shared" si="2"/>
        <v>0</v>
      </c>
      <c r="I153" s="415" t="s">
        <v>69</v>
      </c>
      <c r="J153" s="420"/>
    </row>
    <row r="154" spans="1:10" ht="24.95" customHeight="1">
      <c r="A154" s="410">
        <v>152</v>
      </c>
      <c r="B154" s="411"/>
      <c r="C154" s="417"/>
      <c r="D154" s="418"/>
      <c r="E154" s="419"/>
      <c r="F154" s="419"/>
      <c r="G154" s="415" t="s">
        <v>69</v>
      </c>
      <c r="H154" s="407">
        <f t="shared" si="2"/>
        <v>0</v>
      </c>
      <c r="I154" s="415" t="s">
        <v>69</v>
      </c>
      <c r="J154" s="420"/>
    </row>
    <row r="155" spans="1:10" ht="24.95" customHeight="1">
      <c r="A155" s="410">
        <v>153</v>
      </c>
      <c r="B155" s="411"/>
      <c r="C155" s="417"/>
      <c r="D155" s="418"/>
      <c r="E155" s="419"/>
      <c r="F155" s="419"/>
      <c r="G155" s="415" t="s">
        <v>69</v>
      </c>
      <c r="H155" s="407">
        <f t="shared" si="2"/>
        <v>0</v>
      </c>
      <c r="I155" s="415" t="s">
        <v>69</v>
      </c>
      <c r="J155" s="420"/>
    </row>
    <row r="156" spans="1:10" ht="24.95" customHeight="1">
      <c r="A156" s="410">
        <v>154</v>
      </c>
      <c r="B156" s="411"/>
      <c r="C156" s="417"/>
      <c r="D156" s="418"/>
      <c r="E156" s="419"/>
      <c r="F156" s="419"/>
      <c r="G156" s="415" t="s">
        <v>69</v>
      </c>
      <c r="H156" s="407">
        <f t="shared" si="2"/>
        <v>0</v>
      </c>
      <c r="I156" s="415" t="s">
        <v>69</v>
      </c>
      <c r="J156" s="420"/>
    </row>
    <row r="157" spans="1:10" ht="24.95" customHeight="1">
      <c r="A157" s="410">
        <v>155</v>
      </c>
      <c r="B157" s="411"/>
      <c r="C157" s="417"/>
      <c r="D157" s="418"/>
      <c r="E157" s="419"/>
      <c r="F157" s="419"/>
      <c r="G157" s="415" t="s">
        <v>69</v>
      </c>
      <c r="H157" s="407">
        <f t="shared" si="2"/>
        <v>0</v>
      </c>
      <c r="I157" s="415" t="s">
        <v>69</v>
      </c>
      <c r="J157" s="420"/>
    </row>
    <row r="158" spans="1:10" ht="24.95" customHeight="1">
      <c r="A158" s="410">
        <v>156</v>
      </c>
      <c r="B158" s="411"/>
      <c r="C158" s="417"/>
      <c r="D158" s="418"/>
      <c r="E158" s="419"/>
      <c r="F158" s="419"/>
      <c r="G158" s="415" t="s">
        <v>69</v>
      </c>
      <c r="H158" s="407">
        <f t="shared" si="2"/>
        <v>0</v>
      </c>
      <c r="I158" s="415" t="s">
        <v>69</v>
      </c>
      <c r="J158" s="420"/>
    </row>
    <row r="159" spans="1:10" ht="24.95" customHeight="1">
      <c r="A159" s="410">
        <v>157</v>
      </c>
      <c r="B159" s="411"/>
      <c r="C159" s="417"/>
      <c r="D159" s="418"/>
      <c r="E159" s="419"/>
      <c r="F159" s="419"/>
      <c r="G159" s="415" t="s">
        <v>69</v>
      </c>
      <c r="H159" s="407">
        <f t="shared" si="2"/>
        <v>0</v>
      </c>
      <c r="I159" s="415" t="s">
        <v>69</v>
      </c>
      <c r="J159" s="420"/>
    </row>
    <row r="160" spans="1:10" ht="24.95" customHeight="1">
      <c r="A160" s="410">
        <v>158</v>
      </c>
      <c r="B160" s="411"/>
      <c r="C160" s="417"/>
      <c r="D160" s="418"/>
      <c r="E160" s="419"/>
      <c r="F160" s="419"/>
      <c r="G160" s="415" t="s">
        <v>69</v>
      </c>
      <c r="H160" s="407">
        <f t="shared" si="2"/>
        <v>0</v>
      </c>
      <c r="I160" s="415" t="s">
        <v>69</v>
      </c>
      <c r="J160" s="420"/>
    </row>
    <row r="161" spans="1:10" ht="24.95" customHeight="1">
      <c r="A161" s="410">
        <v>159</v>
      </c>
      <c r="B161" s="411"/>
      <c r="C161" s="417"/>
      <c r="D161" s="418"/>
      <c r="E161" s="419"/>
      <c r="F161" s="419"/>
      <c r="G161" s="415" t="s">
        <v>69</v>
      </c>
      <c r="H161" s="407">
        <f t="shared" si="2"/>
        <v>0</v>
      </c>
      <c r="I161" s="415" t="s">
        <v>69</v>
      </c>
      <c r="J161" s="420"/>
    </row>
    <row r="162" spans="1:10" ht="24.95" customHeight="1">
      <c r="A162" s="410">
        <v>160</v>
      </c>
      <c r="B162" s="411"/>
      <c r="C162" s="417"/>
      <c r="D162" s="418"/>
      <c r="E162" s="419"/>
      <c r="F162" s="419"/>
      <c r="G162" s="415" t="s">
        <v>69</v>
      </c>
      <c r="H162" s="407">
        <f t="shared" si="2"/>
        <v>0</v>
      </c>
      <c r="I162" s="415" t="s">
        <v>69</v>
      </c>
      <c r="J162" s="420"/>
    </row>
    <row r="163" spans="1:10" ht="24.95" customHeight="1">
      <c r="A163" s="410">
        <v>161</v>
      </c>
      <c r="B163" s="411"/>
      <c r="C163" s="417"/>
      <c r="D163" s="418"/>
      <c r="E163" s="419"/>
      <c r="F163" s="419"/>
      <c r="G163" s="415" t="s">
        <v>69</v>
      </c>
      <c r="H163" s="407">
        <f t="shared" si="2"/>
        <v>0</v>
      </c>
      <c r="I163" s="415" t="s">
        <v>69</v>
      </c>
      <c r="J163" s="420"/>
    </row>
    <row r="164" spans="1:10" ht="24.95" customHeight="1">
      <c r="A164" s="410">
        <v>162</v>
      </c>
      <c r="B164" s="411"/>
      <c r="C164" s="417"/>
      <c r="D164" s="418"/>
      <c r="E164" s="419"/>
      <c r="F164" s="419"/>
      <c r="G164" s="415" t="s">
        <v>69</v>
      </c>
      <c r="H164" s="407">
        <f t="shared" si="2"/>
        <v>0</v>
      </c>
      <c r="I164" s="415" t="s">
        <v>69</v>
      </c>
      <c r="J164" s="420"/>
    </row>
    <row r="165" spans="1:10" ht="24.95" customHeight="1">
      <c r="A165" s="410">
        <v>163</v>
      </c>
      <c r="B165" s="411"/>
      <c r="C165" s="417"/>
      <c r="D165" s="418"/>
      <c r="E165" s="419"/>
      <c r="F165" s="419"/>
      <c r="G165" s="415" t="s">
        <v>69</v>
      </c>
      <c r="H165" s="407">
        <f t="shared" si="2"/>
        <v>0</v>
      </c>
      <c r="I165" s="415" t="s">
        <v>69</v>
      </c>
      <c r="J165" s="420"/>
    </row>
    <row r="166" spans="1:10" ht="24.95" customHeight="1">
      <c r="A166" s="410">
        <v>164</v>
      </c>
      <c r="B166" s="411"/>
      <c r="C166" s="417"/>
      <c r="D166" s="418"/>
      <c r="E166" s="419"/>
      <c r="F166" s="419"/>
      <c r="G166" s="415" t="s">
        <v>69</v>
      </c>
      <c r="H166" s="407">
        <f t="shared" si="2"/>
        <v>0</v>
      </c>
      <c r="I166" s="415" t="s">
        <v>69</v>
      </c>
      <c r="J166" s="420"/>
    </row>
    <row r="167" spans="1:10" ht="24.95" customHeight="1">
      <c r="A167" s="410">
        <v>165</v>
      </c>
      <c r="B167" s="411"/>
      <c r="C167" s="417"/>
      <c r="D167" s="418"/>
      <c r="E167" s="419"/>
      <c r="F167" s="419"/>
      <c r="G167" s="415" t="s">
        <v>69</v>
      </c>
      <c r="H167" s="407">
        <f t="shared" si="2"/>
        <v>0</v>
      </c>
      <c r="I167" s="415" t="s">
        <v>69</v>
      </c>
      <c r="J167" s="420"/>
    </row>
    <row r="168" spans="1:10" ht="24.95" customHeight="1">
      <c r="A168" s="410">
        <v>166</v>
      </c>
      <c r="B168" s="411"/>
      <c r="C168" s="417"/>
      <c r="D168" s="418"/>
      <c r="E168" s="419"/>
      <c r="F168" s="419"/>
      <c r="G168" s="415" t="s">
        <v>69</v>
      </c>
      <c r="H168" s="407">
        <f t="shared" si="2"/>
        <v>0</v>
      </c>
      <c r="I168" s="415" t="s">
        <v>69</v>
      </c>
      <c r="J168" s="420"/>
    </row>
    <row r="169" spans="1:10" ht="24.95" customHeight="1">
      <c r="A169" s="410">
        <v>167</v>
      </c>
      <c r="B169" s="411"/>
      <c r="C169" s="417"/>
      <c r="D169" s="418"/>
      <c r="E169" s="419"/>
      <c r="F169" s="419"/>
      <c r="G169" s="415" t="s">
        <v>69</v>
      </c>
      <c r="H169" s="407">
        <f t="shared" si="2"/>
        <v>0</v>
      </c>
      <c r="I169" s="415" t="s">
        <v>69</v>
      </c>
      <c r="J169" s="420"/>
    </row>
    <row r="170" spans="1:10" ht="24.95" customHeight="1">
      <c r="A170" s="410">
        <v>168</v>
      </c>
      <c r="B170" s="411"/>
      <c r="C170" s="417"/>
      <c r="D170" s="418"/>
      <c r="E170" s="419"/>
      <c r="F170" s="419"/>
      <c r="G170" s="415" t="s">
        <v>69</v>
      </c>
      <c r="H170" s="407">
        <f t="shared" si="2"/>
        <v>0</v>
      </c>
      <c r="I170" s="415" t="s">
        <v>69</v>
      </c>
      <c r="J170" s="420"/>
    </row>
    <row r="171" spans="1:10" ht="24.95" customHeight="1">
      <c r="A171" s="410">
        <v>169</v>
      </c>
      <c r="B171" s="411"/>
      <c r="C171" s="417"/>
      <c r="D171" s="418"/>
      <c r="E171" s="419"/>
      <c r="F171" s="419"/>
      <c r="G171" s="415" t="s">
        <v>69</v>
      </c>
      <c r="H171" s="407">
        <f t="shared" si="2"/>
        <v>0</v>
      </c>
      <c r="I171" s="415" t="s">
        <v>69</v>
      </c>
      <c r="J171" s="420"/>
    </row>
    <row r="172" spans="1:10" ht="24.95" customHeight="1">
      <c r="A172" s="410">
        <v>170</v>
      </c>
      <c r="B172" s="411"/>
      <c r="C172" s="417"/>
      <c r="D172" s="418"/>
      <c r="E172" s="419"/>
      <c r="F172" s="419"/>
      <c r="G172" s="415" t="s">
        <v>69</v>
      </c>
      <c r="H172" s="407">
        <f t="shared" si="2"/>
        <v>0</v>
      </c>
      <c r="I172" s="415" t="s">
        <v>69</v>
      </c>
      <c r="J172" s="420"/>
    </row>
    <row r="173" spans="1:10" ht="24.95" customHeight="1">
      <c r="A173" s="410">
        <v>171</v>
      </c>
      <c r="B173" s="411"/>
      <c r="C173" s="417"/>
      <c r="D173" s="418"/>
      <c r="E173" s="419"/>
      <c r="F173" s="419"/>
      <c r="G173" s="415" t="s">
        <v>69</v>
      </c>
      <c r="H173" s="407">
        <f t="shared" si="2"/>
        <v>0</v>
      </c>
      <c r="I173" s="415" t="s">
        <v>69</v>
      </c>
      <c r="J173" s="420"/>
    </row>
    <row r="174" spans="1:10" ht="24.95" customHeight="1">
      <c r="A174" s="410">
        <v>172</v>
      </c>
      <c r="B174" s="411"/>
      <c r="C174" s="417"/>
      <c r="D174" s="418"/>
      <c r="E174" s="419"/>
      <c r="F174" s="419"/>
      <c r="G174" s="415" t="s">
        <v>69</v>
      </c>
      <c r="H174" s="407">
        <f t="shared" si="2"/>
        <v>0</v>
      </c>
      <c r="I174" s="415" t="s">
        <v>69</v>
      </c>
      <c r="J174" s="420"/>
    </row>
    <row r="175" spans="1:10" ht="24.95" customHeight="1">
      <c r="A175" s="410">
        <v>173</v>
      </c>
      <c r="B175" s="411"/>
      <c r="C175" s="417"/>
      <c r="D175" s="418"/>
      <c r="E175" s="419"/>
      <c r="F175" s="419"/>
      <c r="G175" s="415" t="s">
        <v>69</v>
      </c>
      <c r="H175" s="407">
        <f t="shared" si="2"/>
        <v>0</v>
      </c>
      <c r="I175" s="415" t="s">
        <v>69</v>
      </c>
      <c r="J175" s="420"/>
    </row>
    <row r="176" spans="1:10" ht="24.95" customHeight="1">
      <c r="A176" s="410">
        <v>174</v>
      </c>
      <c r="B176" s="411"/>
      <c r="C176" s="417"/>
      <c r="D176" s="418"/>
      <c r="E176" s="419"/>
      <c r="F176" s="419"/>
      <c r="G176" s="415" t="s">
        <v>69</v>
      </c>
      <c r="H176" s="407">
        <f t="shared" si="2"/>
        <v>0</v>
      </c>
      <c r="I176" s="415" t="s">
        <v>69</v>
      </c>
      <c r="J176" s="420"/>
    </row>
    <row r="177" spans="1:10" ht="24.95" customHeight="1">
      <c r="A177" s="410">
        <v>175</v>
      </c>
      <c r="B177" s="411"/>
      <c r="C177" s="417"/>
      <c r="D177" s="418"/>
      <c r="E177" s="419"/>
      <c r="F177" s="419"/>
      <c r="G177" s="415" t="s">
        <v>69</v>
      </c>
      <c r="H177" s="407">
        <f t="shared" si="2"/>
        <v>0</v>
      </c>
      <c r="I177" s="415" t="s">
        <v>69</v>
      </c>
      <c r="J177" s="420"/>
    </row>
    <row r="178" spans="1:10" ht="24.95" customHeight="1">
      <c r="A178" s="410">
        <v>176</v>
      </c>
      <c r="B178" s="411"/>
      <c r="C178" s="417"/>
      <c r="D178" s="418"/>
      <c r="E178" s="419"/>
      <c r="F178" s="419"/>
      <c r="G178" s="415" t="s">
        <v>69</v>
      </c>
      <c r="H178" s="407">
        <f t="shared" si="2"/>
        <v>0</v>
      </c>
      <c r="I178" s="415" t="s">
        <v>69</v>
      </c>
      <c r="J178" s="420"/>
    </row>
    <row r="179" spans="1:10" ht="24.95" customHeight="1">
      <c r="A179" s="410">
        <v>177</v>
      </c>
      <c r="B179" s="411"/>
      <c r="C179" s="417"/>
      <c r="D179" s="418"/>
      <c r="E179" s="419"/>
      <c r="F179" s="419"/>
      <c r="G179" s="415" t="s">
        <v>69</v>
      </c>
      <c r="H179" s="407">
        <f t="shared" si="2"/>
        <v>0</v>
      </c>
      <c r="I179" s="415" t="s">
        <v>69</v>
      </c>
      <c r="J179" s="420"/>
    </row>
    <row r="180" spans="1:10" ht="24.95" customHeight="1">
      <c r="A180" s="410">
        <v>178</v>
      </c>
      <c r="B180" s="411"/>
      <c r="C180" s="417"/>
      <c r="D180" s="418"/>
      <c r="E180" s="419"/>
      <c r="F180" s="419"/>
      <c r="G180" s="415" t="s">
        <v>69</v>
      </c>
      <c r="H180" s="407">
        <f t="shared" si="2"/>
        <v>0</v>
      </c>
      <c r="I180" s="415" t="s">
        <v>69</v>
      </c>
      <c r="J180" s="420"/>
    </row>
    <row r="181" spans="1:10" ht="24.95" customHeight="1">
      <c r="A181" s="410">
        <v>179</v>
      </c>
      <c r="B181" s="411"/>
      <c r="C181" s="417"/>
      <c r="D181" s="418"/>
      <c r="E181" s="419"/>
      <c r="F181" s="419"/>
      <c r="G181" s="415" t="s">
        <v>69</v>
      </c>
      <c r="H181" s="407">
        <f t="shared" si="2"/>
        <v>0</v>
      </c>
      <c r="I181" s="415" t="s">
        <v>69</v>
      </c>
      <c r="J181" s="420"/>
    </row>
    <row r="182" spans="1:10" ht="24.95" customHeight="1">
      <c r="A182" s="410">
        <v>180</v>
      </c>
      <c r="B182" s="411"/>
      <c r="C182" s="417"/>
      <c r="D182" s="418"/>
      <c r="E182" s="419"/>
      <c r="F182" s="419"/>
      <c r="G182" s="415" t="s">
        <v>69</v>
      </c>
      <c r="H182" s="407">
        <f t="shared" si="2"/>
        <v>0</v>
      </c>
      <c r="I182" s="415" t="s">
        <v>69</v>
      </c>
      <c r="J182" s="420"/>
    </row>
    <row r="183" spans="1:10" ht="24.95" customHeight="1">
      <c r="A183" s="410">
        <v>181</v>
      </c>
      <c r="B183" s="411"/>
      <c r="C183" s="417"/>
      <c r="D183" s="418"/>
      <c r="E183" s="419"/>
      <c r="F183" s="419"/>
      <c r="G183" s="415" t="s">
        <v>69</v>
      </c>
      <c r="H183" s="407">
        <f t="shared" si="2"/>
        <v>0</v>
      </c>
      <c r="I183" s="415" t="s">
        <v>69</v>
      </c>
      <c r="J183" s="420"/>
    </row>
    <row r="184" spans="1:10" ht="24.95" customHeight="1">
      <c r="A184" s="410">
        <v>182</v>
      </c>
      <c r="B184" s="411"/>
      <c r="C184" s="417"/>
      <c r="D184" s="418"/>
      <c r="E184" s="419"/>
      <c r="F184" s="419"/>
      <c r="G184" s="415" t="s">
        <v>69</v>
      </c>
      <c r="H184" s="407">
        <f t="shared" si="2"/>
        <v>0</v>
      </c>
      <c r="I184" s="415" t="s">
        <v>69</v>
      </c>
      <c r="J184" s="420"/>
    </row>
    <row r="185" spans="1:10" ht="24.95" customHeight="1">
      <c r="A185" s="410">
        <v>183</v>
      </c>
      <c r="B185" s="411"/>
      <c r="C185" s="417"/>
      <c r="D185" s="418"/>
      <c r="E185" s="419"/>
      <c r="F185" s="419"/>
      <c r="G185" s="415" t="s">
        <v>69</v>
      </c>
      <c r="H185" s="407">
        <f t="shared" si="2"/>
        <v>0</v>
      </c>
      <c r="I185" s="415" t="s">
        <v>69</v>
      </c>
      <c r="J185" s="420"/>
    </row>
    <row r="186" spans="1:10" ht="24.95" customHeight="1">
      <c r="A186" s="410">
        <v>184</v>
      </c>
      <c r="B186" s="411"/>
      <c r="C186" s="417"/>
      <c r="D186" s="418"/>
      <c r="E186" s="419"/>
      <c r="F186" s="419"/>
      <c r="G186" s="415" t="s">
        <v>69</v>
      </c>
      <c r="H186" s="407">
        <f t="shared" si="2"/>
        <v>0</v>
      </c>
      <c r="I186" s="415" t="s">
        <v>69</v>
      </c>
      <c r="J186" s="420"/>
    </row>
    <row r="187" spans="1:10" ht="24.95" customHeight="1">
      <c r="A187" s="410">
        <v>185</v>
      </c>
      <c r="B187" s="411"/>
      <c r="C187" s="417"/>
      <c r="D187" s="418"/>
      <c r="E187" s="419"/>
      <c r="F187" s="419"/>
      <c r="G187" s="415" t="s">
        <v>69</v>
      </c>
      <c r="H187" s="407">
        <f t="shared" si="2"/>
        <v>0</v>
      </c>
      <c r="I187" s="415" t="s">
        <v>69</v>
      </c>
      <c r="J187" s="420"/>
    </row>
    <row r="188" spans="1:10" ht="24.95" customHeight="1">
      <c r="A188" s="410">
        <v>186</v>
      </c>
      <c r="B188" s="411"/>
      <c r="C188" s="417"/>
      <c r="D188" s="418"/>
      <c r="E188" s="419"/>
      <c r="F188" s="419"/>
      <c r="G188" s="415" t="s">
        <v>69</v>
      </c>
      <c r="H188" s="407">
        <f t="shared" si="2"/>
        <v>0</v>
      </c>
      <c r="I188" s="415" t="s">
        <v>69</v>
      </c>
      <c r="J188" s="420"/>
    </row>
    <row r="189" spans="1:10" ht="24.95" customHeight="1">
      <c r="A189" s="410">
        <v>187</v>
      </c>
      <c r="B189" s="411"/>
      <c r="C189" s="417"/>
      <c r="D189" s="418"/>
      <c r="E189" s="419"/>
      <c r="F189" s="419"/>
      <c r="G189" s="415" t="s">
        <v>69</v>
      </c>
      <c r="H189" s="407">
        <f t="shared" si="2"/>
        <v>0</v>
      </c>
      <c r="I189" s="415" t="s">
        <v>69</v>
      </c>
      <c r="J189" s="420"/>
    </row>
    <row r="190" spans="1:10" ht="24.95" customHeight="1">
      <c r="A190" s="410">
        <v>188</v>
      </c>
      <c r="B190" s="411"/>
      <c r="C190" s="417"/>
      <c r="D190" s="418"/>
      <c r="E190" s="419"/>
      <c r="F190" s="419"/>
      <c r="G190" s="415" t="s">
        <v>69</v>
      </c>
      <c r="H190" s="407">
        <f t="shared" si="2"/>
        <v>0</v>
      </c>
      <c r="I190" s="415" t="s">
        <v>69</v>
      </c>
      <c r="J190" s="420"/>
    </row>
    <row r="191" spans="1:10" ht="24.95" customHeight="1">
      <c r="A191" s="410">
        <v>189</v>
      </c>
      <c r="B191" s="411"/>
      <c r="C191" s="417"/>
      <c r="D191" s="418"/>
      <c r="E191" s="419"/>
      <c r="F191" s="419"/>
      <c r="G191" s="415" t="s">
        <v>69</v>
      </c>
      <c r="H191" s="407">
        <f t="shared" si="2"/>
        <v>0</v>
      </c>
      <c r="I191" s="415" t="s">
        <v>69</v>
      </c>
      <c r="J191" s="420"/>
    </row>
    <row r="192" spans="1:10" ht="24.95" customHeight="1">
      <c r="A192" s="410">
        <v>190</v>
      </c>
      <c r="B192" s="411"/>
      <c r="C192" s="417"/>
      <c r="D192" s="418"/>
      <c r="E192" s="419"/>
      <c r="F192" s="419"/>
      <c r="G192" s="415" t="s">
        <v>69</v>
      </c>
      <c r="H192" s="407">
        <f t="shared" si="2"/>
        <v>0</v>
      </c>
      <c r="I192" s="415" t="s">
        <v>69</v>
      </c>
      <c r="J192" s="420"/>
    </row>
    <row r="193" spans="1:10" ht="24.95" customHeight="1">
      <c r="A193" s="410">
        <v>191</v>
      </c>
      <c r="B193" s="411"/>
      <c r="C193" s="417"/>
      <c r="D193" s="418"/>
      <c r="E193" s="419"/>
      <c r="F193" s="419"/>
      <c r="G193" s="415" t="s">
        <v>69</v>
      </c>
      <c r="H193" s="407">
        <f t="shared" si="2"/>
        <v>0</v>
      </c>
      <c r="I193" s="415" t="s">
        <v>69</v>
      </c>
      <c r="J193" s="420"/>
    </row>
    <row r="194" spans="1:10" ht="24.95" customHeight="1">
      <c r="A194" s="410">
        <v>192</v>
      </c>
      <c r="B194" s="411"/>
      <c r="C194" s="417"/>
      <c r="D194" s="418"/>
      <c r="E194" s="419"/>
      <c r="F194" s="419"/>
      <c r="G194" s="415" t="s">
        <v>69</v>
      </c>
      <c r="H194" s="407">
        <f t="shared" si="2"/>
        <v>0</v>
      </c>
      <c r="I194" s="415" t="s">
        <v>69</v>
      </c>
      <c r="J194" s="420"/>
    </row>
    <row r="195" spans="1:10" ht="24.95" customHeight="1">
      <c r="A195" s="410">
        <v>193</v>
      </c>
      <c r="B195" s="411"/>
      <c r="C195" s="417"/>
      <c r="D195" s="418"/>
      <c r="E195" s="419"/>
      <c r="F195" s="419"/>
      <c r="G195" s="415" t="s">
        <v>69</v>
      </c>
      <c r="H195" s="407">
        <f t="shared" si="2"/>
        <v>0</v>
      </c>
      <c r="I195" s="415" t="s">
        <v>69</v>
      </c>
      <c r="J195" s="420"/>
    </row>
    <row r="196" spans="1:10" ht="24.95" customHeight="1">
      <c r="A196" s="410">
        <v>194</v>
      </c>
      <c r="B196" s="411"/>
      <c r="C196" s="417"/>
      <c r="D196" s="418"/>
      <c r="E196" s="419"/>
      <c r="F196" s="419"/>
      <c r="G196" s="415" t="s">
        <v>69</v>
      </c>
      <c r="H196" s="407">
        <f t="shared" si="2"/>
        <v>0</v>
      </c>
      <c r="I196" s="415" t="s">
        <v>69</v>
      </c>
      <c r="J196" s="420"/>
    </row>
    <row r="197" spans="1:10" ht="24.95" customHeight="1">
      <c r="A197" s="410">
        <v>195</v>
      </c>
      <c r="B197" s="411"/>
      <c r="C197" s="417"/>
      <c r="D197" s="418"/>
      <c r="E197" s="419"/>
      <c r="F197" s="419"/>
      <c r="G197" s="415" t="s">
        <v>69</v>
      </c>
      <c r="H197" s="407">
        <f t="shared" ref="H197:H260" si="3">E197-F197</f>
        <v>0</v>
      </c>
      <c r="I197" s="415" t="s">
        <v>69</v>
      </c>
      <c r="J197" s="420"/>
    </row>
    <row r="198" spans="1:10" ht="24.95" customHeight="1">
      <c r="A198" s="410">
        <v>196</v>
      </c>
      <c r="B198" s="411"/>
      <c r="C198" s="417"/>
      <c r="D198" s="418"/>
      <c r="E198" s="419"/>
      <c r="F198" s="419"/>
      <c r="G198" s="415" t="s">
        <v>69</v>
      </c>
      <c r="H198" s="407">
        <f t="shared" si="3"/>
        <v>0</v>
      </c>
      <c r="I198" s="415" t="s">
        <v>69</v>
      </c>
      <c r="J198" s="420"/>
    </row>
    <row r="199" spans="1:10" ht="24.95" customHeight="1">
      <c r="A199" s="410">
        <v>197</v>
      </c>
      <c r="B199" s="411"/>
      <c r="C199" s="417"/>
      <c r="D199" s="418"/>
      <c r="E199" s="419"/>
      <c r="F199" s="419"/>
      <c r="G199" s="415" t="s">
        <v>69</v>
      </c>
      <c r="H199" s="407">
        <f t="shared" si="3"/>
        <v>0</v>
      </c>
      <c r="I199" s="415" t="s">
        <v>69</v>
      </c>
      <c r="J199" s="420"/>
    </row>
    <row r="200" spans="1:10" ht="24.95" customHeight="1">
      <c r="A200" s="410">
        <v>198</v>
      </c>
      <c r="B200" s="411"/>
      <c r="C200" s="417"/>
      <c r="D200" s="418"/>
      <c r="E200" s="419"/>
      <c r="F200" s="419"/>
      <c r="G200" s="415" t="s">
        <v>69</v>
      </c>
      <c r="H200" s="407">
        <f t="shared" si="3"/>
        <v>0</v>
      </c>
      <c r="I200" s="415" t="s">
        <v>69</v>
      </c>
      <c r="J200" s="420"/>
    </row>
    <row r="201" spans="1:10" ht="24.95" customHeight="1">
      <c r="A201" s="410">
        <v>199</v>
      </c>
      <c r="B201" s="411"/>
      <c r="C201" s="417"/>
      <c r="D201" s="418"/>
      <c r="E201" s="419"/>
      <c r="F201" s="419"/>
      <c r="G201" s="415" t="s">
        <v>69</v>
      </c>
      <c r="H201" s="407">
        <f t="shared" si="3"/>
        <v>0</v>
      </c>
      <c r="I201" s="415" t="s">
        <v>69</v>
      </c>
      <c r="J201" s="420"/>
    </row>
    <row r="202" spans="1:10" ht="24.95" customHeight="1">
      <c r="A202" s="410">
        <v>200</v>
      </c>
      <c r="B202" s="411"/>
      <c r="C202" s="417"/>
      <c r="D202" s="418"/>
      <c r="E202" s="419"/>
      <c r="F202" s="419"/>
      <c r="G202" s="415" t="s">
        <v>69</v>
      </c>
      <c r="H202" s="407">
        <f t="shared" si="3"/>
        <v>0</v>
      </c>
      <c r="I202" s="415" t="s">
        <v>69</v>
      </c>
      <c r="J202" s="420"/>
    </row>
    <row r="203" spans="1:10" ht="24.95" customHeight="1">
      <c r="A203" s="410">
        <v>201</v>
      </c>
      <c r="B203" s="411"/>
      <c r="C203" s="417"/>
      <c r="D203" s="418"/>
      <c r="E203" s="419"/>
      <c r="F203" s="419"/>
      <c r="G203" s="415" t="s">
        <v>69</v>
      </c>
      <c r="H203" s="407">
        <f t="shared" si="3"/>
        <v>0</v>
      </c>
      <c r="I203" s="415" t="s">
        <v>69</v>
      </c>
      <c r="J203" s="420"/>
    </row>
    <row r="204" spans="1:10" ht="24.95" customHeight="1">
      <c r="A204" s="410">
        <v>202</v>
      </c>
      <c r="B204" s="411"/>
      <c r="C204" s="417"/>
      <c r="D204" s="418"/>
      <c r="E204" s="419"/>
      <c r="F204" s="419"/>
      <c r="G204" s="415" t="s">
        <v>69</v>
      </c>
      <c r="H204" s="407">
        <f t="shared" si="3"/>
        <v>0</v>
      </c>
      <c r="I204" s="415" t="s">
        <v>69</v>
      </c>
      <c r="J204" s="420"/>
    </row>
    <row r="205" spans="1:10" ht="24.95" customHeight="1">
      <c r="A205" s="410">
        <v>203</v>
      </c>
      <c r="B205" s="411"/>
      <c r="C205" s="417"/>
      <c r="D205" s="418"/>
      <c r="E205" s="419"/>
      <c r="F205" s="419"/>
      <c r="G205" s="415" t="s">
        <v>69</v>
      </c>
      <c r="H205" s="407">
        <f t="shared" si="3"/>
        <v>0</v>
      </c>
      <c r="I205" s="415" t="s">
        <v>69</v>
      </c>
      <c r="J205" s="420"/>
    </row>
    <row r="206" spans="1:10" ht="24.95" customHeight="1">
      <c r="A206" s="410">
        <v>204</v>
      </c>
      <c r="B206" s="411"/>
      <c r="C206" s="417"/>
      <c r="D206" s="418"/>
      <c r="E206" s="419"/>
      <c r="F206" s="419"/>
      <c r="G206" s="415" t="s">
        <v>69</v>
      </c>
      <c r="H206" s="407">
        <f t="shared" si="3"/>
        <v>0</v>
      </c>
      <c r="I206" s="415" t="s">
        <v>69</v>
      </c>
      <c r="J206" s="420"/>
    </row>
    <row r="207" spans="1:10" ht="24.95" customHeight="1">
      <c r="A207" s="410">
        <v>205</v>
      </c>
      <c r="B207" s="411"/>
      <c r="C207" s="417"/>
      <c r="D207" s="418"/>
      <c r="E207" s="419"/>
      <c r="F207" s="419"/>
      <c r="G207" s="415" t="s">
        <v>69</v>
      </c>
      <c r="H207" s="407">
        <f t="shared" si="3"/>
        <v>0</v>
      </c>
      <c r="I207" s="415" t="s">
        <v>69</v>
      </c>
      <c r="J207" s="420"/>
    </row>
    <row r="208" spans="1:10" ht="24.95" customHeight="1">
      <c r="A208" s="410">
        <v>206</v>
      </c>
      <c r="B208" s="411"/>
      <c r="C208" s="417"/>
      <c r="D208" s="418"/>
      <c r="E208" s="419"/>
      <c r="F208" s="419"/>
      <c r="G208" s="415" t="s">
        <v>69</v>
      </c>
      <c r="H208" s="407">
        <f t="shared" si="3"/>
        <v>0</v>
      </c>
      <c r="I208" s="415" t="s">
        <v>69</v>
      </c>
      <c r="J208" s="420"/>
    </row>
    <row r="209" spans="1:10" ht="24.95" customHeight="1">
      <c r="A209" s="410">
        <v>207</v>
      </c>
      <c r="B209" s="411"/>
      <c r="C209" s="417"/>
      <c r="D209" s="418"/>
      <c r="E209" s="419"/>
      <c r="F209" s="419"/>
      <c r="G209" s="415" t="s">
        <v>69</v>
      </c>
      <c r="H209" s="407">
        <f t="shared" si="3"/>
        <v>0</v>
      </c>
      <c r="I209" s="415" t="s">
        <v>69</v>
      </c>
      <c r="J209" s="420"/>
    </row>
    <row r="210" spans="1:10" ht="24.95" customHeight="1">
      <c r="A210" s="410">
        <v>208</v>
      </c>
      <c r="B210" s="411"/>
      <c r="C210" s="417"/>
      <c r="D210" s="418"/>
      <c r="E210" s="419"/>
      <c r="F210" s="419"/>
      <c r="G210" s="415" t="s">
        <v>69</v>
      </c>
      <c r="H210" s="407">
        <f t="shared" si="3"/>
        <v>0</v>
      </c>
      <c r="I210" s="415" t="s">
        <v>69</v>
      </c>
      <c r="J210" s="420"/>
    </row>
    <row r="211" spans="1:10" ht="24.95" customHeight="1">
      <c r="A211" s="410">
        <v>209</v>
      </c>
      <c r="B211" s="411"/>
      <c r="C211" s="417"/>
      <c r="D211" s="418"/>
      <c r="E211" s="419"/>
      <c r="F211" s="419"/>
      <c r="G211" s="415" t="s">
        <v>69</v>
      </c>
      <c r="H211" s="407">
        <f t="shared" si="3"/>
        <v>0</v>
      </c>
      <c r="I211" s="415" t="s">
        <v>69</v>
      </c>
      <c r="J211" s="420"/>
    </row>
    <row r="212" spans="1:10" ht="24.95" customHeight="1">
      <c r="A212" s="410">
        <v>210</v>
      </c>
      <c r="B212" s="411"/>
      <c r="C212" s="417"/>
      <c r="D212" s="418"/>
      <c r="E212" s="419"/>
      <c r="F212" s="419"/>
      <c r="G212" s="415" t="s">
        <v>69</v>
      </c>
      <c r="H212" s="407">
        <f t="shared" si="3"/>
        <v>0</v>
      </c>
      <c r="I212" s="415" t="s">
        <v>69</v>
      </c>
      <c r="J212" s="420"/>
    </row>
    <row r="213" spans="1:10" ht="24.95" customHeight="1">
      <c r="A213" s="410">
        <v>211</v>
      </c>
      <c r="B213" s="411"/>
      <c r="C213" s="417"/>
      <c r="D213" s="418"/>
      <c r="E213" s="419"/>
      <c r="F213" s="419"/>
      <c r="G213" s="415" t="s">
        <v>69</v>
      </c>
      <c r="H213" s="407">
        <f t="shared" si="3"/>
        <v>0</v>
      </c>
      <c r="I213" s="415" t="s">
        <v>69</v>
      </c>
      <c r="J213" s="420"/>
    </row>
    <row r="214" spans="1:10" ht="24.95" customHeight="1">
      <c r="A214" s="410">
        <v>212</v>
      </c>
      <c r="B214" s="411"/>
      <c r="C214" s="417"/>
      <c r="D214" s="418"/>
      <c r="E214" s="419"/>
      <c r="F214" s="419"/>
      <c r="G214" s="415" t="s">
        <v>69</v>
      </c>
      <c r="H214" s="407">
        <f t="shared" si="3"/>
        <v>0</v>
      </c>
      <c r="I214" s="415" t="s">
        <v>69</v>
      </c>
      <c r="J214" s="420"/>
    </row>
    <row r="215" spans="1:10" ht="24.95" customHeight="1">
      <c r="A215" s="410">
        <v>213</v>
      </c>
      <c r="B215" s="411"/>
      <c r="C215" s="417"/>
      <c r="D215" s="418"/>
      <c r="E215" s="419"/>
      <c r="F215" s="419"/>
      <c r="G215" s="415" t="s">
        <v>69</v>
      </c>
      <c r="H215" s="407">
        <f t="shared" si="3"/>
        <v>0</v>
      </c>
      <c r="I215" s="415" t="s">
        <v>69</v>
      </c>
      <c r="J215" s="420"/>
    </row>
    <row r="216" spans="1:10" ht="24.95" customHeight="1">
      <c r="A216" s="410">
        <v>214</v>
      </c>
      <c r="B216" s="411"/>
      <c r="C216" s="417"/>
      <c r="D216" s="418"/>
      <c r="E216" s="419"/>
      <c r="F216" s="419"/>
      <c r="G216" s="415" t="s">
        <v>69</v>
      </c>
      <c r="H216" s="407">
        <f t="shared" si="3"/>
        <v>0</v>
      </c>
      <c r="I216" s="415" t="s">
        <v>69</v>
      </c>
      <c r="J216" s="420"/>
    </row>
    <row r="217" spans="1:10" ht="24.95" customHeight="1">
      <c r="A217" s="410">
        <v>215</v>
      </c>
      <c r="B217" s="411"/>
      <c r="C217" s="417"/>
      <c r="D217" s="418"/>
      <c r="E217" s="419"/>
      <c r="F217" s="419"/>
      <c r="G217" s="415" t="s">
        <v>69</v>
      </c>
      <c r="H217" s="407">
        <f t="shared" si="3"/>
        <v>0</v>
      </c>
      <c r="I217" s="415" t="s">
        <v>69</v>
      </c>
      <c r="J217" s="420"/>
    </row>
    <row r="218" spans="1:10" ht="24.95" customHeight="1">
      <c r="A218" s="410">
        <v>216</v>
      </c>
      <c r="B218" s="411"/>
      <c r="C218" s="417"/>
      <c r="D218" s="418"/>
      <c r="E218" s="419"/>
      <c r="F218" s="419"/>
      <c r="G218" s="415" t="s">
        <v>69</v>
      </c>
      <c r="H218" s="407">
        <f t="shared" si="3"/>
        <v>0</v>
      </c>
      <c r="I218" s="415" t="s">
        <v>69</v>
      </c>
      <c r="J218" s="420"/>
    </row>
    <row r="219" spans="1:10" ht="24.95" customHeight="1">
      <c r="A219" s="410">
        <v>217</v>
      </c>
      <c r="B219" s="411"/>
      <c r="C219" s="417"/>
      <c r="D219" s="418"/>
      <c r="E219" s="419"/>
      <c r="F219" s="419"/>
      <c r="G219" s="415" t="s">
        <v>69</v>
      </c>
      <c r="H219" s="407">
        <f t="shared" si="3"/>
        <v>0</v>
      </c>
      <c r="I219" s="415" t="s">
        <v>69</v>
      </c>
      <c r="J219" s="420"/>
    </row>
    <row r="220" spans="1:10" ht="24.95" customHeight="1">
      <c r="A220" s="410">
        <v>218</v>
      </c>
      <c r="B220" s="411"/>
      <c r="C220" s="417"/>
      <c r="D220" s="418"/>
      <c r="E220" s="419"/>
      <c r="F220" s="419"/>
      <c r="G220" s="415" t="s">
        <v>69</v>
      </c>
      <c r="H220" s="407">
        <f t="shared" si="3"/>
        <v>0</v>
      </c>
      <c r="I220" s="415" t="s">
        <v>69</v>
      </c>
      <c r="J220" s="420"/>
    </row>
    <row r="221" spans="1:10" ht="24.95" customHeight="1">
      <c r="A221" s="410">
        <v>219</v>
      </c>
      <c r="B221" s="411"/>
      <c r="C221" s="417"/>
      <c r="D221" s="418"/>
      <c r="E221" s="419"/>
      <c r="F221" s="419"/>
      <c r="G221" s="415" t="s">
        <v>69</v>
      </c>
      <c r="H221" s="407">
        <f t="shared" si="3"/>
        <v>0</v>
      </c>
      <c r="I221" s="415" t="s">
        <v>69</v>
      </c>
      <c r="J221" s="420"/>
    </row>
    <row r="222" spans="1:10" ht="24.95" customHeight="1">
      <c r="A222" s="410">
        <v>220</v>
      </c>
      <c r="B222" s="411"/>
      <c r="C222" s="417"/>
      <c r="D222" s="418"/>
      <c r="E222" s="419"/>
      <c r="F222" s="419"/>
      <c r="G222" s="415" t="s">
        <v>69</v>
      </c>
      <c r="H222" s="407">
        <f t="shared" si="3"/>
        <v>0</v>
      </c>
      <c r="I222" s="415" t="s">
        <v>69</v>
      </c>
      <c r="J222" s="420"/>
    </row>
    <row r="223" spans="1:10" ht="24.95" customHeight="1">
      <c r="A223" s="410">
        <v>221</v>
      </c>
      <c r="B223" s="411"/>
      <c r="C223" s="417"/>
      <c r="D223" s="418"/>
      <c r="E223" s="419"/>
      <c r="F223" s="419"/>
      <c r="G223" s="415" t="s">
        <v>69</v>
      </c>
      <c r="H223" s="407">
        <f t="shared" si="3"/>
        <v>0</v>
      </c>
      <c r="I223" s="415" t="s">
        <v>69</v>
      </c>
      <c r="J223" s="420"/>
    </row>
    <row r="224" spans="1:10" ht="24.95" customHeight="1">
      <c r="A224" s="410">
        <v>222</v>
      </c>
      <c r="B224" s="411"/>
      <c r="C224" s="417"/>
      <c r="D224" s="418"/>
      <c r="E224" s="419"/>
      <c r="F224" s="419"/>
      <c r="G224" s="415" t="s">
        <v>69</v>
      </c>
      <c r="H224" s="407">
        <f t="shared" si="3"/>
        <v>0</v>
      </c>
      <c r="I224" s="415" t="s">
        <v>69</v>
      </c>
      <c r="J224" s="420"/>
    </row>
    <row r="225" spans="1:10" ht="24.95" customHeight="1">
      <c r="A225" s="410">
        <v>223</v>
      </c>
      <c r="B225" s="411"/>
      <c r="C225" s="417"/>
      <c r="D225" s="418"/>
      <c r="E225" s="419"/>
      <c r="F225" s="419"/>
      <c r="G225" s="415" t="s">
        <v>69</v>
      </c>
      <c r="H225" s="407">
        <f t="shared" si="3"/>
        <v>0</v>
      </c>
      <c r="I225" s="415" t="s">
        <v>69</v>
      </c>
      <c r="J225" s="420"/>
    </row>
    <row r="226" spans="1:10" ht="24.95" customHeight="1">
      <c r="A226" s="410">
        <v>224</v>
      </c>
      <c r="B226" s="411"/>
      <c r="C226" s="417"/>
      <c r="D226" s="418"/>
      <c r="E226" s="419"/>
      <c r="F226" s="419"/>
      <c r="G226" s="415" t="s">
        <v>69</v>
      </c>
      <c r="H226" s="407">
        <f t="shared" si="3"/>
        <v>0</v>
      </c>
      <c r="I226" s="415" t="s">
        <v>69</v>
      </c>
      <c r="J226" s="420"/>
    </row>
    <row r="227" spans="1:10" ht="24.95" customHeight="1">
      <c r="A227" s="410">
        <v>225</v>
      </c>
      <c r="B227" s="411"/>
      <c r="C227" s="417"/>
      <c r="D227" s="418"/>
      <c r="E227" s="419"/>
      <c r="F227" s="419"/>
      <c r="G227" s="415" t="s">
        <v>69</v>
      </c>
      <c r="H227" s="407">
        <f t="shared" si="3"/>
        <v>0</v>
      </c>
      <c r="I227" s="415" t="s">
        <v>69</v>
      </c>
      <c r="J227" s="420"/>
    </row>
    <row r="228" spans="1:10" ht="24.95" customHeight="1">
      <c r="A228" s="410">
        <v>226</v>
      </c>
      <c r="B228" s="411"/>
      <c r="C228" s="417"/>
      <c r="D228" s="418"/>
      <c r="E228" s="419"/>
      <c r="F228" s="419"/>
      <c r="G228" s="415" t="s">
        <v>69</v>
      </c>
      <c r="H228" s="407">
        <f t="shared" si="3"/>
        <v>0</v>
      </c>
      <c r="I228" s="415" t="s">
        <v>69</v>
      </c>
      <c r="J228" s="420"/>
    </row>
    <row r="229" spans="1:10" ht="24.95" customHeight="1">
      <c r="A229" s="410">
        <v>227</v>
      </c>
      <c r="B229" s="411"/>
      <c r="C229" s="417"/>
      <c r="D229" s="418"/>
      <c r="E229" s="419"/>
      <c r="F229" s="419"/>
      <c r="G229" s="415" t="s">
        <v>69</v>
      </c>
      <c r="H229" s="407">
        <f t="shared" si="3"/>
        <v>0</v>
      </c>
      <c r="I229" s="415" t="s">
        <v>69</v>
      </c>
      <c r="J229" s="420"/>
    </row>
    <row r="230" spans="1:10" ht="24.95" customHeight="1">
      <c r="A230" s="410">
        <v>228</v>
      </c>
      <c r="B230" s="411"/>
      <c r="C230" s="417"/>
      <c r="D230" s="418"/>
      <c r="E230" s="419"/>
      <c r="F230" s="419"/>
      <c r="G230" s="415" t="s">
        <v>69</v>
      </c>
      <c r="H230" s="407">
        <f t="shared" si="3"/>
        <v>0</v>
      </c>
      <c r="I230" s="415" t="s">
        <v>69</v>
      </c>
      <c r="J230" s="420"/>
    </row>
    <row r="231" spans="1:10" ht="24.95" customHeight="1">
      <c r="A231" s="410">
        <v>229</v>
      </c>
      <c r="B231" s="411"/>
      <c r="C231" s="417"/>
      <c r="D231" s="418"/>
      <c r="E231" s="419"/>
      <c r="F231" s="419"/>
      <c r="G231" s="415" t="s">
        <v>69</v>
      </c>
      <c r="H231" s="407">
        <f t="shared" si="3"/>
        <v>0</v>
      </c>
      <c r="I231" s="415" t="s">
        <v>69</v>
      </c>
      <c r="J231" s="420"/>
    </row>
    <row r="232" spans="1:10" ht="24.95" customHeight="1">
      <c r="A232" s="410">
        <v>230</v>
      </c>
      <c r="B232" s="411"/>
      <c r="C232" s="417"/>
      <c r="D232" s="418"/>
      <c r="E232" s="419"/>
      <c r="F232" s="419"/>
      <c r="G232" s="415" t="s">
        <v>69</v>
      </c>
      <c r="H232" s="407">
        <f t="shared" si="3"/>
        <v>0</v>
      </c>
      <c r="I232" s="415" t="s">
        <v>69</v>
      </c>
      <c r="J232" s="420"/>
    </row>
    <row r="233" spans="1:10" ht="24.95" customHeight="1">
      <c r="A233" s="410">
        <v>231</v>
      </c>
      <c r="B233" s="411"/>
      <c r="C233" s="417"/>
      <c r="D233" s="418"/>
      <c r="E233" s="419"/>
      <c r="F233" s="419"/>
      <c r="G233" s="415" t="s">
        <v>69</v>
      </c>
      <c r="H233" s="407">
        <f t="shared" si="3"/>
        <v>0</v>
      </c>
      <c r="I233" s="415" t="s">
        <v>69</v>
      </c>
      <c r="J233" s="420"/>
    </row>
    <row r="234" spans="1:10" ht="24.95" customHeight="1">
      <c r="A234" s="410">
        <v>232</v>
      </c>
      <c r="B234" s="411"/>
      <c r="C234" s="417"/>
      <c r="D234" s="418"/>
      <c r="E234" s="419"/>
      <c r="F234" s="419"/>
      <c r="G234" s="415" t="s">
        <v>69</v>
      </c>
      <c r="H234" s="407">
        <f t="shared" si="3"/>
        <v>0</v>
      </c>
      <c r="I234" s="415" t="s">
        <v>69</v>
      </c>
      <c r="J234" s="420"/>
    </row>
    <row r="235" spans="1:10" ht="24.95" customHeight="1">
      <c r="A235" s="410">
        <v>233</v>
      </c>
      <c r="B235" s="411"/>
      <c r="C235" s="417"/>
      <c r="D235" s="418"/>
      <c r="E235" s="419"/>
      <c r="F235" s="419"/>
      <c r="G235" s="415" t="s">
        <v>69</v>
      </c>
      <c r="H235" s="407">
        <f t="shared" si="3"/>
        <v>0</v>
      </c>
      <c r="I235" s="415" t="s">
        <v>69</v>
      </c>
      <c r="J235" s="420"/>
    </row>
    <row r="236" spans="1:10" ht="24.95" customHeight="1">
      <c r="A236" s="410">
        <v>234</v>
      </c>
      <c r="B236" s="411"/>
      <c r="C236" s="417"/>
      <c r="D236" s="418"/>
      <c r="E236" s="419"/>
      <c r="F236" s="419"/>
      <c r="G236" s="415" t="s">
        <v>69</v>
      </c>
      <c r="H236" s="407">
        <f t="shared" si="3"/>
        <v>0</v>
      </c>
      <c r="I236" s="415" t="s">
        <v>69</v>
      </c>
      <c r="J236" s="420"/>
    </row>
    <row r="237" spans="1:10" ht="24.95" customHeight="1">
      <c r="A237" s="410">
        <v>235</v>
      </c>
      <c r="B237" s="411"/>
      <c r="C237" s="417"/>
      <c r="D237" s="418"/>
      <c r="E237" s="419"/>
      <c r="F237" s="419"/>
      <c r="G237" s="415" t="s">
        <v>69</v>
      </c>
      <c r="H237" s="407">
        <f t="shared" si="3"/>
        <v>0</v>
      </c>
      <c r="I237" s="415" t="s">
        <v>69</v>
      </c>
      <c r="J237" s="420"/>
    </row>
    <row r="238" spans="1:10" ht="24.95" customHeight="1">
      <c r="A238" s="410">
        <v>236</v>
      </c>
      <c r="B238" s="411"/>
      <c r="C238" s="417"/>
      <c r="D238" s="418"/>
      <c r="E238" s="419"/>
      <c r="F238" s="419"/>
      <c r="G238" s="415" t="s">
        <v>69</v>
      </c>
      <c r="H238" s="407">
        <f t="shared" si="3"/>
        <v>0</v>
      </c>
      <c r="I238" s="415" t="s">
        <v>69</v>
      </c>
      <c r="J238" s="420"/>
    </row>
    <row r="239" spans="1:10" ht="24.95" customHeight="1">
      <c r="A239" s="410">
        <v>237</v>
      </c>
      <c r="B239" s="411"/>
      <c r="C239" s="417"/>
      <c r="D239" s="418"/>
      <c r="E239" s="419"/>
      <c r="F239" s="419"/>
      <c r="G239" s="415" t="s">
        <v>69</v>
      </c>
      <c r="H239" s="407">
        <f t="shared" si="3"/>
        <v>0</v>
      </c>
      <c r="I239" s="415" t="s">
        <v>69</v>
      </c>
      <c r="J239" s="420"/>
    </row>
    <row r="240" spans="1:10" ht="24.95" customHeight="1">
      <c r="A240" s="410">
        <v>238</v>
      </c>
      <c r="B240" s="411"/>
      <c r="C240" s="417"/>
      <c r="D240" s="418"/>
      <c r="E240" s="419"/>
      <c r="F240" s="419"/>
      <c r="G240" s="415" t="s">
        <v>69</v>
      </c>
      <c r="H240" s="407">
        <f t="shared" si="3"/>
        <v>0</v>
      </c>
      <c r="I240" s="415" t="s">
        <v>69</v>
      </c>
      <c r="J240" s="420"/>
    </row>
    <row r="241" spans="1:10" ht="24.95" customHeight="1">
      <c r="A241" s="410">
        <v>239</v>
      </c>
      <c r="B241" s="411"/>
      <c r="C241" s="417"/>
      <c r="D241" s="418"/>
      <c r="E241" s="419"/>
      <c r="F241" s="419"/>
      <c r="G241" s="415" t="s">
        <v>69</v>
      </c>
      <c r="H241" s="407">
        <f t="shared" si="3"/>
        <v>0</v>
      </c>
      <c r="I241" s="415" t="s">
        <v>69</v>
      </c>
      <c r="J241" s="420"/>
    </row>
    <row r="242" spans="1:10" ht="24.95" customHeight="1">
      <c r="A242" s="410">
        <v>240</v>
      </c>
      <c r="B242" s="411"/>
      <c r="C242" s="417"/>
      <c r="D242" s="418"/>
      <c r="E242" s="419"/>
      <c r="F242" s="419"/>
      <c r="G242" s="415" t="s">
        <v>69</v>
      </c>
      <c r="H242" s="407">
        <f t="shared" si="3"/>
        <v>0</v>
      </c>
      <c r="I242" s="415" t="s">
        <v>69</v>
      </c>
      <c r="J242" s="420"/>
    </row>
    <row r="243" spans="1:10" ht="24.95" customHeight="1">
      <c r="A243" s="410">
        <v>241</v>
      </c>
      <c r="B243" s="411"/>
      <c r="C243" s="417"/>
      <c r="D243" s="418"/>
      <c r="E243" s="419"/>
      <c r="F243" s="419"/>
      <c r="G243" s="415" t="s">
        <v>69</v>
      </c>
      <c r="H243" s="407">
        <f t="shared" si="3"/>
        <v>0</v>
      </c>
      <c r="I243" s="415" t="s">
        <v>69</v>
      </c>
      <c r="J243" s="420"/>
    </row>
    <row r="244" spans="1:10" ht="24.95" customHeight="1">
      <c r="A244" s="410">
        <v>242</v>
      </c>
      <c r="B244" s="411"/>
      <c r="C244" s="417"/>
      <c r="D244" s="418"/>
      <c r="E244" s="419"/>
      <c r="F244" s="419"/>
      <c r="G244" s="415" t="s">
        <v>69</v>
      </c>
      <c r="H244" s="407">
        <f t="shared" si="3"/>
        <v>0</v>
      </c>
      <c r="I244" s="415" t="s">
        <v>69</v>
      </c>
      <c r="J244" s="420"/>
    </row>
    <row r="245" spans="1:10" ht="24.95" customHeight="1">
      <c r="A245" s="410">
        <v>243</v>
      </c>
      <c r="B245" s="411"/>
      <c r="C245" s="417"/>
      <c r="D245" s="418"/>
      <c r="E245" s="419"/>
      <c r="F245" s="419"/>
      <c r="G245" s="415" t="s">
        <v>69</v>
      </c>
      <c r="H245" s="407">
        <f t="shared" si="3"/>
        <v>0</v>
      </c>
      <c r="I245" s="415" t="s">
        <v>69</v>
      </c>
      <c r="J245" s="420"/>
    </row>
    <row r="246" spans="1:10" ht="24.95" customHeight="1">
      <c r="A246" s="410">
        <v>244</v>
      </c>
      <c r="B246" s="411"/>
      <c r="C246" s="417"/>
      <c r="D246" s="418"/>
      <c r="E246" s="419"/>
      <c r="F246" s="419"/>
      <c r="G246" s="415" t="s">
        <v>69</v>
      </c>
      <c r="H246" s="407">
        <f t="shared" si="3"/>
        <v>0</v>
      </c>
      <c r="I246" s="415" t="s">
        <v>69</v>
      </c>
      <c r="J246" s="420"/>
    </row>
    <row r="247" spans="1:10" ht="24.95" customHeight="1">
      <c r="A247" s="410">
        <v>245</v>
      </c>
      <c r="B247" s="411"/>
      <c r="C247" s="417"/>
      <c r="D247" s="418"/>
      <c r="E247" s="419"/>
      <c r="F247" s="419"/>
      <c r="G247" s="415" t="s">
        <v>69</v>
      </c>
      <c r="H247" s="407">
        <f t="shared" si="3"/>
        <v>0</v>
      </c>
      <c r="I247" s="415" t="s">
        <v>69</v>
      </c>
      <c r="J247" s="420"/>
    </row>
    <row r="248" spans="1:10" ht="24.95" customHeight="1">
      <c r="A248" s="410">
        <v>246</v>
      </c>
      <c r="B248" s="411"/>
      <c r="C248" s="417"/>
      <c r="D248" s="418"/>
      <c r="E248" s="419"/>
      <c r="F248" s="419"/>
      <c r="G248" s="415" t="s">
        <v>69</v>
      </c>
      <c r="H248" s="407">
        <f t="shared" si="3"/>
        <v>0</v>
      </c>
      <c r="I248" s="415" t="s">
        <v>69</v>
      </c>
      <c r="J248" s="420"/>
    </row>
    <row r="249" spans="1:10" ht="24.95" customHeight="1">
      <c r="A249" s="410">
        <v>247</v>
      </c>
      <c r="B249" s="411"/>
      <c r="C249" s="417"/>
      <c r="D249" s="418"/>
      <c r="E249" s="419"/>
      <c r="F249" s="419"/>
      <c r="G249" s="415" t="s">
        <v>69</v>
      </c>
      <c r="H249" s="407">
        <f t="shared" si="3"/>
        <v>0</v>
      </c>
      <c r="I249" s="415" t="s">
        <v>69</v>
      </c>
      <c r="J249" s="420"/>
    </row>
    <row r="250" spans="1:10" ht="24.95" customHeight="1">
      <c r="A250" s="410">
        <v>248</v>
      </c>
      <c r="B250" s="411"/>
      <c r="C250" s="417"/>
      <c r="D250" s="418"/>
      <c r="E250" s="419"/>
      <c r="F250" s="419"/>
      <c r="G250" s="415" t="s">
        <v>69</v>
      </c>
      <c r="H250" s="407">
        <f t="shared" si="3"/>
        <v>0</v>
      </c>
      <c r="I250" s="415" t="s">
        <v>69</v>
      </c>
      <c r="J250" s="420"/>
    </row>
    <row r="251" spans="1:10" ht="24.95" customHeight="1">
      <c r="A251" s="410">
        <v>249</v>
      </c>
      <c r="B251" s="411"/>
      <c r="C251" s="417"/>
      <c r="D251" s="418"/>
      <c r="E251" s="419"/>
      <c r="F251" s="419"/>
      <c r="G251" s="415" t="s">
        <v>69</v>
      </c>
      <c r="H251" s="407">
        <f t="shared" si="3"/>
        <v>0</v>
      </c>
      <c r="I251" s="415" t="s">
        <v>69</v>
      </c>
      <c r="J251" s="420"/>
    </row>
    <row r="252" spans="1:10" ht="24.95" customHeight="1">
      <c r="A252" s="410">
        <v>250</v>
      </c>
      <c r="B252" s="411"/>
      <c r="C252" s="417"/>
      <c r="D252" s="418"/>
      <c r="E252" s="419"/>
      <c r="F252" s="419"/>
      <c r="G252" s="415" t="s">
        <v>69</v>
      </c>
      <c r="H252" s="407">
        <f t="shared" si="3"/>
        <v>0</v>
      </c>
      <c r="I252" s="415" t="s">
        <v>69</v>
      </c>
      <c r="J252" s="420"/>
    </row>
    <row r="253" spans="1:10" ht="24.95" customHeight="1">
      <c r="A253" s="410">
        <v>251</v>
      </c>
      <c r="B253" s="411"/>
      <c r="C253" s="417"/>
      <c r="D253" s="418"/>
      <c r="E253" s="419"/>
      <c r="F253" s="419"/>
      <c r="G253" s="415" t="s">
        <v>69</v>
      </c>
      <c r="H253" s="407">
        <f t="shared" si="3"/>
        <v>0</v>
      </c>
      <c r="I253" s="415" t="s">
        <v>69</v>
      </c>
      <c r="J253" s="420"/>
    </row>
    <row r="254" spans="1:10" ht="24.95" customHeight="1">
      <c r="A254" s="410">
        <v>252</v>
      </c>
      <c r="B254" s="411"/>
      <c r="C254" s="417"/>
      <c r="D254" s="418"/>
      <c r="E254" s="419"/>
      <c r="F254" s="419"/>
      <c r="G254" s="415" t="s">
        <v>69</v>
      </c>
      <c r="H254" s="407">
        <f t="shared" si="3"/>
        <v>0</v>
      </c>
      <c r="I254" s="415" t="s">
        <v>69</v>
      </c>
      <c r="J254" s="420"/>
    </row>
    <row r="255" spans="1:10" ht="24.95" customHeight="1">
      <c r="A255" s="410">
        <v>253</v>
      </c>
      <c r="B255" s="411"/>
      <c r="C255" s="417"/>
      <c r="D255" s="418"/>
      <c r="E255" s="419"/>
      <c r="F255" s="419"/>
      <c r="G255" s="415" t="s">
        <v>69</v>
      </c>
      <c r="H255" s="407">
        <f t="shared" si="3"/>
        <v>0</v>
      </c>
      <c r="I255" s="415" t="s">
        <v>69</v>
      </c>
      <c r="J255" s="420"/>
    </row>
    <row r="256" spans="1:10" ht="24.95" customHeight="1">
      <c r="A256" s="410">
        <v>254</v>
      </c>
      <c r="B256" s="411"/>
      <c r="C256" s="417"/>
      <c r="D256" s="418"/>
      <c r="E256" s="419"/>
      <c r="F256" s="419"/>
      <c r="G256" s="415" t="s">
        <v>69</v>
      </c>
      <c r="H256" s="407">
        <f t="shared" si="3"/>
        <v>0</v>
      </c>
      <c r="I256" s="415" t="s">
        <v>69</v>
      </c>
      <c r="J256" s="420"/>
    </row>
    <row r="257" spans="1:10" ht="24.95" customHeight="1">
      <c r="A257" s="410">
        <v>255</v>
      </c>
      <c r="B257" s="411"/>
      <c r="C257" s="417"/>
      <c r="D257" s="418"/>
      <c r="E257" s="419"/>
      <c r="F257" s="419"/>
      <c r="G257" s="415" t="s">
        <v>69</v>
      </c>
      <c r="H257" s="407">
        <f t="shared" si="3"/>
        <v>0</v>
      </c>
      <c r="I257" s="415" t="s">
        <v>69</v>
      </c>
      <c r="J257" s="420"/>
    </row>
    <row r="258" spans="1:10" ht="24.95" customHeight="1">
      <c r="A258" s="410">
        <v>256</v>
      </c>
      <c r="B258" s="411"/>
      <c r="C258" s="417"/>
      <c r="D258" s="418"/>
      <c r="E258" s="419"/>
      <c r="F258" s="419"/>
      <c r="G258" s="415" t="s">
        <v>69</v>
      </c>
      <c r="H258" s="407">
        <f t="shared" si="3"/>
        <v>0</v>
      </c>
      <c r="I258" s="415" t="s">
        <v>69</v>
      </c>
      <c r="J258" s="420"/>
    </row>
    <row r="259" spans="1:10" ht="24.95" customHeight="1">
      <c r="A259" s="410">
        <v>257</v>
      </c>
      <c r="B259" s="411"/>
      <c r="C259" s="417"/>
      <c r="D259" s="418"/>
      <c r="E259" s="419"/>
      <c r="F259" s="419"/>
      <c r="G259" s="415" t="s">
        <v>69</v>
      </c>
      <c r="H259" s="407">
        <f t="shared" si="3"/>
        <v>0</v>
      </c>
      <c r="I259" s="415" t="s">
        <v>69</v>
      </c>
      <c r="J259" s="420"/>
    </row>
    <row r="260" spans="1:10" ht="24.95" customHeight="1">
      <c r="A260" s="410">
        <v>258</v>
      </c>
      <c r="B260" s="411"/>
      <c r="C260" s="417"/>
      <c r="D260" s="418"/>
      <c r="E260" s="419"/>
      <c r="F260" s="419"/>
      <c r="G260" s="415" t="s">
        <v>69</v>
      </c>
      <c r="H260" s="407">
        <f t="shared" si="3"/>
        <v>0</v>
      </c>
      <c r="I260" s="415" t="s">
        <v>69</v>
      </c>
      <c r="J260" s="420"/>
    </row>
    <row r="261" spans="1:10" ht="24.95" customHeight="1">
      <c r="A261" s="410">
        <v>259</v>
      </c>
      <c r="B261" s="411"/>
      <c r="C261" s="417"/>
      <c r="D261" s="418"/>
      <c r="E261" s="419"/>
      <c r="F261" s="419"/>
      <c r="G261" s="415" t="s">
        <v>69</v>
      </c>
      <c r="H261" s="407">
        <f t="shared" ref="H261:H324" si="4">E261-F261</f>
        <v>0</v>
      </c>
      <c r="I261" s="415" t="s">
        <v>69</v>
      </c>
      <c r="J261" s="420"/>
    </row>
    <row r="262" spans="1:10" ht="24.95" customHeight="1">
      <c r="A262" s="410">
        <v>260</v>
      </c>
      <c r="B262" s="411"/>
      <c r="C262" s="417"/>
      <c r="D262" s="418"/>
      <c r="E262" s="419"/>
      <c r="F262" s="419"/>
      <c r="G262" s="415" t="s">
        <v>69</v>
      </c>
      <c r="H262" s="407">
        <f t="shared" si="4"/>
        <v>0</v>
      </c>
      <c r="I262" s="415" t="s">
        <v>69</v>
      </c>
      <c r="J262" s="420"/>
    </row>
    <row r="263" spans="1:10" ht="24.95" customHeight="1">
      <c r="A263" s="410">
        <v>261</v>
      </c>
      <c r="B263" s="411"/>
      <c r="C263" s="417"/>
      <c r="D263" s="418"/>
      <c r="E263" s="419"/>
      <c r="F263" s="419"/>
      <c r="G263" s="415" t="s">
        <v>69</v>
      </c>
      <c r="H263" s="407">
        <f t="shared" si="4"/>
        <v>0</v>
      </c>
      <c r="I263" s="415" t="s">
        <v>69</v>
      </c>
      <c r="J263" s="420"/>
    </row>
    <row r="264" spans="1:10" ht="24.95" customHeight="1">
      <c r="A264" s="410">
        <v>262</v>
      </c>
      <c r="B264" s="411"/>
      <c r="C264" s="417"/>
      <c r="D264" s="418"/>
      <c r="E264" s="419"/>
      <c r="F264" s="419"/>
      <c r="G264" s="415" t="s">
        <v>69</v>
      </c>
      <c r="H264" s="407">
        <f t="shared" si="4"/>
        <v>0</v>
      </c>
      <c r="I264" s="415" t="s">
        <v>69</v>
      </c>
      <c r="J264" s="420"/>
    </row>
    <row r="265" spans="1:10" ht="24.95" customHeight="1">
      <c r="A265" s="410">
        <v>263</v>
      </c>
      <c r="B265" s="411"/>
      <c r="C265" s="417"/>
      <c r="D265" s="418"/>
      <c r="E265" s="419"/>
      <c r="F265" s="419"/>
      <c r="G265" s="415" t="s">
        <v>69</v>
      </c>
      <c r="H265" s="407">
        <f t="shared" si="4"/>
        <v>0</v>
      </c>
      <c r="I265" s="415" t="s">
        <v>69</v>
      </c>
      <c r="J265" s="420"/>
    </row>
    <row r="266" spans="1:10" ht="24.95" customHeight="1">
      <c r="A266" s="410">
        <v>264</v>
      </c>
      <c r="B266" s="411"/>
      <c r="C266" s="417"/>
      <c r="D266" s="418"/>
      <c r="E266" s="419"/>
      <c r="F266" s="419"/>
      <c r="G266" s="415" t="s">
        <v>69</v>
      </c>
      <c r="H266" s="407">
        <f t="shared" si="4"/>
        <v>0</v>
      </c>
      <c r="I266" s="415" t="s">
        <v>69</v>
      </c>
      <c r="J266" s="420"/>
    </row>
    <row r="267" spans="1:10" ht="24.95" customHeight="1">
      <c r="A267" s="410">
        <v>265</v>
      </c>
      <c r="B267" s="411"/>
      <c r="C267" s="417"/>
      <c r="D267" s="418"/>
      <c r="E267" s="419"/>
      <c r="F267" s="419"/>
      <c r="G267" s="415" t="s">
        <v>69</v>
      </c>
      <c r="H267" s="407">
        <f t="shared" si="4"/>
        <v>0</v>
      </c>
      <c r="I267" s="415" t="s">
        <v>69</v>
      </c>
      <c r="J267" s="420"/>
    </row>
    <row r="268" spans="1:10" ht="24.95" customHeight="1">
      <c r="A268" s="410">
        <v>266</v>
      </c>
      <c r="B268" s="411"/>
      <c r="C268" s="417"/>
      <c r="D268" s="418"/>
      <c r="E268" s="419"/>
      <c r="F268" s="419"/>
      <c r="G268" s="415" t="s">
        <v>69</v>
      </c>
      <c r="H268" s="407">
        <f t="shared" si="4"/>
        <v>0</v>
      </c>
      <c r="I268" s="415" t="s">
        <v>69</v>
      </c>
      <c r="J268" s="420"/>
    </row>
    <row r="269" spans="1:10" ht="24.95" customHeight="1">
      <c r="A269" s="410">
        <v>267</v>
      </c>
      <c r="B269" s="411"/>
      <c r="C269" s="417"/>
      <c r="D269" s="418"/>
      <c r="E269" s="419"/>
      <c r="F269" s="419"/>
      <c r="G269" s="415" t="s">
        <v>69</v>
      </c>
      <c r="H269" s="407">
        <f t="shared" si="4"/>
        <v>0</v>
      </c>
      <c r="I269" s="415" t="s">
        <v>69</v>
      </c>
      <c r="J269" s="420"/>
    </row>
    <row r="270" spans="1:10" ht="24.95" customHeight="1">
      <c r="A270" s="410">
        <v>268</v>
      </c>
      <c r="B270" s="411"/>
      <c r="C270" s="417"/>
      <c r="D270" s="418"/>
      <c r="E270" s="419"/>
      <c r="F270" s="419"/>
      <c r="G270" s="415" t="s">
        <v>69</v>
      </c>
      <c r="H270" s="407">
        <f t="shared" si="4"/>
        <v>0</v>
      </c>
      <c r="I270" s="415" t="s">
        <v>69</v>
      </c>
      <c r="J270" s="420"/>
    </row>
    <row r="271" spans="1:10" ht="24.95" customHeight="1">
      <c r="A271" s="410">
        <v>269</v>
      </c>
      <c r="B271" s="411"/>
      <c r="C271" s="417"/>
      <c r="D271" s="418"/>
      <c r="E271" s="419"/>
      <c r="F271" s="419"/>
      <c r="G271" s="415" t="s">
        <v>69</v>
      </c>
      <c r="H271" s="407">
        <f t="shared" si="4"/>
        <v>0</v>
      </c>
      <c r="I271" s="415" t="s">
        <v>69</v>
      </c>
      <c r="J271" s="420"/>
    </row>
    <row r="272" spans="1:10" ht="24.95" customHeight="1">
      <c r="A272" s="410">
        <v>270</v>
      </c>
      <c r="B272" s="411"/>
      <c r="C272" s="417"/>
      <c r="D272" s="418"/>
      <c r="E272" s="419"/>
      <c r="F272" s="419"/>
      <c r="G272" s="415" t="s">
        <v>69</v>
      </c>
      <c r="H272" s="407">
        <f t="shared" si="4"/>
        <v>0</v>
      </c>
      <c r="I272" s="415" t="s">
        <v>69</v>
      </c>
      <c r="J272" s="420"/>
    </row>
    <row r="273" spans="1:10" ht="24.95" customHeight="1">
      <c r="A273" s="410">
        <v>271</v>
      </c>
      <c r="B273" s="411"/>
      <c r="C273" s="417"/>
      <c r="D273" s="418"/>
      <c r="E273" s="419"/>
      <c r="F273" s="419"/>
      <c r="G273" s="415" t="s">
        <v>69</v>
      </c>
      <c r="H273" s="407">
        <f t="shared" si="4"/>
        <v>0</v>
      </c>
      <c r="I273" s="415" t="s">
        <v>69</v>
      </c>
      <c r="J273" s="420"/>
    </row>
    <row r="274" spans="1:10" ht="24.95" customHeight="1">
      <c r="A274" s="410">
        <v>272</v>
      </c>
      <c r="B274" s="411"/>
      <c r="C274" s="417"/>
      <c r="D274" s="418"/>
      <c r="E274" s="419"/>
      <c r="F274" s="419"/>
      <c r="G274" s="415" t="s">
        <v>69</v>
      </c>
      <c r="H274" s="407">
        <f t="shared" si="4"/>
        <v>0</v>
      </c>
      <c r="I274" s="415" t="s">
        <v>69</v>
      </c>
      <c r="J274" s="420"/>
    </row>
    <row r="275" spans="1:10" ht="24.95" customHeight="1">
      <c r="A275" s="410">
        <v>273</v>
      </c>
      <c r="B275" s="411"/>
      <c r="C275" s="417"/>
      <c r="D275" s="418"/>
      <c r="E275" s="419"/>
      <c r="F275" s="419"/>
      <c r="G275" s="415" t="s">
        <v>69</v>
      </c>
      <c r="H275" s="407">
        <f t="shared" si="4"/>
        <v>0</v>
      </c>
      <c r="I275" s="415" t="s">
        <v>69</v>
      </c>
      <c r="J275" s="420"/>
    </row>
    <row r="276" spans="1:10" ht="24.95" customHeight="1">
      <c r="A276" s="410">
        <v>274</v>
      </c>
      <c r="B276" s="411"/>
      <c r="C276" s="417"/>
      <c r="D276" s="418"/>
      <c r="E276" s="419"/>
      <c r="F276" s="419"/>
      <c r="G276" s="415" t="s">
        <v>69</v>
      </c>
      <c r="H276" s="407">
        <f t="shared" si="4"/>
        <v>0</v>
      </c>
      <c r="I276" s="415" t="s">
        <v>69</v>
      </c>
      <c r="J276" s="420"/>
    </row>
    <row r="277" spans="1:10" ht="24.95" customHeight="1">
      <c r="A277" s="410">
        <v>275</v>
      </c>
      <c r="B277" s="411"/>
      <c r="C277" s="417"/>
      <c r="D277" s="418"/>
      <c r="E277" s="419"/>
      <c r="F277" s="419"/>
      <c r="G277" s="415" t="s">
        <v>69</v>
      </c>
      <c r="H277" s="407">
        <f t="shared" si="4"/>
        <v>0</v>
      </c>
      <c r="I277" s="415" t="s">
        <v>69</v>
      </c>
      <c r="J277" s="420"/>
    </row>
    <row r="278" spans="1:10" ht="24.95" customHeight="1">
      <c r="A278" s="410">
        <v>276</v>
      </c>
      <c r="B278" s="411"/>
      <c r="C278" s="417"/>
      <c r="D278" s="418"/>
      <c r="E278" s="419"/>
      <c r="F278" s="419"/>
      <c r="G278" s="415" t="s">
        <v>69</v>
      </c>
      <c r="H278" s="407">
        <f t="shared" si="4"/>
        <v>0</v>
      </c>
      <c r="I278" s="415" t="s">
        <v>69</v>
      </c>
      <c r="J278" s="420"/>
    </row>
    <row r="279" spans="1:10" ht="24.95" customHeight="1">
      <c r="A279" s="410">
        <v>277</v>
      </c>
      <c r="B279" s="411"/>
      <c r="C279" s="417"/>
      <c r="D279" s="418"/>
      <c r="E279" s="419"/>
      <c r="F279" s="419"/>
      <c r="G279" s="415" t="s">
        <v>69</v>
      </c>
      <c r="H279" s="407">
        <f t="shared" si="4"/>
        <v>0</v>
      </c>
      <c r="I279" s="415" t="s">
        <v>69</v>
      </c>
      <c r="J279" s="420"/>
    </row>
    <row r="280" spans="1:10" ht="24.95" customHeight="1">
      <c r="A280" s="410">
        <v>278</v>
      </c>
      <c r="B280" s="411"/>
      <c r="C280" s="417"/>
      <c r="D280" s="418"/>
      <c r="E280" s="419"/>
      <c r="F280" s="419"/>
      <c r="G280" s="415" t="s">
        <v>69</v>
      </c>
      <c r="H280" s="407">
        <f t="shared" si="4"/>
        <v>0</v>
      </c>
      <c r="I280" s="415" t="s">
        <v>69</v>
      </c>
      <c r="J280" s="420"/>
    </row>
    <row r="281" spans="1:10" ht="24.95" customHeight="1">
      <c r="A281" s="410">
        <v>279</v>
      </c>
      <c r="B281" s="411"/>
      <c r="C281" s="417"/>
      <c r="D281" s="418"/>
      <c r="E281" s="419"/>
      <c r="F281" s="419"/>
      <c r="G281" s="415" t="s">
        <v>69</v>
      </c>
      <c r="H281" s="407">
        <f t="shared" si="4"/>
        <v>0</v>
      </c>
      <c r="I281" s="415" t="s">
        <v>69</v>
      </c>
      <c r="J281" s="420"/>
    </row>
    <row r="282" spans="1:10" ht="24.95" customHeight="1">
      <c r="A282" s="410">
        <v>280</v>
      </c>
      <c r="B282" s="411"/>
      <c r="C282" s="417"/>
      <c r="D282" s="418"/>
      <c r="E282" s="419"/>
      <c r="F282" s="419"/>
      <c r="G282" s="415" t="s">
        <v>69</v>
      </c>
      <c r="H282" s="407">
        <f t="shared" si="4"/>
        <v>0</v>
      </c>
      <c r="I282" s="415" t="s">
        <v>69</v>
      </c>
      <c r="J282" s="420"/>
    </row>
    <row r="283" spans="1:10" ht="24.95" customHeight="1">
      <c r="A283" s="410">
        <v>281</v>
      </c>
      <c r="B283" s="411"/>
      <c r="C283" s="417"/>
      <c r="D283" s="418"/>
      <c r="E283" s="419"/>
      <c r="F283" s="419"/>
      <c r="G283" s="415" t="s">
        <v>69</v>
      </c>
      <c r="H283" s="407">
        <f t="shared" si="4"/>
        <v>0</v>
      </c>
      <c r="I283" s="415" t="s">
        <v>69</v>
      </c>
      <c r="J283" s="420"/>
    </row>
    <row r="284" spans="1:10" ht="24.95" customHeight="1">
      <c r="A284" s="410">
        <v>282</v>
      </c>
      <c r="B284" s="411"/>
      <c r="C284" s="417"/>
      <c r="D284" s="418"/>
      <c r="E284" s="419"/>
      <c r="F284" s="419"/>
      <c r="G284" s="415" t="s">
        <v>69</v>
      </c>
      <c r="H284" s="407">
        <f t="shared" si="4"/>
        <v>0</v>
      </c>
      <c r="I284" s="415" t="s">
        <v>69</v>
      </c>
      <c r="J284" s="420"/>
    </row>
    <row r="285" spans="1:10" ht="24.95" customHeight="1">
      <c r="A285" s="410">
        <v>283</v>
      </c>
      <c r="B285" s="411"/>
      <c r="C285" s="417"/>
      <c r="D285" s="418"/>
      <c r="E285" s="419"/>
      <c r="F285" s="419"/>
      <c r="G285" s="415" t="s">
        <v>69</v>
      </c>
      <c r="H285" s="407">
        <f t="shared" si="4"/>
        <v>0</v>
      </c>
      <c r="I285" s="415" t="s">
        <v>69</v>
      </c>
      <c r="J285" s="420"/>
    </row>
    <row r="286" spans="1:10" ht="24.95" customHeight="1">
      <c r="A286" s="410">
        <v>284</v>
      </c>
      <c r="B286" s="411"/>
      <c r="C286" s="417"/>
      <c r="D286" s="418"/>
      <c r="E286" s="419"/>
      <c r="F286" s="419"/>
      <c r="G286" s="415" t="s">
        <v>69</v>
      </c>
      <c r="H286" s="407">
        <f t="shared" si="4"/>
        <v>0</v>
      </c>
      <c r="I286" s="415" t="s">
        <v>69</v>
      </c>
      <c r="J286" s="420"/>
    </row>
    <row r="287" spans="1:10" ht="24.95" customHeight="1">
      <c r="A287" s="410">
        <v>285</v>
      </c>
      <c r="B287" s="411"/>
      <c r="C287" s="417"/>
      <c r="D287" s="418"/>
      <c r="E287" s="419"/>
      <c r="F287" s="419"/>
      <c r="G287" s="415" t="s">
        <v>69</v>
      </c>
      <c r="H287" s="407">
        <f t="shared" si="4"/>
        <v>0</v>
      </c>
      <c r="I287" s="415" t="s">
        <v>69</v>
      </c>
      <c r="J287" s="420"/>
    </row>
    <row r="288" spans="1:10" ht="24.95" customHeight="1">
      <c r="A288" s="410">
        <v>286</v>
      </c>
      <c r="B288" s="411"/>
      <c r="C288" s="417"/>
      <c r="D288" s="418"/>
      <c r="E288" s="419"/>
      <c r="F288" s="419"/>
      <c r="G288" s="415" t="s">
        <v>69</v>
      </c>
      <c r="H288" s="407">
        <f t="shared" si="4"/>
        <v>0</v>
      </c>
      <c r="I288" s="415" t="s">
        <v>69</v>
      </c>
      <c r="J288" s="420"/>
    </row>
    <row r="289" spans="1:10" ht="24.95" customHeight="1">
      <c r="A289" s="410">
        <v>287</v>
      </c>
      <c r="B289" s="411"/>
      <c r="C289" s="417"/>
      <c r="D289" s="418"/>
      <c r="E289" s="419"/>
      <c r="F289" s="419"/>
      <c r="G289" s="415" t="s">
        <v>69</v>
      </c>
      <c r="H289" s="407">
        <f t="shared" si="4"/>
        <v>0</v>
      </c>
      <c r="I289" s="415" t="s">
        <v>69</v>
      </c>
      <c r="J289" s="420"/>
    </row>
    <row r="290" spans="1:10" ht="24.95" customHeight="1">
      <c r="A290" s="410">
        <v>288</v>
      </c>
      <c r="B290" s="411"/>
      <c r="C290" s="417"/>
      <c r="D290" s="418"/>
      <c r="E290" s="419"/>
      <c r="F290" s="419"/>
      <c r="G290" s="415" t="s">
        <v>69</v>
      </c>
      <c r="H290" s="407">
        <f t="shared" si="4"/>
        <v>0</v>
      </c>
      <c r="I290" s="415" t="s">
        <v>69</v>
      </c>
      <c r="J290" s="420"/>
    </row>
    <row r="291" spans="1:10" ht="24.95" customHeight="1">
      <c r="A291" s="410">
        <v>289</v>
      </c>
      <c r="B291" s="411"/>
      <c r="C291" s="417"/>
      <c r="D291" s="418"/>
      <c r="E291" s="419"/>
      <c r="F291" s="419"/>
      <c r="G291" s="415" t="s">
        <v>69</v>
      </c>
      <c r="H291" s="407">
        <f t="shared" si="4"/>
        <v>0</v>
      </c>
      <c r="I291" s="415" t="s">
        <v>69</v>
      </c>
      <c r="J291" s="420"/>
    </row>
    <row r="292" spans="1:10" ht="24.95" customHeight="1">
      <c r="A292" s="410">
        <v>290</v>
      </c>
      <c r="B292" s="411"/>
      <c r="C292" s="417"/>
      <c r="D292" s="418"/>
      <c r="E292" s="419"/>
      <c r="F292" s="419"/>
      <c r="G292" s="415" t="s">
        <v>69</v>
      </c>
      <c r="H292" s="407">
        <f t="shared" si="4"/>
        <v>0</v>
      </c>
      <c r="I292" s="415" t="s">
        <v>69</v>
      </c>
      <c r="J292" s="420"/>
    </row>
    <row r="293" spans="1:10" ht="24.95" customHeight="1">
      <c r="A293" s="410">
        <v>291</v>
      </c>
      <c r="B293" s="411"/>
      <c r="C293" s="417"/>
      <c r="D293" s="418"/>
      <c r="E293" s="419"/>
      <c r="F293" s="419"/>
      <c r="G293" s="415" t="s">
        <v>69</v>
      </c>
      <c r="H293" s="407">
        <f t="shared" si="4"/>
        <v>0</v>
      </c>
      <c r="I293" s="415" t="s">
        <v>69</v>
      </c>
      <c r="J293" s="420"/>
    </row>
    <row r="294" spans="1:10" ht="24.95" customHeight="1">
      <c r="A294" s="410">
        <v>292</v>
      </c>
      <c r="B294" s="411"/>
      <c r="C294" s="417"/>
      <c r="D294" s="418"/>
      <c r="E294" s="419"/>
      <c r="F294" s="419"/>
      <c r="G294" s="415" t="s">
        <v>69</v>
      </c>
      <c r="H294" s="407">
        <f t="shared" si="4"/>
        <v>0</v>
      </c>
      <c r="I294" s="415" t="s">
        <v>69</v>
      </c>
      <c r="J294" s="420"/>
    </row>
    <row r="295" spans="1:10" ht="24.95" customHeight="1">
      <c r="A295" s="410">
        <v>293</v>
      </c>
      <c r="B295" s="411"/>
      <c r="C295" s="417"/>
      <c r="D295" s="418"/>
      <c r="E295" s="419"/>
      <c r="F295" s="419"/>
      <c r="G295" s="415" t="s">
        <v>69</v>
      </c>
      <c r="H295" s="407">
        <f t="shared" si="4"/>
        <v>0</v>
      </c>
      <c r="I295" s="415" t="s">
        <v>69</v>
      </c>
      <c r="J295" s="420"/>
    </row>
    <row r="296" spans="1:10" ht="24.95" customHeight="1">
      <c r="A296" s="410">
        <v>294</v>
      </c>
      <c r="B296" s="411"/>
      <c r="C296" s="417"/>
      <c r="D296" s="418"/>
      <c r="E296" s="419"/>
      <c r="F296" s="419"/>
      <c r="G296" s="415" t="s">
        <v>69</v>
      </c>
      <c r="H296" s="407">
        <f t="shared" si="4"/>
        <v>0</v>
      </c>
      <c r="I296" s="415" t="s">
        <v>69</v>
      </c>
      <c r="J296" s="420"/>
    </row>
    <row r="297" spans="1:10" ht="24.95" customHeight="1">
      <c r="A297" s="410">
        <v>295</v>
      </c>
      <c r="B297" s="411"/>
      <c r="C297" s="417"/>
      <c r="D297" s="418"/>
      <c r="E297" s="419"/>
      <c r="F297" s="419"/>
      <c r="G297" s="415" t="s">
        <v>69</v>
      </c>
      <c r="H297" s="407">
        <f t="shared" si="4"/>
        <v>0</v>
      </c>
      <c r="I297" s="415" t="s">
        <v>69</v>
      </c>
      <c r="J297" s="420"/>
    </row>
    <row r="298" spans="1:10" ht="24.95" customHeight="1">
      <c r="A298" s="410">
        <v>296</v>
      </c>
      <c r="B298" s="411"/>
      <c r="C298" s="417"/>
      <c r="D298" s="418"/>
      <c r="E298" s="419"/>
      <c r="F298" s="419"/>
      <c r="G298" s="415" t="s">
        <v>69</v>
      </c>
      <c r="H298" s="407">
        <f t="shared" si="4"/>
        <v>0</v>
      </c>
      <c r="I298" s="415" t="s">
        <v>69</v>
      </c>
      <c r="J298" s="420"/>
    </row>
    <row r="299" spans="1:10" ht="24.95" customHeight="1">
      <c r="A299" s="410">
        <v>297</v>
      </c>
      <c r="B299" s="411"/>
      <c r="C299" s="417"/>
      <c r="D299" s="418"/>
      <c r="E299" s="419"/>
      <c r="F299" s="419"/>
      <c r="G299" s="415" t="s">
        <v>69</v>
      </c>
      <c r="H299" s="407">
        <f t="shared" si="4"/>
        <v>0</v>
      </c>
      <c r="I299" s="415" t="s">
        <v>69</v>
      </c>
      <c r="J299" s="420"/>
    </row>
    <row r="300" spans="1:10" ht="24.95" customHeight="1">
      <c r="A300" s="410">
        <v>298</v>
      </c>
      <c r="B300" s="411"/>
      <c r="C300" s="417"/>
      <c r="D300" s="418"/>
      <c r="E300" s="419"/>
      <c r="F300" s="419"/>
      <c r="G300" s="415" t="s">
        <v>69</v>
      </c>
      <c r="H300" s="407">
        <f t="shared" si="4"/>
        <v>0</v>
      </c>
      <c r="I300" s="415" t="s">
        <v>69</v>
      </c>
      <c r="J300" s="420"/>
    </row>
    <row r="301" spans="1:10" ht="24.95" customHeight="1">
      <c r="A301" s="410">
        <v>299</v>
      </c>
      <c r="B301" s="411"/>
      <c r="C301" s="417"/>
      <c r="D301" s="418"/>
      <c r="E301" s="419"/>
      <c r="F301" s="419"/>
      <c r="G301" s="415" t="s">
        <v>69</v>
      </c>
      <c r="H301" s="407">
        <f t="shared" si="4"/>
        <v>0</v>
      </c>
      <c r="I301" s="415" t="s">
        <v>69</v>
      </c>
      <c r="J301" s="420"/>
    </row>
    <row r="302" spans="1:10" ht="24.95" customHeight="1">
      <c r="A302" s="410">
        <v>300</v>
      </c>
      <c r="B302" s="411"/>
      <c r="C302" s="417"/>
      <c r="D302" s="418"/>
      <c r="E302" s="419"/>
      <c r="F302" s="419"/>
      <c r="G302" s="415" t="s">
        <v>69</v>
      </c>
      <c r="H302" s="407">
        <f t="shared" si="4"/>
        <v>0</v>
      </c>
      <c r="I302" s="415" t="s">
        <v>69</v>
      </c>
      <c r="J302" s="420"/>
    </row>
    <row r="303" spans="1:10" ht="24.95" customHeight="1">
      <c r="A303" s="410">
        <v>301</v>
      </c>
      <c r="B303" s="411"/>
      <c r="C303" s="417"/>
      <c r="D303" s="418"/>
      <c r="E303" s="419"/>
      <c r="F303" s="419"/>
      <c r="G303" s="415" t="s">
        <v>69</v>
      </c>
      <c r="H303" s="407">
        <f t="shared" si="4"/>
        <v>0</v>
      </c>
      <c r="I303" s="415" t="s">
        <v>69</v>
      </c>
      <c r="J303" s="420"/>
    </row>
    <row r="304" spans="1:10" ht="24.95" customHeight="1">
      <c r="A304" s="410">
        <v>302</v>
      </c>
      <c r="B304" s="411"/>
      <c r="C304" s="417"/>
      <c r="D304" s="418"/>
      <c r="E304" s="419"/>
      <c r="F304" s="419"/>
      <c r="G304" s="415" t="s">
        <v>69</v>
      </c>
      <c r="H304" s="407">
        <f t="shared" si="4"/>
        <v>0</v>
      </c>
      <c r="I304" s="415" t="s">
        <v>69</v>
      </c>
      <c r="J304" s="420"/>
    </row>
    <row r="305" spans="1:10" ht="24.95" customHeight="1">
      <c r="A305" s="410">
        <v>303</v>
      </c>
      <c r="B305" s="411"/>
      <c r="C305" s="417"/>
      <c r="D305" s="418"/>
      <c r="E305" s="419"/>
      <c r="F305" s="419"/>
      <c r="G305" s="415" t="s">
        <v>69</v>
      </c>
      <c r="H305" s="407">
        <f t="shared" si="4"/>
        <v>0</v>
      </c>
      <c r="I305" s="415" t="s">
        <v>69</v>
      </c>
      <c r="J305" s="420"/>
    </row>
    <row r="306" spans="1:10" ht="24.95" customHeight="1">
      <c r="A306" s="410">
        <v>304</v>
      </c>
      <c r="B306" s="411"/>
      <c r="C306" s="417"/>
      <c r="D306" s="418"/>
      <c r="E306" s="419"/>
      <c r="F306" s="419"/>
      <c r="G306" s="415" t="s">
        <v>69</v>
      </c>
      <c r="H306" s="407">
        <f t="shared" si="4"/>
        <v>0</v>
      </c>
      <c r="I306" s="415" t="s">
        <v>69</v>
      </c>
      <c r="J306" s="420"/>
    </row>
    <row r="307" spans="1:10" ht="24.95" customHeight="1">
      <c r="A307" s="410">
        <v>305</v>
      </c>
      <c r="B307" s="411"/>
      <c r="C307" s="417"/>
      <c r="D307" s="418"/>
      <c r="E307" s="419"/>
      <c r="F307" s="419"/>
      <c r="G307" s="415" t="s">
        <v>69</v>
      </c>
      <c r="H307" s="407">
        <f t="shared" si="4"/>
        <v>0</v>
      </c>
      <c r="I307" s="415" t="s">
        <v>69</v>
      </c>
      <c r="J307" s="420"/>
    </row>
    <row r="308" spans="1:10" ht="24.95" customHeight="1">
      <c r="A308" s="410">
        <v>306</v>
      </c>
      <c r="B308" s="411"/>
      <c r="C308" s="417"/>
      <c r="D308" s="418"/>
      <c r="E308" s="419"/>
      <c r="F308" s="419"/>
      <c r="G308" s="415" t="s">
        <v>69</v>
      </c>
      <c r="H308" s="407">
        <f t="shared" si="4"/>
        <v>0</v>
      </c>
      <c r="I308" s="415" t="s">
        <v>69</v>
      </c>
      <c r="J308" s="420"/>
    </row>
    <row r="309" spans="1:10" ht="24.95" customHeight="1">
      <c r="A309" s="410">
        <v>307</v>
      </c>
      <c r="B309" s="411"/>
      <c r="C309" s="417"/>
      <c r="D309" s="418"/>
      <c r="E309" s="419"/>
      <c r="F309" s="419"/>
      <c r="G309" s="415" t="s">
        <v>69</v>
      </c>
      <c r="H309" s="407">
        <f t="shared" si="4"/>
        <v>0</v>
      </c>
      <c r="I309" s="415" t="s">
        <v>69</v>
      </c>
      <c r="J309" s="420"/>
    </row>
    <row r="310" spans="1:10" ht="24.95" customHeight="1">
      <c r="A310" s="410">
        <v>308</v>
      </c>
      <c r="B310" s="411"/>
      <c r="C310" s="417"/>
      <c r="D310" s="418"/>
      <c r="E310" s="419"/>
      <c r="F310" s="419"/>
      <c r="G310" s="415" t="s">
        <v>69</v>
      </c>
      <c r="H310" s="407">
        <f t="shared" si="4"/>
        <v>0</v>
      </c>
      <c r="I310" s="415" t="s">
        <v>69</v>
      </c>
      <c r="J310" s="420"/>
    </row>
    <row r="311" spans="1:10" ht="24.95" customHeight="1">
      <c r="A311" s="410">
        <v>309</v>
      </c>
      <c r="B311" s="411"/>
      <c r="C311" s="417"/>
      <c r="D311" s="418"/>
      <c r="E311" s="419"/>
      <c r="F311" s="419"/>
      <c r="G311" s="415" t="s">
        <v>69</v>
      </c>
      <c r="H311" s="407">
        <f t="shared" si="4"/>
        <v>0</v>
      </c>
      <c r="I311" s="415" t="s">
        <v>69</v>
      </c>
      <c r="J311" s="420"/>
    </row>
    <row r="312" spans="1:10" ht="24.95" customHeight="1">
      <c r="A312" s="410">
        <v>310</v>
      </c>
      <c r="B312" s="411"/>
      <c r="C312" s="417"/>
      <c r="D312" s="418"/>
      <c r="E312" s="419"/>
      <c r="F312" s="419"/>
      <c r="G312" s="415" t="s">
        <v>69</v>
      </c>
      <c r="H312" s="407">
        <f t="shared" si="4"/>
        <v>0</v>
      </c>
      <c r="I312" s="415" t="s">
        <v>69</v>
      </c>
      <c r="J312" s="420"/>
    </row>
    <row r="313" spans="1:10" ht="24.95" customHeight="1">
      <c r="A313" s="410">
        <v>311</v>
      </c>
      <c r="B313" s="411"/>
      <c r="C313" s="417"/>
      <c r="D313" s="418"/>
      <c r="E313" s="419"/>
      <c r="F313" s="419"/>
      <c r="G313" s="415" t="s">
        <v>69</v>
      </c>
      <c r="H313" s="407">
        <f t="shared" si="4"/>
        <v>0</v>
      </c>
      <c r="I313" s="415" t="s">
        <v>69</v>
      </c>
      <c r="J313" s="420"/>
    </row>
    <row r="314" spans="1:10" ht="24.95" customHeight="1">
      <c r="A314" s="410">
        <v>312</v>
      </c>
      <c r="B314" s="411"/>
      <c r="C314" s="417"/>
      <c r="D314" s="418"/>
      <c r="E314" s="419"/>
      <c r="F314" s="419"/>
      <c r="G314" s="415" t="s">
        <v>69</v>
      </c>
      <c r="H314" s="407">
        <f t="shared" si="4"/>
        <v>0</v>
      </c>
      <c r="I314" s="415" t="s">
        <v>69</v>
      </c>
      <c r="J314" s="420"/>
    </row>
    <row r="315" spans="1:10" ht="24.95" customHeight="1">
      <c r="A315" s="410">
        <v>313</v>
      </c>
      <c r="B315" s="411"/>
      <c r="C315" s="417"/>
      <c r="D315" s="418"/>
      <c r="E315" s="419"/>
      <c r="F315" s="419"/>
      <c r="G315" s="415" t="s">
        <v>69</v>
      </c>
      <c r="H315" s="407">
        <f t="shared" si="4"/>
        <v>0</v>
      </c>
      <c r="I315" s="415" t="s">
        <v>69</v>
      </c>
      <c r="J315" s="420"/>
    </row>
    <row r="316" spans="1:10" ht="24.95" customHeight="1">
      <c r="A316" s="410">
        <v>314</v>
      </c>
      <c r="B316" s="411"/>
      <c r="C316" s="417"/>
      <c r="D316" s="418"/>
      <c r="E316" s="419"/>
      <c r="F316" s="419"/>
      <c r="G316" s="415" t="s">
        <v>69</v>
      </c>
      <c r="H316" s="407">
        <f t="shared" si="4"/>
        <v>0</v>
      </c>
      <c r="I316" s="415" t="s">
        <v>69</v>
      </c>
      <c r="J316" s="420"/>
    </row>
    <row r="317" spans="1:10" ht="24.95" customHeight="1">
      <c r="A317" s="410">
        <v>315</v>
      </c>
      <c r="B317" s="411"/>
      <c r="C317" s="417"/>
      <c r="D317" s="418"/>
      <c r="E317" s="419"/>
      <c r="F317" s="419"/>
      <c r="G317" s="415" t="s">
        <v>69</v>
      </c>
      <c r="H317" s="407">
        <f t="shared" si="4"/>
        <v>0</v>
      </c>
      <c r="I317" s="415" t="s">
        <v>69</v>
      </c>
      <c r="J317" s="420"/>
    </row>
    <row r="318" spans="1:10" ht="24.95" customHeight="1">
      <c r="A318" s="410">
        <v>316</v>
      </c>
      <c r="B318" s="411"/>
      <c r="C318" s="417"/>
      <c r="D318" s="418"/>
      <c r="E318" s="419"/>
      <c r="F318" s="419"/>
      <c r="G318" s="415" t="s">
        <v>69</v>
      </c>
      <c r="H318" s="407">
        <f t="shared" si="4"/>
        <v>0</v>
      </c>
      <c r="I318" s="415" t="s">
        <v>69</v>
      </c>
      <c r="J318" s="420"/>
    </row>
    <row r="319" spans="1:10" ht="24.95" customHeight="1">
      <c r="A319" s="410">
        <v>317</v>
      </c>
      <c r="B319" s="411"/>
      <c r="C319" s="417"/>
      <c r="D319" s="418"/>
      <c r="E319" s="419"/>
      <c r="F319" s="419"/>
      <c r="G319" s="415" t="s">
        <v>69</v>
      </c>
      <c r="H319" s="407">
        <f t="shared" si="4"/>
        <v>0</v>
      </c>
      <c r="I319" s="415" t="s">
        <v>69</v>
      </c>
      <c r="J319" s="420"/>
    </row>
    <row r="320" spans="1:10" ht="24.95" customHeight="1">
      <c r="A320" s="410">
        <v>318</v>
      </c>
      <c r="B320" s="411"/>
      <c r="C320" s="417"/>
      <c r="D320" s="418"/>
      <c r="E320" s="419"/>
      <c r="F320" s="419"/>
      <c r="G320" s="415" t="s">
        <v>69</v>
      </c>
      <c r="H320" s="407">
        <f t="shared" si="4"/>
        <v>0</v>
      </c>
      <c r="I320" s="415" t="s">
        <v>69</v>
      </c>
      <c r="J320" s="420"/>
    </row>
    <row r="321" spans="1:10" ht="24.95" customHeight="1">
      <c r="A321" s="410">
        <v>319</v>
      </c>
      <c r="B321" s="411"/>
      <c r="C321" s="417"/>
      <c r="D321" s="418"/>
      <c r="E321" s="419"/>
      <c r="F321" s="419"/>
      <c r="G321" s="415" t="s">
        <v>69</v>
      </c>
      <c r="H321" s="407">
        <f t="shared" si="4"/>
        <v>0</v>
      </c>
      <c r="I321" s="415" t="s">
        <v>69</v>
      </c>
      <c r="J321" s="420"/>
    </row>
    <row r="322" spans="1:10" ht="24.95" customHeight="1">
      <c r="A322" s="410">
        <v>320</v>
      </c>
      <c r="B322" s="411"/>
      <c r="C322" s="417"/>
      <c r="D322" s="418"/>
      <c r="E322" s="419"/>
      <c r="F322" s="419"/>
      <c r="G322" s="415" t="s">
        <v>69</v>
      </c>
      <c r="H322" s="407">
        <f t="shared" si="4"/>
        <v>0</v>
      </c>
      <c r="I322" s="415" t="s">
        <v>69</v>
      </c>
      <c r="J322" s="420"/>
    </row>
    <row r="323" spans="1:10" ht="24.95" customHeight="1">
      <c r="A323" s="410">
        <v>321</v>
      </c>
      <c r="B323" s="411"/>
      <c r="C323" s="417"/>
      <c r="D323" s="418"/>
      <c r="E323" s="419"/>
      <c r="F323" s="419"/>
      <c r="G323" s="415" t="s">
        <v>69</v>
      </c>
      <c r="H323" s="407">
        <f t="shared" si="4"/>
        <v>0</v>
      </c>
      <c r="I323" s="415" t="s">
        <v>69</v>
      </c>
      <c r="J323" s="420"/>
    </row>
    <row r="324" spans="1:10" ht="24.95" customHeight="1">
      <c r="A324" s="410">
        <v>322</v>
      </c>
      <c r="B324" s="411"/>
      <c r="C324" s="417"/>
      <c r="D324" s="418"/>
      <c r="E324" s="419"/>
      <c r="F324" s="419"/>
      <c r="G324" s="415" t="s">
        <v>69</v>
      </c>
      <c r="H324" s="407">
        <f t="shared" si="4"/>
        <v>0</v>
      </c>
      <c r="I324" s="415" t="s">
        <v>69</v>
      </c>
      <c r="J324" s="420"/>
    </row>
    <row r="325" spans="1:10" ht="24.95" customHeight="1">
      <c r="A325" s="410">
        <v>323</v>
      </c>
      <c r="B325" s="411"/>
      <c r="C325" s="417"/>
      <c r="D325" s="418"/>
      <c r="E325" s="419"/>
      <c r="F325" s="419"/>
      <c r="G325" s="415" t="s">
        <v>69</v>
      </c>
      <c r="H325" s="407">
        <f t="shared" ref="H325:H388" si="5">E325-F325</f>
        <v>0</v>
      </c>
      <c r="I325" s="415" t="s">
        <v>69</v>
      </c>
      <c r="J325" s="420"/>
    </row>
    <row r="326" spans="1:10" ht="24.95" customHeight="1">
      <c r="A326" s="410">
        <v>324</v>
      </c>
      <c r="B326" s="411"/>
      <c r="C326" s="417"/>
      <c r="D326" s="418"/>
      <c r="E326" s="419"/>
      <c r="F326" s="419"/>
      <c r="G326" s="415" t="s">
        <v>69</v>
      </c>
      <c r="H326" s="407">
        <f t="shared" si="5"/>
        <v>0</v>
      </c>
      <c r="I326" s="415" t="s">
        <v>69</v>
      </c>
      <c r="J326" s="420"/>
    </row>
    <row r="327" spans="1:10" ht="24.95" customHeight="1">
      <c r="A327" s="410">
        <v>325</v>
      </c>
      <c r="B327" s="411"/>
      <c r="C327" s="417"/>
      <c r="D327" s="418"/>
      <c r="E327" s="419"/>
      <c r="F327" s="419"/>
      <c r="G327" s="415" t="s">
        <v>69</v>
      </c>
      <c r="H327" s="407">
        <f t="shared" si="5"/>
        <v>0</v>
      </c>
      <c r="I327" s="415" t="s">
        <v>69</v>
      </c>
      <c r="J327" s="420"/>
    </row>
    <row r="328" spans="1:10" ht="24.95" customHeight="1">
      <c r="A328" s="410">
        <v>326</v>
      </c>
      <c r="B328" s="411"/>
      <c r="C328" s="417"/>
      <c r="D328" s="418"/>
      <c r="E328" s="419"/>
      <c r="F328" s="419"/>
      <c r="G328" s="415" t="s">
        <v>69</v>
      </c>
      <c r="H328" s="407">
        <f t="shared" si="5"/>
        <v>0</v>
      </c>
      <c r="I328" s="415" t="s">
        <v>69</v>
      </c>
      <c r="J328" s="420"/>
    </row>
    <row r="329" spans="1:10" ht="24.95" customHeight="1">
      <c r="A329" s="410">
        <v>327</v>
      </c>
      <c r="B329" s="411"/>
      <c r="C329" s="417"/>
      <c r="D329" s="418"/>
      <c r="E329" s="419"/>
      <c r="F329" s="419"/>
      <c r="G329" s="415" t="s">
        <v>69</v>
      </c>
      <c r="H329" s="407">
        <f t="shared" si="5"/>
        <v>0</v>
      </c>
      <c r="I329" s="415" t="s">
        <v>69</v>
      </c>
      <c r="J329" s="420"/>
    </row>
    <row r="330" spans="1:10" ht="24.95" customHeight="1">
      <c r="A330" s="410">
        <v>328</v>
      </c>
      <c r="B330" s="411"/>
      <c r="C330" s="417"/>
      <c r="D330" s="418"/>
      <c r="E330" s="419"/>
      <c r="F330" s="419"/>
      <c r="G330" s="415" t="s">
        <v>69</v>
      </c>
      <c r="H330" s="407">
        <f t="shared" si="5"/>
        <v>0</v>
      </c>
      <c r="I330" s="415" t="s">
        <v>69</v>
      </c>
      <c r="J330" s="420"/>
    </row>
    <row r="331" spans="1:10" ht="24.95" customHeight="1">
      <c r="A331" s="410">
        <v>329</v>
      </c>
      <c r="B331" s="411"/>
      <c r="C331" s="417"/>
      <c r="D331" s="418"/>
      <c r="E331" s="419"/>
      <c r="F331" s="419"/>
      <c r="G331" s="415" t="s">
        <v>69</v>
      </c>
      <c r="H331" s="407">
        <f t="shared" si="5"/>
        <v>0</v>
      </c>
      <c r="I331" s="415" t="s">
        <v>69</v>
      </c>
      <c r="J331" s="420"/>
    </row>
    <row r="332" spans="1:10" ht="24.95" customHeight="1">
      <c r="A332" s="410">
        <v>330</v>
      </c>
      <c r="B332" s="411"/>
      <c r="C332" s="417"/>
      <c r="D332" s="418"/>
      <c r="E332" s="419"/>
      <c r="F332" s="419"/>
      <c r="G332" s="415" t="s">
        <v>69</v>
      </c>
      <c r="H332" s="407">
        <f t="shared" si="5"/>
        <v>0</v>
      </c>
      <c r="I332" s="415" t="s">
        <v>69</v>
      </c>
      <c r="J332" s="420"/>
    </row>
    <row r="333" spans="1:10" ht="24.95" customHeight="1">
      <c r="A333" s="410">
        <v>331</v>
      </c>
      <c r="B333" s="411"/>
      <c r="C333" s="417"/>
      <c r="D333" s="418"/>
      <c r="E333" s="419"/>
      <c r="F333" s="419"/>
      <c r="G333" s="415" t="s">
        <v>69</v>
      </c>
      <c r="H333" s="407">
        <f t="shared" si="5"/>
        <v>0</v>
      </c>
      <c r="I333" s="415" t="s">
        <v>69</v>
      </c>
      <c r="J333" s="420"/>
    </row>
    <row r="334" spans="1:10" ht="24.95" customHeight="1">
      <c r="A334" s="410">
        <v>332</v>
      </c>
      <c r="B334" s="411"/>
      <c r="C334" s="417"/>
      <c r="D334" s="418"/>
      <c r="E334" s="419"/>
      <c r="F334" s="419"/>
      <c r="G334" s="415" t="s">
        <v>69</v>
      </c>
      <c r="H334" s="407">
        <f t="shared" si="5"/>
        <v>0</v>
      </c>
      <c r="I334" s="415" t="s">
        <v>69</v>
      </c>
      <c r="J334" s="420"/>
    </row>
    <row r="335" spans="1:10" ht="24.95" customHeight="1">
      <c r="A335" s="410">
        <v>333</v>
      </c>
      <c r="B335" s="411"/>
      <c r="C335" s="417"/>
      <c r="D335" s="418"/>
      <c r="E335" s="419"/>
      <c r="F335" s="419"/>
      <c r="G335" s="415" t="s">
        <v>69</v>
      </c>
      <c r="H335" s="407">
        <f t="shared" si="5"/>
        <v>0</v>
      </c>
      <c r="I335" s="415" t="s">
        <v>69</v>
      </c>
      <c r="J335" s="420"/>
    </row>
    <row r="336" spans="1:10" ht="24.95" customHeight="1">
      <c r="A336" s="410">
        <v>334</v>
      </c>
      <c r="B336" s="411"/>
      <c r="C336" s="417"/>
      <c r="D336" s="418"/>
      <c r="E336" s="419"/>
      <c r="F336" s="419"/>
      <c r="G336" s="415" t="s">
        <v>69</v>
      </c>
      <c r="H336" s="407">
        <f t="shared" si="5"/>
        <v>0</v>
      </c>
      <c r="I336" s="415" t="s">
        <v>69</v>
      </c>
      <c r="J336" s="420"/>
    </row>
    <row r="337" spans="1:10" ht="24.95" customHeight="1">
      <c r="A337" s="410">
        <v>335</v>
      </c>
      <c r="B337" s="411"/>
      <c r="C337" s="417"/>
      <c r="D337" s="418"/>
      <c r="E337" s="419"/>
      <c r="F337" s="419"/>
      <c r="G337" s="415" t="s">
        <v>69</v>
      </c>
      <c r="H337" s="407">
        <f t="shared" si="5"/>
        <v>0</v>
      </c>
      <c r="I337" s="415" t="s">
        <v>69</v>
      </c>
      <c r="J337" s="420"/>
    </row>
    <row r="338" spans="1:10" ht="24.95" customHeight="1">
      <c r="A338" s="410">
        <v>336</v>
      </c>
      <c r="B338" s="411"/>
      <c r="C338" s="417"/>
      <c r="D338" s="418"/>
      <c r="E338" s="419"/>
      <c r="F338" s="419"/>
      <c r="G338" s="415" t="s">
        <v>69</v>
      </c>
      <c r="H338" s="407">
        <f t="shared" si="5"/>
        <v>0</v>
      </c>
      <c r="I338" s="415" t="s">
        <v>69</v>
      </c>
      <c r="J338" s="420"/>
    </row>
    <row r="339" spans="1:10" ht="24.95" customHeight="1">
      <c r="A339" s="410">
        <v>337</v>
      </c>
      <c r="B339" s="411"/>
      <c r="C339" s="417"/>
      <c r="D339" s="418"/>
      <c r="E339" s="419"/>
      <c r="F339" s="419"/>
      <c r="G339" s="415" t="s">
        <v>69</v>
      </c>
      <c r="H339" s="407">
        <f t="shared" si="5"/>
        <v>0</v>
      </c>
      <c r="I339" s="415" t="s">
        <v>69</v>
      </c>
      <c r="J339" s="420"/>
    </row>
    <row r="340" spans="1:10" ht="24.95" customHeight="1">
      <c r="A340" s="410">
        <v>338</v>
      </c>
      <c r="B340" s="411"/>
      <c r="C340" s="417"/>
      <c r="D340" s="418"/>
      <c r="E340" s="419"/>
      <c r="F340" s="419"/>
      <c r="G340" s="415" t="s">
        <v>69</v>
      </c>
      <c r="H340" s="407">
        <f t="shared" si="5"/>
        <v>0</v>
      </c>
      <c r="I340" s="415" t="s">
        <v>69</v>
      </c>
      <c r="J340" s="420"/>
    </row>
    <row r="341" spans="1:10" ht="24.95" customHeight="1">
      <c r="A341" s="410">
        <v>339</v>
      </c>
      <c r="B341" s="411"/>
      <c r="C341" s="417"/>
      <c r="D341" s="418"/>
      <c r="E341" s="419"/>
      <c r="F341" s="419"/>
      <c r="G341" s="415" t="s">
        <v>69</v>
      </c>
      <c r="H341" s="407">
        <f t="shared" si="5"/>
        <v>0</v>
      </c>
      <c r="I341" s="415" t="s">
        <v>69</v>
      </c>
      <c r="J341" s="420"/>
    </row>
    <row r="342" spans="1:10" ht="24.95" customHeight="1">
      <c r="A342" s="410">
        <v>340</v>
      </c>
      <c r="B342" s="411"/>
      <c r="C342" s="417"/>
      <c r="D342" s="418"/>
      <c r="E342" s="419"/>
      <c r="F342" s="419"/>
      <c r="G342" s="415" t="s">
        <v>69</v>
      </c>
      <c r="H342" s="407">
        <f t="shared" si="5"/>
        <v>0</v>
      </c>
      <c r="I342" s="415" t="s">
        <v>69</v>
      </c>
      <c r="J342" s="420"/>
    </row>
    <row r="343" spans="1:10" ht="24.95" customHeight="1">
      <c r="A343" s="410">
        <v>341</v>
      </c>
      <c r="B343" s="411"/>
      <c r="C343" s="417"/>
      <c r="D343" s="418"/>
      <c r="E343" s="419"/>
      <c r="F343" s="419"/>
      <c r="G343" s="415" t="s">
        <v>69</v>
      </c>
      <c r="H343" s="407">
        <f t="shared" si="5"/>
        <v>0</v>
      </c>
      <c r="I343" s="415" t="s">
        <v>69</v>
      </c>
      <c r="J343" s="420"/>
    </row>
    <row r="344" spans="1:10" ht="24.95" customHeight="1">
      <c r="A344" s="410">
        <v>342</v>
      </c>
      <c r="B344" s="411"/>
      <c r="C344" s="417"/>
      <c r="D344" s="418"/>
      <c r="E344" s="419"/>
      <c r="F344" s="419"/>
      <c r="G344" s="415" t="s">
        <v>69</v>
      </c>
      <c r="H344" s="407">
        <f t="shared" si="5"/>
        <v>0</v>
      </c>
      <c r="I344" s="415" t="s">
        <v>69</v>
      </c>
      <c r="J344" s="420"/>
    </row>
    <row r="345" spans="1:10" ht="24.95" customHeight="1">
      <c r="A345" s="410">
        <v>343</v>
      </c>
      <c r="B345" s="411"/>
      <c r="C345" s="417"/>
      <c r="D345" s="418"/>
      <c r="E345" s="419"/>
      <c r="F345" s="419"/>
      <c r="G345" s="415" t="s">
        <v>69</v>
      </c>
      <c r="H345" s="407">
        <f t="shared" si="5"/>
        <v>0</v>
      </c>
      <c r="I345" s="415" t="s">
        <v>69</v>
      </c>
      <c r="J345" s="420"/>
    </row>
    <row r="346" spans="1:10" ht="24.95" customHeight="1">
      <c r="A346" s="410">
        <v>344</v>
      </c>
      <c r="B346" s="411"/>
      <c r="C346" s="417"/>
      <c r="D346" s="418"/>
      <c r="E346" s="419"/>
      <c r="F346" s="419"/>
      <c r="G346" s="415" t="s">
        <v>69</v>
      </c>
      <c r="H346" s="407">
        <f t="shared" si="5"/>
        <v>0</v>
      </c>
      <c r="I346" s="415" t="s">
        <v>69</v>
      </c>
      <c r="J346" s="420"/>
    </row>
    <row r="347" spans="1:10" ht="24.95" customHeight="1">
      <c r="A347" s="410">
        <v>345</v>
      </c>
      <c r="B347" s="411"/>
      <c r="C347" s="417"/>
      <c r="D347" s="418"/>
      <c r="E347" s="419"/>
      <c r="F347" s="419"/>
      <c r="G347" s="415" t="s">
        <v>69</v>
      </c>
      <c r="H347" s="407">
        <f t="shared" si="5"/>
        <v>0</v>
      </c>
      <c r="I347" s="415" t="s">
        <v>69</v>
      </c>
      <c r="J347" s="420"/>
    </row>
    <row r="348" spans="1:10" ht="24.95" customHeight="1">
      <c r="A348" s="410">
        <v>346</v>
      </c>
      <c r="B348" s="411"/>
      <c r="C348" s="417"/>
      <c r="D348" s="418"/>
      <c r="E348" s="419"/>
      <c r="F348" s="419"/>
      <c r="G348" s="415" t="s">
        <v>69</v>
      </c>
      <c r="H348" s="407">
        <f t="shared" si="5"/>
        <v>0</v>
      </c>
      <c r="I348" s="415" t="s">
        <v>69</v>
      </c>
      <c r="J348" s="420"/>
    </row>
    <row r="349" spans="1:10" ht="24.95" customHeight="1">
      <c r="A349" s="410">
        <v>347</v>
      </c>
      <c r="B349" s="411"/>
      <c r="C349" s="417"/>
      <c r="D349" s="418"/>
      <c r="E349" s="419"/>
      <c r="F349" s="419"/>
      <c r="G349" s="415" t="s">
        <v>69</v>
      </c>
      <c r="H349" s="407">
        <f t="shared" si="5"/>
        <v>0</v>
      </c>
      <c r="I349" s="415" t="s">
        <v>69</v>
      </c>
      <c r="J349" s="420"/>
    </row>
    <row r="350" spans="1:10" ht="24.95" customHeight="1">
      <c r="A350" s="410">
        <v>348</v>
      </c>
      <c r="B350" s="411"/>
      <c r="C350" s="417"/>
      <c r="D350" s="418"/>
      <c r="E350" s="419"/>
      <c r="F350" s="419"/>
      <c r="G350" s="415" t="s">
        <v>69</v>
      </c>
      <c r="H350" s="407">
        <f t="shared" si="5"/>
        <v>0</v>
      </c>
      <c r="I350" s="415" t="s">
        <v>69</v>
      </c>
      <c r="J350" s="420"/>
    </row>
    <row r="351" spans="1:10" ht="24.95" customHeight="1">
      <c r="A351" s="410">
        <v>349</v>
      </c>
      <c r="B351" s="411"/>
      <c r="C351" s="417"/>
      <c r="D351" s="418"/>
      <c r="E351" s="419"/>
      <c r="F351" s="419"/>
      <c r="G351" s="415" t="s">
        <v>69</v>
      </c>
      <c r="H351" s="407">
        <f t="shared" si="5"/>
        <v>0</v>
      </c>
      <c r="I351" s="415" t="s">
        <v>69</v>
      </c>
      <c r="J351" s="420"/>
    </row>
    <row r="352" spans="1:10" ht="24.95" customHeight="1">
      <c r="A352" s="410">
        <v>350</v>
      </c>
      <c r="B352" s="411"/>
      <c r="C352" s="417"/>
      <c r="D352" s="418"/>
      <c r="E352" s="419"/>
      <c r="F352" s="419"/>
      <c r="G352" s="415" t="s">
        <v>69</v>
      </c>
      <c r="H352" s="407">
        <f t="shared" si="5"/>
        <v>0</v>
      </c>
      <c r="I352" s="415" t="s">
        <v>69</v>
      </c>
      <c r="J352" s="420"/>
    </row>
    <row r="353" spans="1:10" ht="24.95" customHeight="1">
      <c r="A353" s="410">
        <v>351</v>
      </c>
      <c r="B353" s="411"/>
      <c r="C353" s="417"/>
      <c r="D353" s="418"/>
      <c r="E353" s="419"/>
      <c r="F353" s="419"/>
      <c r="G353" s="415" t="s">
        <v>69</v>
      </c>
      <c r="H353" s="407">
        <f t="shared" si="5"/>
        <v>0</v>
      </c>
      <c r="I353" s="415" t="s">
        <v>69</v>
      </c>
      <c r="J353" s="420"/>
    </row>
    <row r="354" spans="1:10" ht="24.95" customHeight="1">
      <c r="A354" s="410">
        <v>352</v>
      </c>
      <c r="B354" s="411"/>
      <c r="C354" s="417"/>
      <c r="D354" s="418"/>
      <c r="E354" s="419"/>
      <c r="F354" s="419"/>
      <c r="G354" s="415" t="s">
        <v>69</v>
      </c>
      <c r="H354" s="407">
        <f t="shared" si="5"/>
        <v>0</v>
      </c>
      <c r="I354" s="415" t="s">
        <v>69</v>
      </c>
      <c r="J354" s="420"/>
    </row>
    <row r="355" spans="1:10" ht="24.95" customHeight="1">
      <c r="A355" s="410">
        <v>353</v>
      </c>
      <c r="B355" s="411"/>
      <c r="C355" s="417"/>
      <c r="D355" s="418"/>
      <c r="E355" s="419"/>
      <c r="F355" s="419"/>
      <c r="G355" s="415" t="s">
        <v>69</v>
      </c>
      <c r="H355" s="407">
        <f t="shared" si="5"/>
        <v>0</v>
      </c>
      <c r="I355" s="415" t="s">
        <v>69</v>
      </c>
      <c r="J355" s="420"/>
    </row>
    <row r="356" spans="1:10" ht="24.95" customHeight="1">
      <c r="A356" s="410">
        <v>354</v>
      </c>
      <c r="B356" s="411"/>
      <c r="C356" s="417"/>
      <c r="D356" s="418"/>
      <c r="E356" s="419"/>
      <c r="F356" s="419"/>
      <c r="G356" s="415" t="s">
        <v>69</v>
      </c>
      <c r="H356" s="407">
        <f t="shared" si="5"/>
        <v>0</v>
      </c>
      <c r="I356" s="415" t="s">
        <v>69</v>
      </c>
      <c r="J356" s="420"/>
    </row>
    <row r="357" spans="1:10" ht="24.95" customHeight="1">
      <c r="A357" s="410">
        <v>355</v>
      </c>
      <c r="B357" s="411"/>
      <c r="C357" s="417"/>
      <c r="D357" s="418"/>
      <c r="E357" s="419"/>
      <c r="F357" s="419"/>
      <c r="G357" s="415" t="s">
        <v>69</v>
      </c>
      <c r="H357" s="407">
        <f t="shared" si="5"/>
        <v>0</v>
      </c>
      <c r="I357" s="415" t="s">
        <v>69</v>
      </c>
      <c r="J357" s="420"/>
    </row>
    <row r="358" spans="1:10" ht="24.95" customHeight="1">
      <c r="A358" s="410">
        <v>356</v>
      </c>
      <c r="B358" s="411"/>
      <c r="C358" s="417"/>
      <c r="D358" s="418"/>
      <c r="E358" s="419"/>
      <c r="F358" s="419"/>
      <c r="G358" s="415" t="s">
        <v>69</v>
      </c>
      <c r="H358" s="407">
        <f t="shared" si="5"/>
        <v>0</v>
      </c>
      <c r="I358" s="415" t="s">
        <v>69</v>
      </c>
      <c r="J358" s="420"/>
    </row>
    <row r="359" spans="1:10" ht="24.95" customHeight="1">
      <c r="A359" s="410">
        <v>357</v>
      </c>
      <c r="B359" s="411"/>
      <c r="C359" s="417"/>
      <c r="D359" s="418"/>
      <c r="E359" s="419"/>
      <c r="F359" s="419"/>
      <c r="G359" s="415" t="s">
        <v>69</v>
      </c>
      <c r="H359" s="407">
        <f t="shared" si="5"/>
        <v>0</v>
      </c>
      <c r="I359" s="415" t="s">
        <v>69</v>
      </c>
      <c r="J359" s="420"/>
    </row>
    <row r="360" spans="1:10" ht="24.95" customHeight="1">
      <c r="A360" s="410">
        <v>358</v>
      </c>
      <c r="B360" s="411"/>
      <c r="C360" s="417"/>
      <c r="D360" s="418"/>
      <c r="E360" s="419"/>
      <c r="F360" s="419"/>
      <c r="G360" s="415" t="s">
        <v>69</v>
      </c>
      <c r="H360" s="407">
        <f t="shared" si="5"/>
        <v>0</v>
      </c>
      <c r="I360" s="415" t="s">
        <v>69</v>
      </c>
      <c r="J360" s="420"/>
    </row>
    <row r="361" spans="1:10" ht="24.95" customHeight="1">
      <c r="A361" s="410">
        <v>359</v>
      </c>
      <c r="B361" s="411"/>
      <c r="C361" s="417"/>
      <c r="D361" s="418"/>
      <c r="E361" s="419"/>
      <c r="F361" s="419"/>
      <c r="G361" s="415" t="s">
        <v>69</v>
      </c>
      <c r="H361" s="407">
        <f t="shared" si="5"/>
        <v>0</v>
      </c>
      <c r="I361" s="415" t="s">
        <v>69</v>
      </c>
      <c r="J361" s="420"/>
    </row>
    <row r="362" spans="1:10" ht="24.95" customHeight="1">
      <c r="A362" s="410">
        <v>360</v>
      </c>
      <c r="B362" s="411"/>
      <c r="C362" s="417"/>
      <c r="D362" s="418"/>
      <c r="E362" s="419"/>
      <c r="F362" s="419"/>
      <c r="G362" s="415" t="s">
        <v>69</v>
      </c>
      <c r="H362" s="407">
        <f t="shared" si="5"/>
        <v>0</v>
      </c>
      <c r="I362" s="415" t="s">
        <v>69</v>
      </c>
      <c r="J362" s="420"/>
    </row>
    <row r="363" spans="1:10" ht="24.95" customHeight="1">
      <c r="A363" s="410">
        <v>361</v>
      </c>
      <c r="B363" s="411"/>
      <c r="C363" s="417"/>
      <c r="D363" s="418"/>
      <c r="E363" s="419"/>
      <c r="F363" s="419"/>
      <c r="G363" s="415" t="s">
        <v>69</v>
      </c>
      <c r="H363" s="407">
        <f t="shared" si="5"/>
        <v>0</v>
      </c>
      <c r="I363" s="415" t="s">
        <v>69</v>
      </c>
      <c r="J363" s="420"/>
    </row>
    <row r="364" spans="1:10" ht="24.95" customHeight="1">
      <c r="A364" s="410">
        <v>362</v>
      </c>
      <c r="B364" s="411"/>
      <c r="C364" s="417"/>
      <c r="D364" s="418"/>
      <c r="E364" s="419"/>
      <c r="F364" s="419"/>
      <c r="G364" s="415" t="s">
        <v>69</v>
      </c>
      <c r="H364" s="407">
        <f t="shared" si="5"/>
        <v>0</v>
      </c>
      <c r="I364" s="415" t="s">
        <v>69</v>
      </c>
      <c r="J364" s="420"/>
    </row>
    <row r="365" spans="1:10" ht="24.95" customHeight="1">
      <c r="A365" s="410">
        <v>363</v>
      </c>
      <c r="B365" s="411"/>
      <c r="C365" s="417"/>
      <c r="D365" s="418"/>
      <c r="E365" s="419"/>
      <c r="F365" s="419"/>
      <c r="G365" s="415" t="s">
        <v>69</v>
      </c>
      <c r="H365" s="407">
        <f t="shared" si="5"/>
        <v>0</v>
      </c>
      <c r="I365" s="415" t="s">
        <v>69</v>
      </c>
      <c r="J365" s="420"/>
    </row>
    <row r="366" spans="1:10" ht="24.95" customHeight="1">
      <c r="A366" s="410">
        <v>364</v>
      </c>
      <c r="B366" s="411"/>
      <c r="C366" s="417"/>
      <c r="D366" s="418"/>
      <c r="E366" s="419"/>
      <c r="F366" s="419"/>
      <c r="G366" s="415" t="s">
        <v>69</v>
      </c>
      <c r="H366" s="407">
        <f t="shared" si="5"/>
        <v>0</v>
      </c>
      <c r="I366" s="415" t="s">
        <v>69</v>
      </c>
      <c r="J366" s="420"/>
    </row>
    <row r="367" spans="1:10" ht="24.95" customHeight="1">
      <c r="A367" s="410">
        <v>365</v>
      </c>
      <c r="B367" s="411"/>
      <c r="C367" s="417"/>
      <c r="D367" s="418"/>
      <c r="E367" s="419"/>
      <c r="F367" s="419"/>
      <c r="G367" s="415" t="s">
        <v>69</v>
      </c>
      <c r="H367" s="407">
        <f t="shared" si="5"/>
        <v>0</v>
      </c>
      <c r="I367" s="415" t="s">
        <v>69</v>
      </c>
      <c r="J367" s="420"/>
    </row>
    <row r="368" spans="1:10" ht="24.95" customHeight="1">
      <c r="A368" s="410">
        <v>366</v>
      </c>
      <c r="B368" s="411"/>
      <c r="C368" s="417"/>
      <c r="D368" s="418"/>
      <c r="E368" s="419"/>
      <c r="F368" s="419"/>
      <c r="G368" s="415" t="s">
        <v>69</v>
      </c>
      <c r="H368" s="407">
        <f t="shared" si="5"/>
        <v>0</v>
      </c>
      <c r="I368" s="415" t="s">
        <v>69</v>
      </c>
      <c r="J368" s="420"/>
    </row>
    <row r="369" spans="1:10" ht="24.95" customHeight="1">
      <c r="A369" s="410">
        <v>367</v>
      </c>
      <c r="B369" s="411"/>
      <c r="C369" s="417"/>
      <c r="D369" s="418"/>
      <c r="E369" s="419"/>
      <c r="F369" s="419"/>
      <c r="G369" s="415" t="s">
        <v>69</v>
      </c>
      <c r="H369" s="407">
        <f t="shared" si="5"/>
        <v>0</v>
      </c>
      <c r="I369" s="415" t="s">
        <v>69</v>
      </c>
      <c r="J369" s="420"/>
    </row>
    <row r="370" spans="1:10" ht="24.95" customHeight="1">
      <c r="A370" s="410">
        <v>368</v>
      </c>
      <c r="B370" s="411"/>
      <c r="C370" s="417"/>
      <c r="D370" s="418"/>
      <c r="E370" s="419"/>
      <c r="F370" s="419"/>
      <c r="G370" s="415" t="s">
        <v>69</v>
      </c>
      <c r="H370" s="407">
        <f t="shared" si="5"/>
        <v>0</v>
      </c>
      <c r="I370" s="415" t="s">
        <v>69</v>
      </c>
      <c r="J370" s="420"/>
    </row>
    <row r="371" spans="1:10" ht="24.95" customHeight="1">
      <c r="A371" s="410">
        <v>369</v>
      </c>
      <c r="B371" s="411"/>
      <c r="C371" s="417"/>
      <c r="D371" s="418"/>
      <c r="E371" s="419"/>
      <c r="F371" s="419"/>
      <c r="G371" s="415" t="s">
        <v>69</v>
      </c>
      <c r="H371" s="407">
        <f t="shared" si="5"/>
        <v>0</v>
      </c>
      <c r="I371" s="415" t="s">
        <v>69</v>
      </c>
      <c r="J371" s="420"/>
    </row>
    <row r="372" spans="1:10" ht="24.95" customHeight="1">
      <c r="A372" s="410">
        <v>370</v>
      </c>
      <c r="B372" s="411"/>
      <c r="C372" s="417"/>
      <c r="D372" s="418"/>
      <c r="E372" s="419"/>
      <c r="F372" s="419"/>
      <c r="G372" s="415" t="s">
        <v>69</v>
      </c>
      <c r="H372" s="407">
        <f t="shared" si="5"/>
        <v>0</v>
      </c>
      <c r="I372" s="415" t="s">
        <v>69</v>
      </c>
      <c r="J372" s="420"/>
    </row>
    <row r="373" spans="1:10" ht="24.95" customHeight="1">
      <c r="A373" s="410">
        <v>371</v>
      </c>
      <c r="B373" s="411"/>
      <c r="C373" s="417"/>
      <c r="D373" s="418"/>
      <c r="E373" s="419"/>
      <c r="F373" s="419"/>
      <c r="G373" s="415" t="s">
        <v>69</v>
      </c>
      <c r="H373" s="407">
        <f t="shared" si="5"/>
        <v>0</v>
      </c>
      <c r="I373" s="415" t="s">
        <v>69</v>
      </c>
      <c r="J373" s="420"/>
    </row>
    <row r="374" spans="1:10" ht="24.95" customHeight="1">
      <c r="A374" s="410">
        <v>372</v>
      </c>
      <c r="B374" s="411"/>
      <c r="C374" s="417"/>
      <c r="D374" s="418"/>
      <c r="E374" s="419"/>
      <c r="F374" s="419"/>
      <c r="G374" s="415" t="s">
        <v>69</v>
      </c>
      <c r="H374" s="407">
        <f t="shared" si="5"/>
        <v>0</v>
      </c>
      <c r="I374" s="415" t="s">
        <v>69</v>
      </c>
      <c r="J374" s="420"/>
    </row>
    <row r="375" spans="1:10" ht="24.95" customHeight="1">
      <c r="A375" s="410">
        <v>373</v>
      </c>
      <c r="B375" s="411"/>
      <c r="C375" s="417"/>
      <c r="D375" s="418"/>
      <c r="E375" s="419"/>
      <c r="F375" s="419"/>
      <c r="G375" s="415" t="s">
        <v>69</v>
      </c>
      <c r="H375" s="407">
        <f t="shared" si="5"/>
        <v>0</v>
      </c>
      <c r="I375" s="415" t="s">
        <v>69</v>
      </c>
      <c r="J375" s="420"/>
    </row>
    <row r="376" spans="1:10" ht="24.95" customHeight="1">
      <c r="A376" s="410">
        <v>374</v>
      </c>
      <c r="B376" s="411"/>
      <c r="C376" s="417"/>
      <c r="D376" s="418"/>
      <c r="E376" s="419"/>
      <c r="F376" s="419"/>
      <c r="G376" s="415" t="s">
        <v>69</v>
      </c>
      <c r="H376" s="407">
        <f t="shared" si="5"/>
        <v>0</v>
      </c>
      <c r="I376" s="415" t="s">
        <v>69</v>
      </c>
      <c r="J376" s="420"/>
    </row>
    <row r="377" spans="1:10" ht="24.95" customHeight="1">
      <c r="A377" s="410">
        <v>375</v>
      </c>
      <c r="B377" s="411"/>
      <c r="C377" s="417"/>
      <c r="D377" s="418"/>
      <c r="E377" s="419"/>
      <c r="F377" s="419"/>
      <c r="G377" s="415" t="s">
        <v>69</v>
      </c>
      <c r="H377" s="407">
        <f t="shared" si="5"/>
        <v>0</v>
      </c>
      <c r="I377" s="415" t="s">
        <v>69</v>
      </c>
      <c r="J377" s="420"/>
    </row>
    <row r="378" spans="1:10" ht="24.95" customHeight="1">
      <c r="A378" s="410">
        <v>376</v>
      </c>
      <c r="B378" s="411"/>
      <c r="C378" s="417"/>
      <c r="D378" s="418"/>
      <c r="E378" s="419"/>
      <c r="F378" s="419"/>
      <c r="G378" s="415" t="s">
        <v>69</v>
      </c>
      <c r="H378" s="407">
        <f t="shared" si="5"/>
        <v>0</v>
      </c>
      <c r="I378" s="415" t="s">
        <v>69</v>
      </c>
      <c r="J378" s="420"/>
    </row>
    <row r="379" spans="1:10" ht="24.95" customHeight="1">
      <c r="A379" s="410">
        <v>377</v>
      </c>
      <c r="B379" s="411"/>
      <c r="C379" s="417"/>
      <c r="D379" s="418"/>
      <c r="E379" s="419"/>
      <c r="F379" s="419"/>
      <c r="G379" s="415" t="s">
        <v>69</v>
      </c>
      <c r="H379" s="407">
        <f t="shared" si="5"/>
        <v>0</v>
      </c>
      <c r="I379" s="415" t="s">
        <v>69</v>
      </c>
      <c r="J379" s="420"/>
    </row>
    <row r="380" spans="1:10" ht="24.95" customHeight="1">
      <c r="A380" s="410">
        <v>378</v>
      </c>
      <c r="B380" s="411"/>
      <c r="C380" s="417"/>
      <c r="D380" s="418"/>
      <c r="E380" s="419"/>
      <c r="F380" s="419"/>
      <c r="G380" s="415" t="s">
        <v>69</v>
      </c>
      <c r="H380" s="407">
        <f t="shared" si="5"/>
        <v>0</v>
      </c>
      <c r="I380" s="415" t="s">
        <v>69</v>
      </c>
      <c r="J380" s="420"/>
    </row>
    <row r="381" spans="1:10" ht="24.95" customHeight="1">
      <c r="A381" s="410">
        <v>379</v>
      </c>
      <c r="B381" s="411"/>
      <c r="C381" s="417"/>
      <c r="D381" s="418"/>
      <c r="E381" s="419"/>
      <c r="F381" s="419"/>
      <c r="G381" s="415" t="s">
        <v>69</v>
      </c>
      <c r="H381" s="407">
        <f t="shared" si="5"/>
        <v>0</v>
      </c>
      <c r="I381" s="415" t="s">
        <v>69</v>
      </c>
      <c r="J381" s="420"/>
    </row>
    <row r="382" spans="1:10" ht="24.95" customHeight="1">
      <c r="A382" s="410">
        <v>380</v>
      </c>
      <c r="B382" s="411"/>
      <c r="C382" s="417"/>
      <c r="D382" s="418"/>
      <c r="E382" s="419"/>
      <c r="F382" s="419"/>
      <c r="G382" s="415" t="s">
        <v>69</v>
      </c>
      <c r="H382" s="407">
        <f t="shared" si="5"/>
        <v>0</v>
      </c>
      <c r="I382" s="415" t="s">
        <v>69</v>
      </c>
      <c r="J382" s="420"/>
    </row>
    <row r="383" spans="1:10" ht="24.95" customHeight="1">
      <c r="A383" s="410">
        <v>381</v>
      </c>
      <c r="B383" s="411"/>
      <c r="C383" s="417"/>
      <c r="D383" s="418"/>
      <c r="E383" s="419"/>
      <c r="F383" s="419"/>
      <c r="G383" s="415" t="s">
        <v>69</v>
      </c>
      <c r="H383" s="407">
        <f t="shared" si="5"/>
        <v>0</v>
      </c>
      <c r="I383" s="415" t="s">
        <v>69</v>
      </c>
      <c r="J383" s="420"/>
    </row>
    <row r="384" spans="1:10" ht="24.95" customHeight="1">
      <c r="A384" s="410">
        <v>382</v>
      </c>
      <c r="B384" s="411"/>
      <c r="C384" s="417"/>
      <c r="D384" s="418"/>
      <c r="E384" s="419"/>
      <c r="F384" s="419"/>
      <c r="G384" s="415" t="s">
        <v>69</v>
      </c>
      <c r="H384" s="407">
        <f t="shared" si="5"/>
        <v>0</v>
      </c>
      <c r="I384" s="415" t="s">
        <v>69</v>
      </c>
      <c r="J384" s="420"/>
    </row>
    <row r="385" spans="1:10" ht="24.95" customHeight="1">
      <c r="A385" s="410">
        <v>383</v>
      </c>
      <c r="B385" s="411"/>
      <c r="C385" s="417"/>
      <c r="D385" s="418"/>
      <c r="E385" s="419"/>
      <c r="F385" s="419"/>
      <c r="G385" s="415" t="s">
        <v>69</v>
      </c>
      <c r="H385" s="407">
        <f t="shared" si="5"/>
        <v>0</v>
      </c>
      <c r="I385" s="415" t="s">
        <v>69</v>
      </c>
      <c r="J385" s="420"/>
    </row>
    <row r="386" spans="1:10" ht="24.95" customHeight="1">
      <c r="A386" s="410">
        <v>384</v>
      </c>
      <c r="B386" s="411"/>
      <c r="C386" s="417"/>
      <c r="D386" s="418"/>
      <c r="E386" s="419"/>
      <c r="F386" s="419"/>
      <c r="G386" s="415" t="s">
        <v>69</v>
      </c>
      <c r="H386" s="407">
        <f t="shared" si="5"/>
        <v>0</v>
      </c>
      <c r="I386" s="415" t="s">
        <v>69</v>
      </c>
      <c r="J386" s="420"/>
    </row>
    <row r="387" spans="1:10" ht="24.95" customHeight="1">
      <c r="A387" s="410">
        <v>385</v>
      </c>
      <c r="B387" s="411"/>
      <c r="C387" s="417"/>
      <c r="D387" s="418"/>
      <c r="E387" s="419"/>
      <c r="F387" s="419"/>
      <c r="G387" s="415" t="s">
        <v>69</v>
      </c>
      <c r="H387" s="407">
        <f t="shared" si="5"/>
        <v>0</v>
      </c>
      <c r="I387" s="415" t="s">
        <v>69</v>
      </c>
      <c r="J387" s="420"/>
    </row>
    <row r="388" spans="1:10" ht="24.95" customHeight="1">
      <c r="A388" s="410">
        <v>386</v>
      </c>
      <c r="B388" s="411"/>
      <c r="C388" s="417"/>
      <c r="D388" s="418"/>
      <c r="E388" s="419"/>
      <c r="F388" s="419"/>
      <c r="G388" s="415" t="s">
        <v>69</v>
      </c>
      <c r="H388" s="407">
        <f t="shared" si="5"/>
        <v>0</v>
      </c>
      <c r="I388" s="415" t="s">
        <v>69</v>
      </c>
      <c r="J388" s="420"/>
    </row>
    <row r="389" spans="1:10" ht="24.95" customHeight="1">
      <c r="A389" s="410">
        <v>387</v>
      </c>
      <c r="B389" s="411"/>
      <c r="C389" s="417"/>
      <c r="D389" s="418"/>
      <c r="E389" s="419"/>
      <c r="F389" s="419"/>
      <c r="G389" s="415" t="s">
        <v>69</v>
      </c>
      <c r="H389" s="407">
        <f t="shared" ref="H389:H413" si="6">E389-F389</f>
        <v>0</v>
      </c>
      <c r="I389" s="415" t="s">
        <v>69</v>
      </c>
      <c r="J389" s="420"/>
    </row>
    <row r="390" spans="1:10" ht="24.95" customHeight="1">
      <c r="A390" s="410">
        <v>388</v>
      </c>
      <c r="B390" s="411"/>
      <c r="C390" s="417"/>
      <c r="D390" s="418"/>
      <c r="E390" s="419"/>
      <c r="F390" s="419"/>
      <c r="G390" s="415" t="s">
        <v>69</v>
      </c>
      <c r="H390" s="407">
        <f t="shared" si="6"/>
        <v>0</v>
      </c>
      <c r="I390" s="415" t="s">
        <v>69</v>
      </c>
      <c r="J390" s="420"/>
    </row>
    <row r="391" spans="1:10" ht="24.95" customHeight="1">
      <c r="A391" s="410">
        <v>389</v>
      </c>
      <c r="B391" s="411"/>
      <c r="C391" s="417"/>
      <c r="D391" s="418"/>
      <c r="E391" s="419"/>
      <c r="F391" s="419"/>
      <c r="G391" s="415" t="s">
        <v>69</v>
      </c>
      <c r="H391" s="407">
        <f t="shared" si="6"/>
        <v>0</v>
      </c>
      <c r="I391" s="415" t="s">
        <v>69</v>
      </c>
      <c r="J391" s="420"/>
    </row>
    <row r="392" spans="1:10" ht="24.95" customHeight="1">
      <c r="A392" s="410">
        <v>390</v>
      </c>
      <c r="B392" s="411"/>
      <c r="C392" s="417"/>
      <c r="D392" s="418"/>
      <c r="E392" s="419"/>
      <c r="F392" s="419"/>
      <c r="G392" s="415" t="s">
        <v>69</v>
      </c>
      <c r="H392" s="407">
        <f t="shared" si="6"/>
        <v>0</v>
      </c>
      <c r="I392" s="415" t="s">
        <v>69</v>
      </c>
      <c r="J392" s="420"/>
    </row>
    <row r="393" spans="1:10" ht="24.95" customHeight="1">
      <c r="A393" s="410">
        <v>391</v>
      </c>
      <c r="B393" s="411"/>
      <c r="C393" s="417"/>
      <c r="D393" s="418"/>
      <c r="E393" s="419"/>
      <c r="F393" s="419"/>
      <c r="G393" s="415" t="s">
        <v>69</v>
      </c>
      <c r="H393" s="407">
        <f t="shared" si="6"/>
        <v>0</v>
      </c>
      <c r="I393" s="415" t="s">
        <v>69</v>
      </c>
      <c r="J393" s="420"/>
    </row>
    <row r="394" spans="1:10" ht="24.95" customHeight="1">
      <c r="A394" s="410">
        <v>392</v>
      </c>
      <c r="B394" s="411"/>
      <c r="C394" s="417"/>
      <c r="D394" s="418"/>
      <c r="E394" s="419"/>
      <c r="F394" s="419"/>
      <c r="G394" s="415" t="s">
        <v>69</v>
      </c>
      <c r="H394" s="407">
        <f t="shared" si="6"/>
        <v>0</v>
      </c>
      <c r="I394" s="415" t="s">
        <v>69</v>
      </c>
      <c r="J394" s="420"/>
    </row>
    <row r="395" spans="1:10" ht="24.95" customHeight="1">
      <c r="A395" s="410">
        <v>393</v>
      </c>
      <c r="B395" s="411"/>
      <c r="C395" s="417"/>
      <c r="D395" s="418"/>
      <c r="E395" s="419"/>
      <c r="F395" s="419"/>
      <c r="G395" s="415" t="s">
        <v>69</v>
      </c>
      <c r="H395" s="407">
        <f t="shared" si="6"/>
        <v>0</v>
      </c>
      <c r="I395" s="415" t="s">
        <v>69</v>
      </c>
      <c r="J395" s="420"/>
    </row>
    <row r="396" spans="1:10" ht="24.95" customHeight="1">
      <c r="A396" s="410">
        <v>394</v>
      </c>
      <c r="B396" s="411"/>
      <c r="C396" s="417"/>
      <c r="D396" s="418"/>
      <c r="E396" s="419"/>
      <c r="F396" s="419"/>
      <c r="G396" s="415" t="s">
        <v>69</v>
      </c>
      <c r="H396" s="407">
        <f t="shared" si="6"/>
        <v>0</v>
      </c>
      <c r="I396" s="415" t="s">
        <v>69</v>
      </c>
      <c r="J396" s="420"/>
    </row>
    <row r="397" spans="1:10" ht="24.95" customHeight="1">
      <c r="A397" s="410">
        <v>395</v>
      </c>
      <c r="B397" s="411"/>
      <c r="C397" s="417"/>
      <c r="D397" s="418"/>
      <c r="E397" s="419"/>
      <c r="F397" s="419"/>
      <c r="G397" s="415" t="s">
        <v>69</v>
      </c>
      <c r="H397" s="407">
        <f t="shared" si="6"/>
        <v>0</v>
      </c>
      <c r="I397" s="415" t="s">
        <v>69</v>
      </c>
      <c r="J397" s="420"/>
    </row>
    <row r="398" spans="1:10" ht="24.95" customHeight="1">
      <c r="A398" s="410">
        <v>396</v>
      </c>
      <c r="B398" s="411"/>
      <c r="C398" s="417"/>
      <c r="D398" s="418"/>
      <c r="E398" s="419"/>
      <c r="F398" s="419"/>
      <c r="G398" s="415" t="s">
        <v>69</v>
      </c>
      <c r="H398" s="407">
        <f t="shared" si="6"/>
        <v>0</v>
      </c>
      <c r="I398" s="415" t="s">
        <v>69</v>
      </c>
      <c r="J398" s="420"/>
    </row>
    <row r="399" spans="1:10" ht="24.95" customHeight="1">
      <c r="A399" s="410">
        <v>397</v>
      </c>
      <c r="B399" s="411"/>
      <c r="C399" s="417"/>
      <c r="D399" s="418"/>
      <c r="E399" s="419"/>
      <c r="F399" s="419"/>
      <c r="G399" s="415" t="s">
        <v>69</v>
      </c>
      <c r="H399" s="407">
        <f t="shared" si="6"/>
        <v>0</v>
      </c>
      <c r="I399" s="415" t="s">
        <v>69</v>
      </c>
      <c r="J399" s="420"/>
    </row>
    <row r="400" spans="1:10" ht="24.95" customHeight="1">
      <c r="A400" s="410">
        <v>398</v>
      </c>
      <c r="B400" s="411"/>
      <c r="C400" s="417"/>
      <c r="D400" s="418"/>
      <c r="E400" s="419"/>
      <c r="F400" s="419"/>
      <c r="G400" s="415" t="s">
        <v>69</v>
      </c>
      <c r="H400" s="407">
        <f t="shared" si="6"/>
        <v>0</v>
      </c>
      <c r="I400" s="415" t="s">
        <v>69</v>
      </c>
      <c r="J400" s="420"/>
    </row>
    <row r="401" spans="1:10" ht="24.95" customHeight="1">
      <c r="A401" s="410">
        <v>399</v>
      </c>
      <c r="B401" s="411"/>
      <c r="C401" s="417"/>
      <c r="D401" s="418"/>
      <c r="E401" s="419"/>
      <c r="F401" s="419"/>
      <c r="G401" s="415" t="s">
        <v>69</v>
      </c>
      <c r="H401" s="407">
        <f t="shared" si="6"/>
        <v>0</v>
      </c>
      <c r="I401" s="415" t="s">
        <v>69</v>
      </c>
      <c r="J401" s="420"/>
    </row>
    <row r="402" spans="1:10" ht="24.95" customHeight="1">
      <c r="A402" s="410">
        <v>400</v>
      </c>
      <c r="B402" s="411"/>
      <c r="C402" s="417"/>
      <c r="D402" s="418"/>
      <c r="E402" s="419"/>
      <c r="F402" s="419"/>
      <c r="G402" s="415" t="s">
        <v>69</v>
      </c>
      <c r="H402" s="407">
        <f t="shared" si="6"/>
        <v>0</v>
      </c>
      <c r="I402" s="415" t="s">
        <v>69</v>
      </c>
      <c r="J402" s="420"/>
    </row>
    <row r="403" spans="1:10" ht="24.95" customHeight="1">
      <c r="A403" s="410">
        <v>401</v>
      </c>
      <c r="B403" s="411"/>
      <c r="C403" s="417"/>
      <c r="D403" s="418"/>
      <c r="E403" s="419"/>
      <c r="F403" s="419"/>
      <c r="G403" s="415" t="s">
        <v>69</v>
      </c>
      <c r="H403" s="407">
        <f t="shared" si="6"/>
        <v>0</v>
      </c>
      <c r="I403" s="415" t="s">
        <v>69</v>
      </c>
      <c r="J403" s="420"/>
    </row>
    <row r="404" spans="1:10" ht="24.95" customHeight="1">
      <c r="A404" s="410">
        <v>402</v>
      </c>
      <c r="B404" s="411"/>
      <c r="C404" s="417"/>
      <c r="D404" s="418"/>
      <c r="E404" s="419"/>
      <c r="F404" s="419"/>
      <c r="G404" s="415" t="s">
        <v>69</v>
      </c>
      <c r="H404" s="407">
        <f t="shared" si="6"/>
        <v>0</v>
      </c>
      <c r="I404" s="415" t="s">
        <v>69</v>
      </c>
      <c r="J404" s="420"/>
    </row>
    <row r="405" spans="1:10" ht="24.95" customHeight="1">
      <c r="A405" s="410">
        <v>403</v>
      </c>
      <c r="B405" s="411"/>
      <c r="C405" s="417"/>
      <c r="D405" s="418"/>
      <c r="E405" s="419"/>
      <c r="F405" s="419"/>
      <c r="G405" s="415" t="s">
        <v>69</v>
      </c>
      <c r="H405" s="407">
        <f t="shared" si="6"/>
        <v>0</v>
      </c>
      <c r="I405" s="415" t="s">
        <v>69</v>
      </c>
      <c r="J405" s="420"/>
    </row>
    <row r="406" spans="1:10" ht="24.95" customHeight="1">
      <c r="A406" s="410">
        <v>404</v>
      </c>
      <c r="B406" s="411"/>
      <c r="C406" s="417"/>
      <c r="D406" s="418"/>
      <c r="E406" s="419"/>
      <c r="F406" s="419"/>
      <c r="G406" s="415" t="s">
        <v>69</v>
      </c>
      <c r="H406" s="407">
        <f t="shared" si="6"/>
        <v>0</v>
      </c>
      <c r="I406" s="415" t="s">
        <v>69</v>
      </c>
      <c r="J406" s="420"/>
    </row>
    <row r="407" spans="1:10" ht="24.95" customHeight="1">
      <c r="A407" s="410">
        <v>405</v>
      </c>
      <c r="B407" s="411"/>
      <c r="C407" s="417"/>
      <c r="D407" s="418"/>
      <c r="E407" s="419"/>
      <c r="F407" s="419"/>
      <c r="G407" s="415" t="s">
        <v>69</v>
      </c>
      <c r="H407" s="407">
        <f t="shared" si="6"/>
        <v>0</v>
      </c>
      <c r="I407" s="415" t="s">
        <v>69</v>
      </c>
      <c r="J407" s="420"/>
    </row>
    <row r="408" spans="1:10" ht="24.95" customHeight="1">
      <c r="A408" s="410">
        <v>406</v>
      </c>
      <c r="B408" s="411"/>
      <c r="C408" s="417"/>
      <c r="D408" s="418"/>
      <c r="E408" s="419"/>
      <c r="F408" s="419"/>
      <c r="G408" s="415" t="s">
        <v>69</v>
      </c>
      <c r="H408" s="407">
        <f t="shared" si="6"/>
        <v>0</v>
      </c>
      <c r="I408" s="415" t="s">
        <v>69</v>
      </c>
      <c r="J408" s="420"/>
    </row>
    <row r="409" spans="1:10" ht="24.95" customHeight="1">
      <c r="A409" s="410">
        <v>407</v>
      </c>
      <c r="B409" s="411"/>
      <c r="C409" s="417"/>
      <c r="D409" s="418"/>
      <c r="E409" s="419"/>
      <c r="F409" s="419"/>
      <c r="G409" s="415" t="s">
        <v>69</v>
      </c>
      <c r="H409" s="407">
        <f t="shared" si="6"/>
        <v>0</v>
      </c>
      <c r="I409" s="415" t="s">
        <v>69</v>
      </c>
      <c r="J409" s="420"/>
    </row>
    <row r="410" spans="1:10" ht="24.95" customHeight="1">
      <c r="A410" s="410">
        <v>408</v>
      </c>
      <c r="B410" s="411"/>
      <c r="C410" s="417"/>
      <c r="D410" s="418"/>
      <c r="E410" s="419"/>
      <c r="F410" s="419"/>
      <c r="G410" s="415" t="s">
        <v>69</v>
      </c>
      <c r="H410" s="407">
        <f t="shared" si="6"/>
        <v>0</v>
      </c>
      <c r="I410" s="415" t="s">
        <v>69</v>
      </c>
      <c r="J410" s="420"/>
    </row>
    <row r="411" spans="1:10" ht="24.95" customHeight="1">
      <c r="A411" s="410">
        <v>409</v>
      </c>
      <c r="B411" s="411"/>
      <c r="C411" s="417"/>
      <c r="D411" s="418"/>
      <c r="E411" s="419"/>
      <c r="F411" s="419"/>
      <c r="G411" s="415" t="s">
        <v>69</v>
      </c>
      <c r="H411" s="407">
        <f t="shared" si="6"/>
        <v>0</v>
      </c>
      <c r="I411" s="415" t="s">
        <v>69</v>
      </c>
      <c r="J411" s="420"/>
    </row>
    <row r="412" spans="1:10" ht="24.95" customHeight="1">
      <c r="A412" s="410">
        <v>410</v>
      </c>
      <c r="B412" s="411"/>
      <c r="C412" s="417"/>
      <c r="D412" s="418"/>
      <c r="E412" s="419"/>
      <c r="F412" s="419"/>
      <c r="G412" s="415" t="s">
        <v>69</v>
      </c>
      <c r="H412" s="407">
        <f t="shared" si="6"/>
        <v>0</v>
      </c>
      <c r="I412" s="415" t="s">
        <v>69</v>
      </c>
      <c r="J412" s="420"/>
    </row>
    <row r="413" spans="1:10" ht="24.95" customHeight="1">
      <c r="A413" s="410">
        <v>411</v>
      </c>
      <c r="B413" s="411"/>
      <c r="C413" s="417"/>
      <c r="D413" s="418"/>
      <c r="E413" s="419"/>
      <c r="F413" s="419"/>
      <c r="G413" s="415" t="s">
        <v>69</v>
      </c>
      <c r="H413" s="407">
        <f t="shared" si="6"/>
        <v>0</v>
      </c>
      <c r="I413" s="415" t="s">
        <v>69</v>
      </c>
      <c r="J413" s="420"/>
    </row>
    <row r="414" spans="1:10" ht="24.95" customHeight="1">
      <c r="A414" s="410"/>
      <c r="B414" s="411"/>
      <c r="C414" s="417"/>
      <c r="D414" s="418"/>
      <c r="E414" s="419"/>
      <c r="F414" s="419"/>
      <c r="G414" s="415"/>
      <c r="H414" s="407"/>
      <c r="I414" s="415"/>
      <c r="J414" s="420"/>
    </row>
    <row r="415" spans="1:10" ht="24.95" customHeight="1">
      <c r="A415" s="410"/>
      <c r="B415" s="411"/>
      <c r="C415" s="417"/>
      <c r="D415" s="418"/>
      <c r="E415" s="419"/>
      <c r="F415" s="419"/>
      <c r="G415" s="415"/>
      <c r="H415" s="407"/>
      <c r="I415" s="415"/>
      <c r="J415" s="420"/>
    </row>
    <row r="416" spans="1:10" ht="24.95" customHeight="1">
      <c r="A416" s="410"/>
      <c r="B416" s="411"/>
      <c r="C416" s="417"/>
      <c r="D416" s="418"/>
      <c r="E416" s="419"/>
      <c r="F416" s="419"/>
      <c r="G416" s="415"/>
      <c r="H416" s="407"/>
      <c r="I416" s="415"/>
      <c r="J416" s="420"/>
    </row>
    <row r="417" spans="1:10" ht="24.95" customHeight="1">
      <c r="A417" s="410"/>
      <c r="B417" s="411"/>
      <c r="C417" s="417"/>
      <c r="D417" s="418"/>
      <c r="E417" s="419"/>
      <c r="F417" s="419"/>
      <c r="G417" s="415"/>
      <c r="H417" s="407"/>
      <c r="I417" s="415"/>
      <c r="J417" s="420"/>
    </row>
    <row r="418" spans="1:10" ht="24.95" customHeight="1">
      <c r="A418" s="410"/>
      <c r="B418" s="411"/>
      <c r="C418" s="417"/>
      <c r="D418" s="418"/>
      <c r="E418" s="419"/>
      <c r="F418" s="419"/>
      <c r="G418" s="415"/>
      <c r="H418" s="407"/>
      <c r="I418" s="415"/>
      <c r="J418" s="420"/>
    </row>
    <row r="419" spans="1:10" ht="24.95" customHeight="1">
      <c r="A419" s="410"/>
      <c r="B419" s="411"/>
      <c r="C419" s="417"/>
      <c r="D419" s="418"/>
      <c r="E419" s="419"/>
      <c r="F419" s="419"/>
      <c r="G419" s="415"/>
      <c r="H419" s="407"/>
      <c r="I419" s="415"/>
      <c r="J419" s="420"/>
    </row>
    <row r="420" spans="1:10" ht="24.95" customHeight="1">
      <c r="A420" s="410"/>
      <c r="B420" s="411"/>
      <c r="C420" s="417"/>
      <c r="D420" s="418"/>
      <c r="E420" s="419"/>
      <c r="F420" s="419"/>
      <c r="G420" s="415"/>
      <c r="H420" s="407"/>
      <c r="I420" s="415"/>
      <c r="J420" s="420"/>
    </row>
    <row r="421" spans="1:10" ht="24.95" customHeight="1">
      <c r="A421" s="410"/>
      <c r="B421" s="411"/>
      <c r="C421" s="417"/>
      <c r="D421" s="418"/>
      <c r="E421" s="419"/>
      <c r="F421" s="419"/>
      <c r="G421" s="415"/>
      <c r="H421" s="407"/>
      <c r="I421" s="415"/>
      <c r="J421" s="420"/>
    </row>
    <row r="422" spans="1:10" ht="24.95" customHeight="1">
      <c r="A422" s="410"/>
      <c r="B422" s="411"/>
      <c r="C422" s="417"/>
      <c r="D422" s="418"/>
      <c r="E422" s="419"/>
      <c r="F422" s="419"/>
      <c r="G422" s="415"/>
      <c r="H422" s="407"/>
      <c r="I422" s="415"/>
      <c r="J422" s="420"/>
    </row>
    <row r="423" spans="1:10" ht="24.95" customHeight="1">
      <c r="A423" s="410"/>
      <c r="B423" s="411"/>
      <c r="C423" s="417"/>
      <c r="D423" s="418"/>
      <c r="E423" s="419"/>
      <c r="F423" s="419"/>
      <c r="G423" s="415"/>
      <c r="H423" s="407"/>
      <c r="I423" s="415"/>
      <c r="J423" s="420"/>
    </row>
    <row r="424" spans="1:10" ht="24.95" customHeight="1">
      <c r="A424" s="410"/>
      <c r="B424" s="411"/>
      <c r="C424" s="417"/>
      <c r="D424" s="418"/>
      <c r="E424" s="419"/>
      <c r="F424" s="419"/>
      <c r="G424" s="415"/>
      <c r="H424" s="407"/>
      <c r="I424" s="415"/>
      <c r="J424" s="420"/>
    </row>
    <row r="425" spans="1:10" ht="24.95" customHeight="1">
      <c r="A425" s="410"/>
      <c r="B425" s="411"/>
      <c r="C425" s="417"/>
      <c r="D425" s="418"/>
      <c r="E425" s="419"/>
      <c r="F425" s="419"/>
      <c r="G425" s="415"/>
      <c r="H425" s="407"/>
      <c r="I425" s="415"/>
      <c r="J425" s="420"/>
    </row>
    <row r="426" spans="1:10" ht="24.95" customHeight="1">
      <c r="A426" s="410"/>
      <c r="B426" s="411"/>
      <c r="C426" s="417"/>
      <c r="D426" s="418"/>
      <c r="E426" s="419"/>
      <c r="F426" s="419"/>
      <c r="G426" s="415"/>
      <c r="H426" s="407"/>
      <c r="I426" s="415"/>
      <c r="J426" s="420"/>
    </row>
    <row r="427" spans="1:10" ht="24.95" customHeight="1">
      <c r="A427" s="410"/>
      <c r="B427" s="411"/>
      <c r="C427" s="417"/>
      <c r="D427" s="418"/>
      <c r="E427" s="419"/>
      <c r="F427" s="419"/>
      <c r="G427" s="415"/>
      <c r="H427" s="407"/>
      <c r="I427" s="415"/>
      <c r="J427" s="420"/>
    </row>
    <row r="428" spans="1:10" ht="24.95" customHeight="1">
      <c r="A428" s="410"/>
      <c r="B428" s="411"/>
      <c r="C428" s="417"/>
      <c r="D428" s="418"/>
      <c r="E428" s="419"/>
      <c r="F428" s="419"/>
      <c r="G428" s="415"/>
      <c r="H428" s="407"/>
      <c r="I428" s="415"/>
      <c r="J428" s="420"/>
    </row>
    <row r="429" spans="1:10" ht="24.95" customHeight="1">
      <c r="A429" s="410"/>
      <c r="B429" s="411"/>
      <c r="C429" s="417"/>
      <c r="D429" s="418"/>
      <c r="E429" s="419"/>
      <c r="F429" s="419"/>
      <c r="G429" s="415"/>
      <c r="H429" s="407"/>
      <c r="I429" s="415"/>
      <c r="J429" s="420"/>
    </row>
    <row r="430" spans="1:10" ht="24.95" customHeight="1">
      <c r="A430" s="410"/>
      <c r="B430" s="411"/>
      <c r="C430" s="417"/>
      <c r="D430" s="418"/>
      <c r="E430" s="419"/>
      <c r="F430" s="419"/>
      <c r="G430" s="415"/>
      <c r="H430" s="407"/>
      <c r="I430" s="415"/>
      <c r="J430" s="420"/>
    </row>
    <row r="431" spans="1:10" ht="24.95" customHeight="1">
      <c r="A431" s="410"/>
      <c r="B431" s="411"/>
      <c r="C431" s="417"/>
      <c r="D431" s="418"/>
      <c r="E431" s="419"/>
      <c r="F431" s="419"/>
      <c r="G431" s="415"/>
      <c r="H431" s="407"/>
      <c r="I431" s="415"/>
      <c r="J431" s="420"/>
    </row>
    <row r="432" spans="1:10" ht="24.95" customHeight="1">
      <c r="A432" s="410"/>
      <c r="B432" s="411"/>
      <c r="C432" s="417"/>
      <c r="D432" s="418"/>
      <c r="E432" s="419"/>
      <c r="F432" s="419"/>
      <c r="G432" s="415"/>
      <c r="H432" s="407"/>
      <c r="I432" s="415"/>
      <c r="J432" s="420"/>
    </row>
    <row r="433" spans="1:10" ht="24.95" customHeight="1">
      <c r="A433" s="410"/>
      <c r="B433" s="411"/>
      <c r="C433" s="417"/>
      <c r="D433" s="418"/>
      <c r="E433" s="419"/>
      <c r="F433" s="419"/>
      <c r="G433" s="415"/>
      <c r="H433" s="407"/>
      <c r="I433" s="415"/>
      <c r="J433" s="420"/>
    </row>
    <row r="434" spans="1:10" ht="24.95" customHeight="1">
      <c r="A434" s="410"/>
      <c r="B434" s="411"/>
      <c r="C434" s="417"/>
      <c r="D434" s="418"/>
      <c r="E434" s="419"/>
      <c r="F434" s="419"/>
      <c r="G434" s="415"/>
      <c r="H434" s="407"/>
      <c r="I434" s="415"/>
      <c r="J434" s="420"/>
    </row>
    <row r="435" spans="1:10" ht="24.95" customHeight="1">
      <c r="A435" s="410"/>
      <c r="B435" s="411"/>
      <c r="C435" s="417"/>
      <c r="D435" s="418"/>
      <c r="E435" s="419"/>
      <c r="F435" s="419"/>
      <c r="G435" s="415"/>
      <c r="H435" s="407"/>
      <c r="I435" s="415"/>
      <c r="J435" s="420"/>
    </row>
    <row r="436" spans="1:10" ht="24.95" customHeight="1">
      <c r="A436" s="410"/>
      <c r="B436" s="411"/>
      <c r="C436" s="417"/>
      <c r="D436" s="418"/>
      <c r="E436" s="419"/>
      <c r="F436" s="419"/>
      <c r="G436" s="415"/>
      <c r="H436" s="407"/>
      <c r="I436" s="415"/>
      <c r="J436" s="420"/>
    </row>
    <row r="437" spans="1:10" ht="24.95" customHeight="1">
      <c r="A437" s="410"/>
      <c r="B437" s="411"/>
      <c r="C437" s="417"/>
      <c r="D437" s="418"/>
      <c r="E437" s="419"/>
      <c r="F437" s="419"/>
      <c r="G437" s="415"/>
      <c r="H437" s="407"/>
      <c r="I437" s="415"/>
      <c r="J437" s="420"/>
    </row>
    <row r="438" spans="1:10" ht="24.95" customHeight="1">
      <c r="A438" s="410"/>
      <c r="B438" s="411"/>
      <c r="C438" s="417"/>
      <c r="D438" s="418"/>
      <c r="E438" s="419"/>
      <c r="F438" s="419"/>
      <c r="G438" s="415"/>
      <c r="H438" s="407"/>
      <c r="I438" s="415"/>
      <c r="J438" s="420"/>
    </row>
    <row r="439" spans="1:10" ht="24.95" customHeight="1">
      <c r="A439" s="410"/>
      <c r="B439" s="411"/>
      <c r="C439" s="417"/>
      <c r="D439" s="418"/>
      <c r="E439" s="419"/>
      <c r="F439" s="419"/>
      <c r="G439" s="415"/>
      <c r="H439" s="407"/>
      <c r="I439" s="415"/>
      <c r="J439" s="420"/>
    </row>
    <row r="440" spans="1:10" ht="24.95" customHeight="1">
      <c r="A440" s="410"/>
      <c r="B440" s="411"/>
      <c r="C440" s="417"/>
      <c r="D440" s="418"/>
      <c r="E440" s="419"/>
      <c r="F440" s="419"/>
      <c r="G440" s="415"/>
      <c r="H440" s="407"/>
      <c r="I440" s="415"/>
      <c r="J440" s="420"/>
    </row>
    <row r="441" spans="1:10" ht="24.95" customHeight="1">
      <c r="A441" s="410"/>
      <c r="B441" s="411"/>
      <c r="C441" s="417"/>
      <c r="D441" s="418"/>
      <c r="E441" s="419"/>
      <c r="F441" s="419"/>
      <c r="G441" s="415"/>
      <c r="H441" s="407"/>
      <c r="I441" s="415"/>
      <c r="J441" s="420"/>
    </row>
    <row r="442" spans="1:10" ht="24.95" customHeight="1">
      <c r="A442" s="410"/>
      <c r="B442" s="411"/>
      <c r="C442" s="417"/>
      <c r="D442" s="418"/>
      <c r="E442" s="419"/>
      <c r="F442" s="419"/>
      <c r="G442" s="415"/>
      <c r="H442" s="407"/>
      <c r="I442" s="415"/>
      <c r="J442" s="420"/>
    </row>
    <row r="443" spans="1:10" ht="24.95" customHeight="1">
      <c r="A443" s="410"/>
      <c r="B443" s="411"/>
      <c r="C443" s="417"/>
      <c r="D443" s="418"/>
      <c r="E443" s="419"/>
      <c r="F443" s="419"/>
      <c r="G443" s="415"/>
      <c r="H443" s="407"/>
      <c r="I443" s="415"/>
      <c r="J443" s="420"/>
    </row>
    <row r="444" spans="1:10" ht="24.95" customHeight="1">
      <c r="A444" s="410"/>
      <c r="B444" s="411"/>
      <c r="C444" s="417"/>
      <c r="D444" s="418"/>
      <c r="E444" s="419"/>
      <c r="F444" s="419"/>
      <c r="G444" s="415"/>
      <c r="H444" s="407"/>
      <c r="I444" s="415"/>
      <c r="J444" s="420"/>
    </row>
    <row r="445" spans="1:10" ht="24.95" customHeight="1">
      <c r="A445" s="410"/>
      <c r="B445" s="411"/>
      <c r="C445" s="417"/>
      <c r="D445" s="418"/>
      <c r="E445" s="419"/>
      <c r="F445" s="419"/>
      <c r="G445" s="415"/>
      <c r="H445" s="407"/>
      <c r="I445" s="415"/>
      <c r="J445" s="420"/>
    </row>
    <row r="446" spans="1:10" ht="24.95" customHeight="1">
      <c r="A446" s="410"/>
      <c r="B446" s="411"/>
      <c r="C446" s="417"/>
      <c r="D446" s="418"/>
      <c r="E446" s="419"/>
      <c r="F446" s="419"/>
      <c r="G446" s="415"/>
      <c r="H446" s="407"/>
      <c r="I446" s="415"/>
      <c r="J446" s="420"/>
    </row>
    <row r="447" spans="1:10" ht="24.95" customHeight="1">
      <c r="A447" s="410"/>
      <c r="B447" s="411"/>
      <c r="C447" s="417"/>
      <c r="D447" s="418"/>
      <c r="E447" s="419"/>
      <c r="F447" s="419"/>
      <c r="G447" s="415"/>
      <c r="H447" s="407"/>
      <c r="I447" s="415"/>
      <c r="J447" s="420"/>
    </row>
    <row r="448" spans="1:10" ht="24.95" customHeight="1">
      <c r="A448" s="410"/>
      <c r="B448" s="411"/>
      <c r="C448" s="417"/>
      <c r="D448" s="418"/>
      <c r="E448" s="419"/>
      <c r="F448" s="419"/>
      <c r="G448" s="415"/>
      <c r="H448" s="407"/>
      <c r="I448" s="415"/>
      <c r="J448" s="420"/>
    </row>
    <row r="449" spans="1:10" ht="24.95" customHeight="1">
      <c r="A449" s="410"/>
      <c r="B449" s="411"/>
      <c r="C449" s="417"/>
      <c r="D449" s="418"/>
      <c r="E449" s="419"/>
      <c r="F449" s="419"/>
      <c r="G449" s="415"/>
      <c r="H449" s="407"/>
      <c r="I449" s="415"/>
      <c r="J449" s="420"/>
    </row>
    <row r="450" spans="1:10" ht="24.95" customHeight="1">
      <c r="A450" s="410"/>
      <c r="B450" s="411"/>
      <c r="C450" s="417"/>
      <c r="D450" s="418"/>
      <c r="E450" s="419"/>
      <c r="F450" s="419"/>
      <c r="G450" s="415"/>
      <c r="H450" s="407"/>
      <c r="I450" s="415"/>
      <c r="J450" s="420"/>
    </row>
    <row r="451" spans="1:10" ht="24.95" customHeight="1">
      <c r="A451" s="410"/>
      <c r="B451" s="411"/>
      <c r="C451" s="417"/>
      <c r="D451" s="418"/>
      <c r="E451" s="419"/>
      <c r="F451" s="419"/>
      <c r="G451" s="415"/>
      <c r="H451" s="407"/>
      <c r="I451" s="415"/>
      <c r="J451" s="420"/>
    </row>
    <row r="452" spans="1:10" ht="24.95" customHeight="1">
      <c r="A452" s="410"/>
      <c r="B452" s="411"/>
      <c r="C452" s="417"/>
      <c r="D452" s="418"/>
      <c r="E452" s="419"/>
      <c r="F452" s="419"/>
      <c r="G452" s="415"/>
      <c r="H452" s="407"/>
      <c r="I452" s="415"/>
      <c r="J452" s="420"/>
    </row>
    <row r="453" spans="1:10" ht="24.95" customHeight="1">
      <c r="A453" s="410"/>
      <c r="B453" s="411"/>
      <c r="C453" s="417"/>
      <c r="D453" s="418"/>
      <c r="E453" s="419"/>
      <c r="F453" s="419"/>
      <c r="G453" s="415"/>
      <c r="H453" s="407"/>
      <c r="I453" s="415"/>
      <c r="J453" s="420"/>
    </row>
    <row r="454" spans="1:10" ht="24.95" customHeight="1">
      <c r="A454" s="410"/>
      <c r="B454" s="411"/>
      <c r="C454" s="417"/>
      <c r="D454" s="418"/>
      <c r="E454" s="419"/>
      <c r="F454" s="419"/>
      <c r="G454" s="415"/>
      <c r="H454" s="407"/>
      <c r="I454" s="415"/>
      <c r="J454" s="420"/>
    </row>
    <row r="455" spans="1:10" ht="24.95" customHeight="1">
      <c r="A455" s="410"/>
      <c r="B455" s="411"/>
      <c r="C455" s="417"/>
      <c r="D455" s="418"/>
      <c r="E455" s="419"/>
      <c r="F455" s="419"/>
      <c r="G455" s="415"/>
      <c r="H455" s="407"/>
      <c r="I455" s="415"/>
      <c r="J455" s="420"/>
    </row>
    <row r="456" spans="1:10" ht="24.95" customHeight="1">
      <c r="A456" s="410"/>
      <c r="B456" s="411"/>
      <c r="C456" s="417"/>
      <c r="D456" s="418"/>
      <c r="E456" s="419"/>
      <c r="F456" s="419"/>
      <c r="G456" s="415"/>
      <c r="H456" s="407"/>
      <c r="I456" s="415"/>
      <c r="J456" s="420"/>
    </row>
    <row r="457" spans="1:10" ht="24.95" customHeight="1">
      <c r="A457" s="410"/>
      <c r="B457" s="411"/>
      <c r="C457" s="417"/>
      <c r="D457" s="418"/>
      <c r="E457" s="419"/>
      <c r="F457" s="419"/>
      <c r="G457" s="415"/>
      <c r="H457" s="407"/>
      <c r="I457" s="415"/>
      <c r="J457" s="420"/>
    </row>
    <row r="458" spans="1:10" ht="24.95" customHeight="1">
      <c r="A458" s="410"/>
      <c r="B458" s="411"/>
      <c r="C458" s="417"/>
      <c r="D458" s="418"/>
      <c r="E458" s="419"/>
      <c r="F458" s="419"/>
      <c r="G458" s="415"/>
      <c r="H458" s="407"/>
      <c r="I458" s="415"/>
      <c r="J458" s="420"/>
    </row>
    <row r="459" spans="1:10" ht="24.95" customHeight="1">
      <c r="A459" s="410"/>
      <c r="B459" s="411"/>
      <c r="C459" s="417"/>
      <c r="D459" s="418"/>
      <c r="E459" s="419"/>
      <c r="F459" s="419"/>
      <c r="G459" s="415"/>
      <c r="H459" s="407"/>
      <c r="I459" s="415"/>
      <c r="J459" s="420"/>
    </row>
    <row r="460" spans="1:10" ht="24.95" customHeight="1">
      <c r="A460" s="410"/>
      <c r="B460" s="411"/>
      <c r="C460" s="417"/>
      <c r="D460" s="418"/>
      <c r="E460" s="419"/>
      <c r="F460" s="419"/>
      <c r="G460" s="415"/>
      <c r="H460" s="407"/>
      <c r="I460" s="415"/>
      <c r="J460" s="420"/>
    </row>
    <row r="461" spans="1:10" ht="24.95" customHeight="1">
      <c r="A461" s="410"/>
      <c r="B461" s="411"/>
      <c r="C461" s="417"/>
      <c r="D461" s="418"/>
      <c r="E461" s="419"/>
      <c r="F461" s="419"/>
      <c r="G461" s="415"/>
      <c r="H461" s="407"/>
      <c r="I461" s="415"/>
      <c r="J461" s="420"/>
    </row>
    <row r="462" spans="1:10" ht="24.95" customHeight="1">
      <c r="A462" s="410"/>
      <c r="B462" s="411"/>
      <c r="C462" s="417"/>
      <c r="D462" s="418"/>
      <c r="E462" s="419"/>
      <c r="F462" s="419"/>
      <c r="G462" s="415"/>
      <c r="H462" s="407"/>
      <c r="I462" s="415"/>
      <c r="J462" s="420"/>
    </row>
    <row r="463" spans="1:10" ht="24.95" customHeight="1">
      <c r="A463" s="410"/>
      <c r="B463" s="411"/>
      <c r="C463" s="417"/>
      <c r="D463" s="418"/>
      <c r="E463" s="419"/>
      <c r="F463" s="419"/>
      <c r="G463" s="415"/>
      <c r="H463" s="407"/>
      <c r="I463" s="415"/>
      <c r="J463" s="420"/>
    </row>
    <row r="464" spans="1:10" ht="24.95" customHeight="1">
      <c r="A464" s="410"/>
      <c r="B464" s="411"/>
      <c r="C464" s="417"/>
      <c r="D464" s="418"/>
      <c r="E464" s="419"/>
      <c r="F464" s="419"/>
      <c r="G464" s="415"/>
      <c r="H464" s="407"/>
      <c r="I464" s="415"/>
      <c r="J464" s="420"/>
    </row>
    <row r="465" spans="1:10" ht="24.95" customHeight="1">
      <c r="A465" s="410"/>
      <c r="B465" s="411"/>
      <c r="C465" s="417"/>
      <c r="D465" s="418"/>
      <c r="E465" s="419"/>
      <c r="F465" s="419"/>
      <c r="G465" s="415"/>
      <c r="H465" s="407"/>
      <c r="I465" s="415"/>
      <c r="J465" s="420"/>
    </row>
    <row r="466" spans="1:10" ht="24.95" customHeight="1">
      <c r="A466" s="410"/>
      <c r="B466" s="411"/>
      <c r="C466" s="417"/>
      <c r="D466" s="418"/>
      <c r="E466" s="419"/>
      <c r="F466" s="419"/>
      <c r="G466" s="415"/>
      <c r="H466" s="407"/>
      <c r="I466" s="415"/>
      <c r="J466" s="420"/>
    </row>
    <row r="467" spans="1:10" ht="24.95" customHeight="1">
      <c r="A467" s="410"/>
      <c r="B467" s="411"/>
      <c r="C467" s="417"/>
      <c r="D467" s="418"/>
      <c r="E467" s="419"/>
      <c r="F467" s="419"/>
      <c r="G467" s="415"/>
      <c r="H467" s="407"/>
      <c r="I467" s="415"/>
      <c r="J467" s="420"/>
    </row>
    <row r="468" spans="1:10" ht="24.95" customHeight="1">
      <c r="A468" s="410"/>
      <c r="B468" s="411"/>
      <c r="C468" s="417"/>
      <c r="D468" s="418"/>
      <c r="E468" s="419"/>
      <c r="F468" s="419"/>
      <c r="G468" s="415"/>
      <c r="H468" s="407"/>
      <c r="I468" s="415"/>
      <c r="J468" s="420"/>
    </row>
    <row r="469" spans="1:10" ht="24.95" customHeight="1">
      <c r="A469" s="410"/>
      <c r="B469" s="411"/>
      <c r="C469" s="417"/>
      <c r="D469" s="418"/>
      <c r="E469" s="419"/>
      <c r="F469" s="419"/>
      <c r="G469" s="415"/>
      <c r="H469" s="407"/>
      <c r="I469" s="415"/>
      <c r="J469" s="420"/>
    </row>
    <row r="470" spans="1:10" ht="24.95" customHeight="1">
      <c r="A470" s="410"/>
      <c r="B470" s="411"/>
      <c r="C470" s="417"/>
      <c r="D470" s="418"/>
      <c r="E470" s="419"/>
      <c r="F470" s="419"/>
      <c r="G470" s="415"/>
      <c r="H470" s="407"/>
      <c r="I470" s="415"/>
      <c r="J470" s="420"/>
    </row>
    <row r="471" spans="1:10" ht="24.95" customHeight="1">
      <c r="A471" s="410"/>
      <c r="B471" s="411"/>
      <c r="C471" s="417"/>
      <c r="D471" s="418"/>
      <c r="E471" s="419"/>
      <c r="F471" s="419"/>
      <c r="G471" s="415"/>
      <c r="H471" s="407"/>
      <c r="I471" s="415"/>
      <c r="J471" s="420"/>
    </row>
    <row r="472" spans="1:10" ht="24.95" customHeight="1">
      <c r="A472" s="410"/>
      <c r="B472" s="411"/>
      <c r="C472" s="417"/>
      <c r="D472" s="418"/>
      <c r="E472" s="419"/>
      <c r="F472" s="419"/>
      <c r="G472" s="415"/>
      <c r="H472" s="407"/>
      <c r="I472" s="415"/>
      <c r="J472" s="420"/>
    </row>
    <row r="473" spans="1:10" ht="24.95" customHeight="1">
      <c r="A473" s="410"/>
      <c r="B473" s="411"/>
      <c r="C473" s="417"/>
      <c r="D473" s="418"/>
      <c r="E473" s="419"/>
      <c r="F473" s="419"/>
      <c r="G473" s="415"/>
      <c r="H473" s="407"/>
      <c r="I473" s="415"/>
      <c r="J473" s="420"/>
    </row>
    <row r="474" spans="1:10" ht="24.95" customHeight="1">
      <c r="A474" s="410"/>
      <c r="B474" s="411"/>
      <c r="C474" s="417"/>
      <c r="D474" s="418"/>
      <c r="E474" s="419"/>
      <c r="F474" s="419"/>
      <c r="G474" s="415"/>
      <c r="H474" s="407"/>
      <c r="I474" s="415"/>
      <c r="J474" s="420"/>
    </row>
    <row r="475" spans="1:10" ht="24.95" customHeight="1">
      <c r="A475" s="410"/>
      <c r="B475" s="411"/>
      <c r="C475" s="417"/>
      <c r="D475" s="418"/>
      <c r="E475" s="419"/>
      <c r="F475" s="419"/>
      <c r="G475" s="415"/>
      <c r="H475" s="407"/>
      <c r="I475" s="415"/>
      <c r="J475" s="420"/>
    </row>
    <row r="476" spans="1:10" ht="24.95" customHeight="1">
      <c r="A476" s="410"/>
      <c r="B476" s="411"/>
      <c r="C476" s="417"/>
      <c r="D476" s="418"/>
      <c r="E476" s="419"/>
      <c r="F476" s="419"/>
      <c r="G476" s="415"/>
      <c r="H476" s="407"/>
      <c r="I476" s="415"/>
      <c r="J476" s="420"/>
    </row>
    <row r="477" spans="1:10" ht="24.95" customHeight="1">
      <c r="A477" s="410"/>
      <c r="B477" s="411"/>
      <c r="C477" s="417"/>
      <c r="D477" s="418"/>
      <c r="E477" s="419"/>
      <c r="F477" s="419"/>
      <c r="G477" s="415"/>
      <c r="H477" s="407"/>
      <c r="I477" s="415"/>
      <c r="J477" s="420"/>
    </row>
    <row r="478" spans="1:10" ht="24.95" customHeight="1">
      <c r="A478" s="410"/>
      <c r="B478" s="411"/>
      <c r="C478" s="417"/>
      <c r="D478" s="418"/>
      <c r="E478" s="419"/>
      <c r="F478" s="419"/>
      <c r="G478" s="415"/>
      <c r="H478" s="407"/>
      <c r="I478" s="415"/>
      <c r="J478" s="420"/>
    </row>
  </sheetData>
  <customSheetViews>
    <customSheetView guid="{77B64F6F-4C8E-4C6D-8200-C8ACC9FB2978}" scale="75" fitToPage="1">
      <pane ySplit="2" topLeftCell="A3" activePane="bottomLeft" state="frozen"/>
      <selection pane="bottomLeft" activeCell="C8" sqref="C8"/>
      <pageMargins left="0.25" right="0.17" top="0.16" bottom="0.17" header="0.16" footer="0.17"/>
      <pageSetup paperSize="9" scale="10" orientation="portrait" verticalDpi="0" r:id="rId1"/>
      <headerFooter alignWithMargins="0"/>
    </customSheetView>
  </customSheetViews>
  <mergeCells count="1">
    <mergeCell ref="A1:J1"/>
  </mergeCells>
  <phoneticPr fontId="2" type="noConversion"/>
  <pageMargins left="0.6692913385826772" right="0.15748031496062992" top="0.15748031496062992" bottom="0.15748031496062992" header="0.15748031496062992" footer="0.15748031496062992"/>
  <pageSetup paperSize="9" scale="60"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12</vt:i4>
      </vt:variant>
      <vt:variant>
        <vt:lpstr>Adlandırılmış Aralıklar</vt:lpstr>
      </vt:variant>
      <vt:variant>
        <vt:i4>10</vt:i4>
      </vt:variant>
    </vt:vector>
  </HeadingPairs>
  <TitlesOfParts>
    <vt:vector size="22" baseType="lpstr">
      <vt:lpstr>HİSSEDÂRA SATIŞ</vt:lpstr>
      <vt:lpstr>HÜLASA</vt:lpstr>
      <vt:lpstr>Sayfa1</vt:lpstr>
      <vt:lpstr>iptaller</vt:lpstr>
      <vt:lpstr>GİDER</vt:lpstr>
      <vt:lpstr>GELİR</vt:lpstr>
      <vt:lpstr>TALEBEYE HİSSE</vt:lpstr>
      <vt:lpstr>B.BAŞ KESİM</vt:lpstr>
      <vt:lpstr>K.baş KESİM</vt:lpstr>
      <vt:lpstr>B.BAŞ SATIŞ</vt:lpstr>
      <vt:lpstr>K.baş SATIŞ</vt:lpstr>
      <vt:lpstr>YURTDIŞI HİSSE</vt:lpstr>
      <vt:lpstr>'HİSSEDÂRA SATIŞ'!Yazdırma_Alanı</vt:lpstr>
      <vt:lpstr>HÜLASA!Yazdırma_Alanı</vt:lpstr>
      <vt:lpstr>'B.BAŞ KESİM'!Yazdırma_Başlıkları</vt:lpstr>
      <vt:lpstr>'B.BAŞ SATIŞ'!Yazdırma_Başlıkları</vt:lpstr>
      <vt:lpstr>GELİR!Yazdırma_Başlıkları</vt:lpstr>
      <vt:lpstr>GİDER!Yazdırma_Başlıkları</vt:lpstr>
      <vt:lpstr>'K.baş KESİM'!Yazdırma_Başlıkları</vt:lpstr>
      <vt:lpstr>'K.baş SATIŞ'!Yazdırma_Başlıkları</vt:lpstr>
      <vt:lpstr>'TALEBEYE HİSSE'!Yazdırma_Başlıkları</vt:lpstr>
      <vt:lpstr>'YURTDIŞI HİSSE'!Yazdırma_Başlıkları</vt:lpstr>
    </vt:vector>
  </TitlesOfParts>
  <Company>Fetih Erkek  Öğrenci Yurdu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Fetih</dc:creator>
  <cp:lastModifiedBy>Hp</cp:lastModifiedBy>
  <cp:lastPrinted>2019-08-10T18:56:23Z</cp:lastPrinted>
  <dcterms:created xsi:type="dcterms:W3CDTF">2008-07-19T12:40:29Z</dcterms:created>
  <dcterms:modified xsi:type="dcterms:W3CDTF">2019-08-10T19:11:19Z</dcterms:modified>
</cp:coreProperties>
</file>