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én\Downloads\"/>
    </mc:Choice>
  </mc:AlternateContent>
  <xr:revisionPtr revIDLastSave="0" documentId="13_ncr:1_{EB712BA7-C10B-475E-AA49-E3FCCEB9F828}" xr6:coauthVersionLast="47" xr6:coauthVersionMax="47" xr10:uidLastSave="{00000000-0000-0000-0000-000000000000}"/>
  <bookViews>
    <workbookView xWindow="-120" yWindow="-120" windowWidth="20730" windowHeight="11160" xr2:uid="{BB6E1DF6-59DB-4F57-9752-01265EB57435}"/>
  </bookViews>
  <sheets>
    <sheet name="Program" sheetId="1" r:id="rId1"/>
    <sheet name="szállás" sheetId="2" r:id="rId2"/>
    <sheet name="ellátás" sheetId="3" r:id="rId3"/>
    <sheet name="programok" sheetId="5" r:id="rId4"/>
    <sheet name="egyébb költségek" sheetId="4" r:id="rId5"/>
    <sheet name="össze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D12" i="1"/>
  <c r="G20" i="1"/>
  <c r="K15" i="1"/>
  <c r="G13" i="1"/>
  <c r="K8" i="1"/>
  <c r="A5" i="1"/>
  <c r="G8" i="1"/>
  <c r="D5" i="1"/>
</calcChain>
</file>

<file path=xl/sharedStrings.xml><?xml version="1.0" encoding="utf-8"?>
<sst xmlns="http://schemas.openxmlformats.org/spreadsheetml/2006/main" count="68" uniqueCount="50">
  <si>
    <t>Befogadó képesség:</t>
  </si>
  <si>
    <t>Szobák:</t>
  </si>
  <si>
    <t>A:</t>
  </si>
  <si>
    <t>B:</t>
  </si>
  <si>
    <t>Apartman:</t>
  </si>
  <si>
    <t>C:</t>
  </si>
  <si>
    <t>Összesen:</t>
  </si>
  <si>
    <t>Szobaszám:</t>
  </si>
  <si>
    <t>Pótágy:</t>
  </si>
  <si>
    <t>2fő</t>
  </si>
  <si>
    <t>Ár(Ft/fő/Éj):</t>
  </si>
  <si>
    <t>reggeli:</t>
  </si>
  <si>
    <t>Ft/Fő/Alk.</t>
  </si>
  <si>
    <t>ft/fő/éj</t>
  </si>
  <si>
    <t>idegenforgalmi adó(18 év fölött?):</t>
  </si>
  <si>
    <t>Móra Ferenc Múzeum</t>
  </si>
  <si>
    <t>Füvészkert</t>
  </si>
  <si>
    <t>Belépő tipusa</t>
  </si>
  <si>
    <t>diák ft/fő</t>
  </si>
  <si>
    <t xml:space="preserve"> felnött ft /fő</t>
  </si>
  <si>
    <t>2.nap</t>
  </si>
  <si>
    <t>31fő</t>
  </si>
  <si>
    <t>11fő</t>
  </si>
  <si>
    <t>11ő</t>
  </si>
  <si>
    <t>7fő</t>
  </si>
  <si>
    <t>Szegedi hadi park</t>
  </si>
  <si>
    <t>fekete ház</t>
  </si>
  <si>
    <t>1. nap</t>
  </si>
  <si>
    <t>ft/fő</t>
  </si>
  <si>
    <t xml:space="preserve"> ösz</t>
  </si>
  <si>
    <t>lehetőség</t>
  </si>
  <si>
    <t>UTAZÁS</t>
  </si>
  <si>
    <t>felnőtt ft/fő</t>
  </si>
  <si>
    <t>Felnőtt ft/fő</t>
  </si>
  <si>
    <t>SZÁLLÁS (1 éjszaka)</t>
  </si>
  <si>
    <t>Füvészkerti Szabaduló Szoba</t>
  </si>
  <si>
    <t>füvészkert belépő jegy:</t>
  </si>
  <si>
    <t>Diák Ft/fő</t>
  </si>
  <si>
    <t>Felnőtt Ft/fő</t>
  </si>
  <si>
    <t>Szabaduló Szoba</t>
  </si>
  <si>
    <t>Szegedi hadipark</t>
  </si>
  <si>
    <t>Belépő jegy:</t>
  </si>
  <si>
    <t>Fekete Ház</t>
  </si>
  <si>
    <t>PROGRAMOK</t>
  </si>
  <si>
    <t>Csapatonként</t>
  </si>
  <si>
    <t>belépő jegy:</t>
  </si>
  <si>
    <t>Reggeli</t>
  </si>
  <si>
    <t>Opcionális lehetőség</t>
  </si>
  <si>
    <t>Ft/fő</t>
  </si>
  <si>
    <t>Lehetséges Teljes Költség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</si>
</sst>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Ft&quot;_-;\-* #,##0.00\ &quot;Ft&quot;_-;_-* &quot;-&quot;??\ &quot;Ft&quot;_-;_-@_-"/>
    <numFmt numFmtId="164" formatCode="_-* #,##0.00\ [$Ft-40E]_-;\-* #,##0.00\ [$Ft-40E]_-;_-* &quot;-&quot;??\ [$Ft-40E]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right" vertical="top"/>
    </xf>
    <xf numFmtId="0" fontId="0" fillId="0" borderId="3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/>
    <xf numFmtId="44" fontId="0" fillId="0" borderId="1" xfId="1" applyFont="1" applyBorder="1" applyAlignment="1">
      <alignment horizontal="center"/>
    </xf>
    <xf numFmtId="44" fontId="0" fillId="0" borderId="1" xfId="1" applyFont="1" applyBorder="1"/>
    <xf numFmtId="44" fontId="0" fillId="0" borderId="1" xfId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44" fontId="0" fillId="0" borderId="2" xfId="1" applyFont="1" applyBorder="1" applyAlignment="1">
      <alignment horizontal="center"/>
    </xf>
    <xf numFmtId="44" fontId="0" fillId="0" borderId="5" xfId="1" applyFont="1" applyBorder="1" applyAlignment="1">
      <alignment horizontal="center"/>
    </xf>
    <xf numFmtId="44" fontId="0" fillId="0" borderId="3" xfId="1" applyFont="1" applyBorder="1" applyAlignment="1">
      <alignment horizontal="center"/>
    </xf>
    <xf numFmtId="44" fontId="0" fillId="0" borderId="1" xfId="0" applyNumberFormat="1" applyBorder="1" applyAlignment="1">
      <alignment horizontal="center"/>
    </xf>
    <xf numFmtId="0" fontId="0" fillId="0" borderId="0" xfId="0" applyFill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1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ál" xfId="0" builtinId="0"/>
    <cellStyle name="Pénznem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838E-7138-4A28-BBE0-57AEE4C65B64}">
  <dimension ref="A1:N56"/>
  <sheetViews>
    <sheetView tabSelected="1" workbookViewId="0">
      <selection activeCell="P7" sqref="P7"/>
    </sheetView>
  </sheetViews>
  <sheetFormatPr defaultRowHeight="15" x14ac:dyDescent="0.25"/>
  <cols>
    <col min="1" max="1" width="12.85546875" customWidth="1"/>
    <col min="2" max="2" width="15.85546875" customWidth="1"/>
    <col min="3" max="3" width="5.140625" customWidth="1"/>
    <col min="4" max="4" width="18.42578125" customWidth="1"/>
    <col min="5" max="5" width="14.5703125" customWidth="1"/>
    <col min="6" max="6" width="5.140625" customWidth="1"/>
    <col min="7" max="7" width="21.85546875" customWidth="1"/>
    <col min="8" max="8" width="12.85546875" customWidth="1"/>
    <col min="11" max="11" width="19.28515625" customWidth="1"/>
    <col min="12" max="12" width="11.42578125" customWidth="1"/>
  </cols>
  <sheetData>
    <row r="1" spans="1:14" x14ac:dyDescent="0.25">
      <c r="A1" s="30" t="s">
        <v>31</v>
      </c>
      <c r="B1" s="30"/>
      <c r="C1" s="13"/>
      <c r="D1" s="30" t="s">
        <v>34</v>
      </c>
      <c r="E1" s="30"/>
      <c r="F1" s="14"/>
      <c r="G1" s="30" t="s">
        <v>43</v>
      </c>
      <c r="H1" s="30"/>
      <c r="I1" s="30"/>
      <c r="J1" s="30"/>
      <c r="K1" s="30"/>
      <c r="L1" s="30"/>
      <c r="M1" s="30"/>
      <c r="N1" s="14"/>
    </row>
    <row r="2" spans="1:14" x14ac:dyDescent="0.25">
      <c r="A2" s="11" t="s">
        <v>18</v>
      </c>
      <c r="B2" s="11" t="s">
        <v>32</v>
      </c>
      <c r="C2" s="14"/>
      <c r="D2" s="11" t="s">
        <v>18</v>
      </c>
      <c r="E2" s="11" t="s">
        <v>33</v>
      </c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5">
      <c r="A3" s="16">
        <v>650</v>
      </c>
      <c r="B3" s="16">
        <v>1300</v>
      </c>
      <c r="C3" s="14"/>
      <c r="D3" s="15">
        <v>8000</v>
      </c>
      <c r="E3" s="15"/>
      <c r="F3" s="14"/>
      <c r="G3" s="31" t="s">
        <v>35</v>
      </c>
      <c r="H3" s="31"/>
      <c r="I3" s="31"/>
      <c r="J3" s="14"/>
      <c r="K3" s="35" t="s">
        <v>40</v>
      </c>
      <c r="L3" s="35"/>
      <c r="M3" s="35"/>
      <c r="N3" s="14"/>
    </row>
    <row r="4" spans="1:14" x14ac:dyDescent="0.25">
      <c r="A4" s="29" t="s">
        <v>6</v>
      </c>
      <c r="B4" s="29"/>
      <c r="C4" s="14"/>
      <c r="D4" s="29" t="s">
        <v>6</v>
      </c>
      <c r="E4" s="29"/>
      <c r="F4" s="14"/>
      <c r="G4" s="19" t="s">
        <v>36</v>
      </c>
      <c r="H4" s="20"/>
      <c r="I4" s="21"/>
      <c r="J4" s="14"/>
      <c r="K4" s="12" t="s">
        <v>41</v>
      </c>
      <c r="L4" s="12"/>
      <c r="M4" s="12"/>
      <c r="N4" s="14"/>
    </row>
    <row r="5" spans="1:14" x14ac:dyDescent="0.25">
      <c r="A5" s="15">
        <f xml:space="preserve"> A3*29+B3*2</f>
        <v>21450</v>
      </c>
      <c r="B5" s="15"/>
      <c r="C5" s="14"/>
      <c r="D5" s="15">
        <f>D3*31</f>
        <v>248000</v>
      </c>
      <c r="E5" s="15"/>
      <c r="F5" s="14"/>
      <c r="G5" s="11" t="s">
        <v>37</v>
      </c>
      <c r="H5" s="9" t="s">
        <v>38</v>
      </c>
      <c r="I5" s="10"/>
      <c r="J5" s="14"/>
      <c r="K5" s="11" t="s">
        <v>37</v>
      </c>
      <c r="L5" s="12" t="s">
        <v>38</v>
      </c>
      <c r="M5" s="12"/>
      <c r="N5" s="14"/>
    </row>
    <row r="6" spans="1:14" x14ac:dyDescent="0.25">
      <c r="A6" s="14"/>
      <c r="B6" s="14"/>
      <c r="C6" s="14"/>
      <c r="D6" s="14"/>
      <c r="E6" s="14"/>
      <c r="F6" s="14"/>
      <c r="G6" s="17">
        <v>1500</v>
      </c>
      <c r="H6" s="22">
        <v>2100</v>
      </c>
      <c r="I6" s="23"/>
      <c r="J6" s="14"/>
      <c r="K6" s="15">
        <v>1500</v>
      </c>
      <c r="L6" s="15"/>
      <c r="M6" s="15"/>
      <c r="N6" s="14"/>
    </row>
    <row r="7" spans="1:14" x14ac:dyDescent="0.25">
      <c r="A7" s="12" t="s">
        <v>49</v>
      </c>
      <c r="B7" s="12"/>
      <c r="C7" s="14"/>
      <c r="D7" s="30" t="s">
        <v>47</v>
      </c>
      <c r="E7" s="30"/>
      <c r="F7" s="14"/>
      <c r="G7" s="36" t="s">
        <v>6</v>
      </c>
      <c r="H7" s="37"/>
      <c r="I7" s="38"/>
      <c r="J7" s="14"/>
      <c r="K7" s="29" t="s">
        <v>6</v>
      </c>
      <c r="L7" s="29"/>
      <c r="M7" s="29"/>
      <c r="N7" s="14"/>
    </row>
    <row r="8" spans="1:14" x14ac:dyDescent="0.25">
      <c r="A8" s="27">
        <f>A5+D5+D12+G13+G20+K15+K8+G8</f>
        <v>604430</v>
      </c>
      <c r="B8" s="12"/>
      <c r="C8" s="14"/>
      <c r="D8" s="12" t="s">
        <v>46</v>
      </c>
      <c r="E8" s="12"/>
      <c r="F8" s="14"/>
      <c r="G8" s="24">
        <f>G6*29+H6*2</f>
        <v>47700</v>
      </c>
      <c r="H8" s="25"/>
      <c r="I8" s="26"/>
      <c r="J8" s="14"/>
      <c r="K8" s="24">
        <f xml:space="preserve"> K6*31</f>
        <v>46500</v>
      </c>
      <c r="L8" s="25"/>
      <c r="M8" s="26"/>
      <c r="N8" s="14"/>
    </row>
    <row r="9" spans="1:14" x14ac:dyDescent="0.25">
      <c r="A9" s="14"/>
      <c r="B9" s="14"/>
      <c r="C9" s="14"/>
      <c r="D9" s="12" t="s">
        <v>48</v>
      </c>
      <c r="E9" s="12"/>
      <c r="F9" s="14"/>
      <c r="G9" s="32" t="s">
        <v>39</v>
      </c>
      <c r="H9" s="33"/>
      <c r="I9" s="34"/>
      <c r="J9" s="14"/>
      <c r="K9" s="14"/>
      <c r="L9" s="14"/>
      <c r="M9" s="14"/>
      <c r="N9" s="14"/>
    </row>
    <row r="10" spans="1:14" x14ac:dyDescent="0.25">
      <c r="C10" s="14"/>
      <c r="D10" s="15">
        <v>3500</v>
      </c>
      <c r="E10" s="15"/>
      <c r="F10" s="14"/>
      <c r="G10" s="9" t="s">
        <v>44</v>
      </c>
      <c r="H10" s="18"/>
      <c r="I10" s="10"/>
      <c r="J10" s="14"/>
      <c r="K10" s="35" t="s">
        <v>42</v>
      </c>
      <c r="L10" s="35"/>
      <c r="M10" s="35"/>
      <c r="N10" s="14"/>
    </row>
    <row r="11" spans="1:14" x14ac:dyDescent="0.25">
      <c r="C11" s="14"/>
      <c r="D11" s="29" t="s">
        <v>6</v>
      </c>
      <c r="E11" s="29"/>
      <c r="F11" s="14"/>
      <c r="G11" s="24">
        <v>4000</v>
      </c>
      <c r="H11" s="25"/>
      <c r="I11" s="26"/>
      <c r="J11" s="14"/>
      <c r="K11" s="12" t="s">
        <v>41</v>
      </c>
      <c r="L11" s="12"/>
      <c r="M11" s="12"/>
      <c r="N11" s="14"/>
    </row>
    <row r="12" spans="1:14" x14ac:dyDescent="0.25">
      <c r="C12" s="14"/>
      <c r="D12" s="27">
        <f xml:space="preserve"> D10*31</f>
        <v>108500</v>
      </c>
      <c r="E12" s="27"/>
      <c r="F12" s="14"/>
      <c r="G12" s="36" t="s">
        <v>6</v>
      </c>
      <c r="H12" s="37"/>
      <c r="I12" s="38"/>
      <c r="J12" s="14"/>
      <c r="K12" s="11" t="s">
        <v>37</v>
      </c>
      <c r="L12" s="12" t="s">
        <v>38</v>
      </c>
      <c r="M12" s="12"/>
      <c r="N12" s="14"/>
    </row>
    <row r="13" spans="1:14" x14ac:dyDescent="0.25">
      <c r="C13" s="14"/>
      <c r="D13" s="14"/>
      <c r="E13" s="14"/>
      <c r="F13" s="14"/>
      <c r="G13" s="24">
        <f>G11*5</f>
        <v>20000</v>
      </c>
      <c r="H13" s="25"/>
      <c r="I13" s="26"/>
      <c r="J13" s="14"/>
      <c r="K13" s="16">
        <v>1190</v>
      </c>
      <c r="L13" s="15">
        <v>1890</v>
      </c>
      <c r="M13" s="15"/>
      <c r="N13" s="14"/>
    </row>
    <row r="14" spans="1:14" x14ac:dyDescent="0.25">
      <c r="C14" s="28"/>
      <c r="F14" s="14"/>
      <c r="G14" s="14"/>
      <c r="H14" s="14"/>
      <c r="I14" s="14"/>
      <c r="J14" s="14"/>
      <c r="K14" s="29" t="s">
        <v>6</v>
      </c>
      <c r="L14" s="29"/>
      <c r="M14" s="29"/>
      <c r="N14" s="14"/>
    </row>
    <row r="15" spans="1:14" x14ac:dyDescent="0.25">
      <c r="C15" s="28"/>
      <c r="F15" s="14"/>
      <c r="G15" s="30" t="s">
        <v>15</v>
      </c>
      <c r="H15" s="30"/>
      <c r="I15" s="30"/>
      <c r="J15" s="14"/>
      <c r="K15" s="27">
        <f xml:space="preserve"> K13*29 +L13*2</f>
        <v>38290</v>
      </c>
      <c r="L15" s="12"/>
      <c r="M15" s="12"/>
      <c r="N15" s="14"/>
    </row>
    <row r="16" spans="1:14" x14ac:dyDescent="0.25">
      <c r="F16" s="14"/>
      <c r="G16" s="12" t="s">
        <v>45</v>
      </c>
      <c r="H16" s="12"/>
      <c r="I16" s="12"/>
      <c r="J16" s="14"/>
      <c r="K16" s="14"/>
      <c r="L16" s="14"/>
      <c r="M16" s="14"/>
      <c r="N16" s="14"/>
    </row>
    <row r="17" spans="6:10" x14ac:dyDescent="0.25">
      <c r="F17" s="14"/>
      <c r="G17" s="11" t="s">
        <v>37</v>
      </c>
      <c r="H17" s="9" t="s">
        <v>38</v>
      </c>
      <c r="I17" s="10"/>
      <c r="J17" s="14"/>
    </row>
    <row r="18" spans="6:10" x14ac:dyDescent="0.25">
      <c r="F18" s="14"/>
      <c r="G18" s="16">
        <v>2290</v>
      </c>
      <c r="H18" s="15">
        <v>3790</v>
      </c>
      <c r="I18" s="15"/>
      <c r="J18" s="14"/>
    </row>
    <row r="19" spans="6:10" x14ac:dyDescent="0.25">
      <c r="F19" s="14"/>
      <c r="G19" s="29" t="s">
        <v>6</v>
      </c>
      <c r="H19" s="29"/>
      <c r="I19" s="29"/>
      <c r="J19" s="14"/>
    </row>
    <row r="20" spans="6:10" x14ac:dyDescent="0.25">
      <c r="F20" s="14"/>
      <c r="G20" s="15">
        <f xml:space="preserve"> G18*29+ H18*2</f>
        <v>73990</v>
      </c>
      <c r="H20" s="15"/>
      <c r="I20" s="15"/>
      <c r="J20" s="14"/>
    </row>
    <row r="21" spans="6:10" x14ac:dyDescent="0.25">
      <c r="F21" s="14"/>
      <c r="G21" s="14"/>
      <c r="H21" s="14"/>
      <c r="I21" s="14"/>
      <c r="J21" s="14"/>
    </row>
    <row r="22" spans="6:10" x14ac:dyDescent="0.25">
      <c r="F22" s="28"/>
      <c r="J22" s="28"/>
    </row>
    <row r="51" spans="1:2" x14ac:dyDescent="0.25">
      <c r="A51" s="8"/>
    </row>
    <row r="52" spans="1:2" x14ac:dyDescent="0.25">
      <c r="A52" s="8"/>
    </row>
    <row r="53" spans="1:2" x14ac:dyDescent="0.25">
      <c r="A53" s="8"/>
      <c r="B53" s="7"/>
    </row>
    <row r="54" spans="1:2" x14ac:dyDescent="0.25">
      <c r="A54" s="8"/>
      <c r="B54" s="7"/>
    </row>
    <row r="55" spans="1:2" x14ac:dyDescent="0.25">
      <c r="A55" s="8"/>
      <c r="B55" s="7"/>
    </row>
    <row r="56" spans="1:2" x14ac:dyDescent="0.25">
      <c r="A56" s="8"/>
      <c r="B56" s="1"/>
    </row>
  </sheetData>
  <mergeCells count="47">
    <mergeCell ref="H18:I18"/>
    <mergeCell ref="G19:I19"/>
    <mergeCell ref="G20:I20"/>
    <mergeCell ref="D7:E7"/>
    <mergeCell ref="D8:E8"/>
    <mergeCell ref="D9:E9"/>
    <mergeCell ref="D10:E10"/>
    <mergeCell ref="D11:E11"/>
    <mergeCell ref="D12:E12"/>
    <mergeCell ref="G13:I13"/>
    <mergeCell ref="K15:M15"/>
    <mergeCell ref="G15:I15"/>
    <mergeCell ref="G16:I16"/>
    <mergeCell ref="H17:I17"/>
    <mergeCell ref="L5:M5"/>
    <mergeCell ref="G12:I12"/>
    <mergeCell ref="H5:I5"/>
    <mergeCell ref="G4:I4"/>
    <mergeCell ref="K11:M11"/>
    <mergeCell ref="H6:I6"/>
    <mergeCell ref="G8:I8"/>
    <mergeCell ref="K14:M14"/>
    <mergeCell ref="L13:M13"/>
    <mergeCell ref="K10:M10"/>
    <mergeCell ref="L12:M12"/>
    <mergeCell ref="G11:I11"/>
    <mergeCell ref="K3:M3"/>
    <mergeCell ref="K4:M4"/>
    <mergeCell ref="K6:M6"/>
    <mergeCell ref="K8:M8"/>
    <mergeCell ref="G1:M1"/>
    <mergeCell ref="K7:M7"/>
    <mergeCell ref="G7:I7"/>
    <mergeCell ref="G9:I9"/>
    <mergeCell ref="G10:I10"/>
    <mergeCell ref="G3:I3"/>
    <mergeCell ref="B53:B55"/>
    <mergeCell ref="A51:A56"/>
    <mergeCell ref="A1:B1"/>
    <mergeCell ref="D3:E3"/>
    <mergeCell ref="D4:E4"/>
    <mergeCell ref="D1:E1"/>
    <mergeCell ref="D5:E5"/>
    <mergeCell ref="A4:B4"/>
    <mergeCell ref="A5:B5"/>
    <mergeCell ref="A7:B7"/>
    <mergeCell ref="A8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CAFA-8B7C-452D-A4DA-3FDD052FB0D5}">
  <dimension ref="A1:G9"/>
  <sheetViews>
    <sheetView workbookViewId="0">
      <selection activeCell="G4" sqref="G4"/>
    </sheetView>
  </sheetViews>
  <sheetFormatPr defaultRowHeight="15" x14ac:dyDescent="0.25"/>
  <cols>
    <col min="1" max="1" width="11.28515625" customWidth="1"/>
    <col min="2" max="2" width="11.140625" customWidth="1"/>
    <col min="4" max="4" width="15.140625" customWidth="1"/>
    <col min="6" max="6" width="16.42578125" customWidth="1"/>
    <col min="7" max="7" width="13.140625" customWidth="1"/>
  </cols>
  <sheetData>
    <row r="1" spans="1:7" x14ac:dyDescent="0.25">
      <c r="A1" s="2"/>
      <c r="B1" s="3"/>
      <c r="C1" s="2"/>
      <c r="D1" s="2" t="s">
        <v>7</v>
      </c>
      <c r="E1" s="2" t="s">
        <v>0</v>
      </c>
      <c r="F1" s="2" t="s">
        <v>8</v>
      </c>
      <c r="G1" s="2" t="s">
        <v>10</v>
      </c>
    </row>
    <row r="2" spans="1:7" x14ac:dyDescent="0.25">
      <c r="A2" s="2"/>
      <c r="B2" s="3" t="s">
        <v>6</v>
      </c>
      <c r="C2" s="2"/>
      <c r="D2" s="2">
        <v>7</v>
      </c>
      <c r="E2" s="2" t="s">
        <v>21</v>
      </c>
      <c r="F2" s="2">
        <v>4</v>
      </c>
      <c r="G2" s="2">
        <v>8000</v>
      </c>
    </row>
    <row r="3" spans="1:7" x14ac:dyDescent="0.25">
      <c r="A3" s="2"/>
      <c r="B3" s="4" t="s">
        <v>1</v>
      </c>
      <c r="C3" s="2" t="s">
        <v>2</v>
      </c>
      <c r="D3" s="2">
        <v>2</v>
      </c>
      <c r="E3" s="2" t="s">
        <v>24</v>
      </c>
      <c r="F3" s="2">
        <v>1</v>
      </c>
      <c r="G3" s="2"/>
    </row>
    <row r="4" spans="1:7" x14ac:dyDescent="0.25">
      <c r="A4" s="2"/>
      <c r="B4" s="4"/>
      <c r="C4" s="2" t="s">
        <v>3</v>
      </c>
      <c r="D4" s="2">
        <v>2</v>
      </c>
      <c r="E4" s="2" t="s">
        <v>22</v>
      </c>
      <c r="F4" s="2">
        <v>1</v>
      </c>
    </row>
    <row r="5" spans="1:7" x14ac:dyDescent="0.25">
      <c r="A5" s="2"/>
      <c r="B5" s="4"/>
      <c r="C5" s="2" t="s">
        <v>5</v>
      </c>
      <c r="D5" s="2">
        <v>2</v>
      </c>
      <c r="E5" s="2" t="s">
        <v>23</v>
      </c>
      <c r="F5" s="2">
        <v>2</v>
      </c>
      <c r="G5" s="2"/>
    </row>
    <row r="6" spans="1:7" x14ac:dyDescent="0.25">
      <c r="A6" s="2"/>
      <c r="B6" s="5" t="s">
        <v>4</v>
      </c>
      <c r="C6" s="2"/>
      <c r="D6" s="2">
        <v>1</v>
      </c>
      <c r="E6" s="2" t="s">
        <v>9</v>
      </c>
      <c r="F6" s="2">
        <v>0</v>
      </c>
      <c r="G6" s="2"/>
    </row>
    <row r="7" spans="1:7" x14ac:dyDescent="0.25">
      <c r="A7" s="2"/>
      <c r="B7" s="3"/>
      <c r="C7" s="2"/>
      <c r="D7" s="2"/>
      <c r="E7" s="2"/>
      <c r="F7" s="2"/>
      <c r="G7" s="2"/>
    </row>
    <row r="8" spans="1:7" x14ac:dyDescent="0.25">
      <c r="A8" s="2"/>
      <c r="B8" s="3"/>
      <c r="C8" s="2"/>
      <c r="D8" s="2"/>
      <c r="E8" s="2"/>
      <c r="F8" s="2"/>
      <c r="G8" s="2"/>
    </row>
    <row r="9" spans="1:7" x14ac:dyDescent="0.25">
      <c r="A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BE3F-1C58-47BB-86BA-DAEB0FAE06D4}">
  <dimension ref="A1:F9"/>
  <sheetViews>
    <sheetView workbookViewId="0"/>
  </sheetViews>
  <sheetFormatPr defaultRowHeight="15" x14ac:dyDescent="0.25"/>
  <cols>
    <col min="1" max="1" width="18.28515625" customWidth="1"/>
    <col min="2" max="2" width="18.5703125" customWidth="1"/>
  </cols>
  <sheetData>
    <row r="1" spans="1:6" x14ac:dyDescent="0.25">
      <c r="A1" s="2" t="s">
        <v>30</v>
      </c>
      <c r="B1" s="2" t="s">
        <v>12</v>
      </c>
      <c r="C1" s="2"/>
      <c r="D1" s="2"/>
      <c r="E1" s="2"/>
      <c r="F1" s="2"/>
    </row>
    <row r="2" spans="1:6" x14ac:dyDescent="0.25">
      <c r="A2" s="2" t="s">
        <v>11</v>
      </c>
      <c r="B2" s="2">
        <v>3500</v>
      </c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92D8-B52F-40D3-9835-6ACE7AD4FE90}">
  <dimension ref="A1:C7"/>
  <sheetViews>
    <sheetView workbookViewId="0">
      <selection activeCell="B10" sqref="B10"/>
    </sheetView>
  </sheetViews>
  <sheetFormatPr defaultRowHeight="15" x14ac:dyDescent="0.25"/>
  <cols>
    <col min="1" max="1" width="62.7109375" customWidth="1"/>
    <col min="2" max="2" width="18.5703125" customWidth="1"/>
    <col min="3" max="3" width="18.140625" customWidth="1"/>
    <col min="4" max="4" width="18.5703125" customWidth="1"/>
    <col min="5" max="6" width="19" customWidth="1"/>
  </cols>
  <sheetData>
    <row r="1" spans="1:3" x14ac:dyDescent="0.25">
      <c r="A1" s="2" t="s">
        <v>17</v>
      </c>
      <c r="B1" s="2" t="s">
        <v>18</v>
      </c>
      <c r="C1" s="2" t="s">
        <v>19</v>
      </c>
    </row>
    <row r="2" spans="1:3" x14ac:dyDescent="0.25">
      <c r="A2" s="2" t="s">
        <v>27</v>
      </c>
      <c r="B2" s="2"/>
      <c r="C2" s="2"/>
    </row>
    <row r="3" spans="1:3" x14ac:dyDescent="0.25">
      <c r="A3" s="2" t="s">
        <v>16</v>
      </c>
      <c r="B3" s="2">
        <v>1500</v>
      </c>
      <c r="C3" s="2">
        <v>2100</v>
      </c>
    </row>
    <row r="4" spans="1:3" x14ac:dyDescent="0.25">
      <c r="A4" s="2" t="s">
        <v>25</v>
      </c>
      <c r="B4" s="9">
        <v>1500</v>
      </c>
      <c r="C4" s="10"/>
    </row>
    <row r="5" spans="1:3" x14ac:dyDescent="0.25">
      <c r="A5" s="2" t="s">
        <v>20</v>
      </c>
      <c r="B5" s="2"/>
      <c r="C5" s="2"/>
    </row>
    <row r="6" spans="1:3" x14ac:dyDescent="0.25">
      <c r="A6" s="2" t="s">
        <v>26</v>
      </c>
      <c r="B6" s="6">
        <v>1190</v>
      </c>
      <c r="C6" s="6">
        <v>1890</v>
      </c>
    </row>
    <row r="7" spans="1:3" x14ac:dyDescent="0.25">
      <c r="A7" s="2" t="s">
        <v>15</v>
      </c>
      <c r="B7" s="2">
        <v>2290</v>
      </c>
      <c r="C7" s="2">
        <v>3790</v>
      </c>
    </row>
  </sheetData>
  <mergeCells count="1">
    <mergeCell ref="B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8E20-6437-4865-9BF7-21EEC84E82AC}">
  <dimension ref="A1:D8"/>
  <sheetViews>
    <sheetView workbookViewId="0">
      <selection activeCell="B23" sqref="B23"/>
    </sheetView>
  </sheetViews>
  <sheetFormatPr defaultRowHeight="15" x14ac:dyDescent="0.25"/>
  <cols>
    <col min="1" max="1" width="31.28515625" customWidth="1"/>
    <col min="2" max="2" width="18.28515625" customWidth="1"/>
  </cols>
  <sheetData>
    <row r="1" spans="1:4" x14ac:dyDescent="0.25">
      <c r="A1" s="2"/>
      <c r="B1" s="2" t="s">
        <v>13</v>
      </c>
      <c r="C1" s="2"/>
      <c r="D1" s="2"/>
    </row>
    <row r="2" spans="1:4" x14ac:dyDescent="0.25">
      <c r="A2" s="2" t="s">
        <v>14</v>
      </c>
      <c r="B2" s="2">
        <v>500</v>
      </c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6981-891F-4085-8518-53215C6804B2}">
  <dimension ref="A1:H11"/>
  <sheetViews>
    <sheetView workbookViewId="0">
      <selection activeCell="D6" sqref="D6"/>
    </sheetView>
  </sheetViews>
  <sheetFormatPr defaultRowHeight="15" x14ac:dyDescent="0.25"/>
  <cols>
    <col min="2" max="2" width="20" customWidth="1"/>
  </cols>
  <sheetData>
    <row r="1" spans="1:8" x14ac:dyDescent="0.25">
      <c r="A1" s="2"/>
      <c r="B1" s="2" t="s">
        <v>28</v>
      </c>
      <c r="C1" s="2" t="s">
        <v>29</v>
      </c>
      <c r="D1" s="2"/>
      <c r="E1" s="2"/>
      <c r="F1" s="2"/>
      <c r="G1" s="2"/>
      <c r="H1" s="2"/>
    </row>
    <row r="2" spans="1:8" x14ac:dyDescent="0.25">
      <c r="A2" s="2"/>
      <c r="B2" s="2">
        <v>15780</v>
      </c>
      <c r="C2" s="2">
        <v>510910</v>
      </c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6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Program</vt:lpstr>
      <vt:lpstr>szállás</vt:lpstr>
      <vt:lpstr>ellátás</vt:lpstr>
      <vt:lpstr>programok</vt:lpstr>
      <vt:lpstr>egyébb költségek</vt:lpstr>
      <vt:lpstr>összeg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Gyarmati Csaba</dc:creator>
  <cp:lastModifiedBy>Róbert szeri</cp:lastModifiedBy>
  <dcterms:created xsi:type="dcterms:W3CDTF">2024-10-07T16:28:19Z</dcterms:created>
  <dcterms:modified xsi:type="dcterms:W3CDTF">2024-10-21T20:08:54Z</dcterms:modified>
</cp:coreProperties>
</file>