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"/>
    </mc:Choice>
  </mc:AlternateContent>
  <bookViews>
    <workbookView xWindow="0" yWindow="0" windowWidth="21570" windowHeight="9495" activeTab="3"/>
  </bookViews>
  <sheets>
    <sheet name="003部分银行存款结构" sheetId="6" r:id="rId1"/>
    <sheet name="003部分银行贷款结构" sheetId="4" r:id="rId2"/>
    <sheet name="003部分银行对公业务" sheetId="7" r:id="rId3"/>
    <sheet name="003部分银行对私业务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D3" i="6"/>
  <c r="M3" i="6"/>
  <c r="M4" i="6"/>
  <c r="M5" i="6"/>
  <c r="M6" i="6"/>
  <c r="N6" i="6"/>
  <c r="N4" i="6"/>
  <c r="E6" i="6"/>
  <c r="E4" i="6"/>
  <c r="P6" i="6" l="1"/>
  <c r="R6" i="6"/>
  <c r="S6" i="6" s="1"/>
  <c r="G6" i="6"/>
  <c r="H6" i="6" s="1"/>
  <c r="I6" i="6"/>
  <c r="J6" i="6" s="1"/>
  <c r="P4" i="6"/>
  <c r="R4" i="6"/>
  <c r="S4" i="6" s="1"/>
  <c r="R5" i="6"/>
  <c r="I3" i="6"/>
  <c r="J3" i="6" s="1"/>
  <c r="I4" i="6"/>
  <c r="J4" i="6" s="1"/>
  <c r="I5" i="6"/>
  <c r="J5" i="6" s="1"/>
  <c r="O4" i="6"/>
  <c r="O5" i="6"/>
  <c r="O6" i="6"/>
  <c r="Q4" i="6"/>
  <c r="Q5" i="6"/>
  <c r="Q6" i="6"/>
  <c r="S5" i="6"/>
  <c r="G4" i="6"/>
  <c r="S3" i="6"/>
  <c r="Q3" i="6"/>
  <c r="O3" i="6"/>
  <c r="H4" i="6"/>
  <c r="H5" i="6"/>
  <c r="H3" i="6"/>
  <c r="F4" i="6"/>
  <c r="F5" i="6"/>
  <c r="F6" i="6"/>
  <c r="F3" i="6"/>
  <c r="O3" i="4"/>
  <c r="O4" i="4"/>
  <c r="O5" i="4"/>
  <c r="O6" i="4"/>
  <c r="F4" i="4"/>
  <c r="F5" i="4"/>
  <c r="F6" i="4"/>
  <c r="F3" i="4"/>
  <c r="D4" i="4"/>
  <c r="D5" i="4"/>
  <c r="D6" i="4"/>
  <c r="D3" i="4"/>
  <c r="M3" i="4"/>
  <c r="M4" i="4"/>
  <c r="M5" i="4"/>
  <c r="M6" i="4"/>
  <c r="H4" i="4"/>
  <c r="H5" i="4"/>
  <c r="H6" i="4"/>
  <c r="H3" i="4"/>
</calcChain>
</file>

<file path=xl/sharedStrings.xml><?xml version="1.0" encoding="utf-8"?>
<sst xmlns="http://schemas.openxmlformats.org/spreadsheetml/2006/main" count="64" uniqueCount="15">
  <si>
    <t>兴业银行</t>
  </si>
  <si>
    <t>招商银行</t>
  </si>
  <si>
    <t>平安银行</t>
  </si>
  <si>
    <t>贷款总额</t>
  </si>
  <si>
    <t>零售贷款</t>
  </si>
  <si>
    <t>个人住房</t>
  </si>
  <si>
    <t>%</t>
  </si>
  <si>
    <t>工商银行</t>
  </si>
  <si>
    <t>企业贷款</t>
  </si>
  <si>
    <t>银行</t>
  </si>
  <si>
    <t>存款总额</t>
  </si>
  <si>
    <t>活期存款</t>
  </si>
  <si>
    <t>定期存款</t>
  </si>
  <si>
    <t>其他存款</t>
  </si>
  <si>
    <t>零售活期存款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</si>
</sst>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10" fontId="0" fillId="0" borderId="1" xfId="0" applyNumberFormat="1" applyBorder="1"/>
    <xf numFmtId="1" fontId="2" fillId="0" borderId="1" xfId="0" applyNumberFormat="1" applyFont="1" applyBorder="1"/>
    <xf numFmtId="1" fontId="0" fillId="0" borderId="0" xfId="0" applyNumberFormat="1"/>
    <xf numFmtId="3" fontId="0" fillId="0" borderId="1" xfId="0" applyNumberFormat="1" applyFont="1" applyBorder="1"/>
    <xf numFmtId="10" fontId="1" fillId="2" borderId="1" xfId="0" applyNumberFormat="1" applyFont="1" applyFill="1" applyBorder="1"/>
    <xf numFmtId="10" fontId="1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/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D4" sqref="D4"/>
    </sheetView>
  </sheetViews>
  <sheetFormatPr defaultRowHeight="15" x14ac:dyDescent="0.25"/>
  <cols>
    <col min="3" max="3" width="16.42578125" bestFit="1" customWidth="1"/>
    <col min="4" max="4" width="16.42578125" customWidth="1"/>
    <col min="5" max="5" width="16.42578125" bestFit="1" customWidth="1"/>
    <col min="7" max="7" width="16.42578125" bestFit="1" customWidth="1"/>
    <col min="9" max="9" width="14.85546875" bestFit="1" customWidth="1"/>
    <col min="11" max="11" width="17.5703125" bestFit="1" customWidth="1"/>
    <col min="12" max="13" width="17.5703125" customWidth="1"/>
    <col min="14" max="14" width="16.42578125" bestFit="1" customWidth="1"/>
    <col min="16" max="16" width="16.42578125" bestFit="1" customWidth="1"/>
    <col min="18" max="18" width="16.42578125" bestFit="1" customWidth="1"/>
    <col min="20" max="20" width="17.5703125" bestFit="1" customWidth="1"/>
  </cols>
  <sheetData>
    <row r="1" spans="1:20" ht="21" x14ac:dyDescent="0.35">
      <c r="C1" s="11">
        <v>2016</v>
      </c>
      <c r="D1" s="11"/>
      <c r="E1" s="12"/>
      <c r="F1" s="12"/>
      <c r="G1" s="12"/>
      <c r="H1" s="12"/>
      <c r="I1" s="12"/>
      <c r="J1" s="12"/>
      <c r="K1" s="12"/>
      <c r="L1" s="13">
        <v>2015</v>
      </c>
      <c r="M1" s="13"/>
      <c r="N1" s="13"/>
      <c r="O1" s="13"/>
      <c r="P1" s="13"/>
      <c r="Q1" s="13"/>
      <c r="R1" s="13"/>
      <c r="S1" s="13"/>
      <c r="T1" s="13"/>
    </row>
    <row r="2" spans="1:20" x14ac:dyDescent="0.25">
      <c r="A2" s="1"/>
      <c r="B2" s="1"/>
      <c r="C2" s="4" t="s">
        <v>14</v>
      </c>
      <c r="D2" s="4" t="s">
        <v>6</v>
      </c>
      <c r="E2" s="4" t="s">
        <v>11</v>
      </c>
      <c r="F2" s="4" t="s">
        <v>6</v>
      </c>
      <c r="G2" s="4" t="s">
        <v>12</v>
      </c>
      <c r="H2" s="4" t="s">
        <v>6</v>
      </c>
      <c r="I2" s="6" t="s">
        <v>13</v>
      </c>
      <c r="J2" s="4" t="s">
        <v>6</v>
      </c>
      <c r="K2" s="4" t="s">
        <v>10</v>
      </c>
      <c r="L2" s="4" t="s">
        <v>14</v>
      </c>
      <c r="M2" s="4" t="s">
        <v>6</v>
      </c>
      <c r="N2" s="4" t="s">
        <v>11</v>
      </c>
      <c r="O2" s="4" t="s">
        <v>6</v>
      </c>
      <c r="P2" s="4" t="s">
        <v>12</v>
      </c>
      <c r="Q2" s="4" t="s">
        <v>6</v>
      </c>
      <c r="R2" s="6" t="s">
        <v>13</v>
      </c>
      <c r="S2" s="4" t="s">
        <v>6</v>
      </c>
      <c r="T2" s="4" t="s">
        <v>10</v>
      </c>
    </row>
    <row r="3" spans="1:20" x14ac:dyDescent="0.25">
      <c r="A3" s="1" t="s">
        <v>9</v>
      </c>
      <c r="B3" s="1" t="s">
        <v>0</v>
      </c>
      <c r="C3" s="2"/>
      <c r="D3" s="5">
        <f>C3/K3</f>
        <v>0</v>
      </c>
      <c r="E3" s="2">
        <v>1184963000000</v>
      </c>
      <c r="F3" s="5">
        <f>E3/K3</f>
        <v>0.43973005298077633</v>
      </c>
      <c r="G3" s="2">
        <v>1312417000000</v>
      </c>
      <c r="H3" s="5">
        <f>G3/K3</f>
        <v>0.48702718729856675</v>
      </c>
      <c r="I3" s="2">
        <f>K3-E3-G3</f>
        <v>197371000000</v>
      </c>
      <c r="J3" s="5">
        <f>I3/K3</f>
        <v>7.3242759720656941E-2</v>
      </c>
      <c r="K3" s="8">
        <v>2694751000000</v>
      </c>
      <c r="L3" s="8"/>
      <c r="M3" s="5">
        <f t="shared" ref="M3:M5" si="0">L3/T3</f>
        <v>0</v>
      </c>
      <c r="N3" s="8">
        <v>1063243000000</v>
      </c>
      <c r="O3" s="5">
        <f>N3/T3</f>
        <v>0.42804990331825904</v>
      </c>
      <c r="P3" s="8">
        <v>1149101000000</v>
      </c>
      <c r="Q3" s="5">
        <f>P3/T3</f>
        <v>0.46261538703091842</v>
      </c>
      <c r="R3" s="8">
        <v>271579000000</v>
      </c>
      <c r="S3" s="5">
        <f>R3/T3</f>
        <v>0.10933470965082251</v>
      </c>
      <c r="T3" s="2">
        <v>2483923000000</v>
      </c>
    </row>
    <row r="4" spans="1:20" x14ac:dyDescent="0.25">
      <c r="A4" s="1" t="s">
        <v>9</v>
      </c>
      <c r="B4" s="1" t="s">
        <v>1</v>
      </c>
      <c r="C4" s="2">
        <v>951615000000</v>
      </c>
      <c r="D4" s="5">
        <f t="shared" ref="D4:D6" si="1">C4/K4</f>
        <v>0.25029004097527413</v>
      </c>
      <c r="E4" s="2">
        <f>1441225000000+C4</f>
        <v>2392840000000</v>
      </c>
      <c r="F4" s="9">
        <f t="shared" ref="F4:F6" si="2">E4/K4</f>
        <v>0.6293553817954477</v>
      </c>
      <c r="G4" s="2">
        <f>1076266000000+332943000000</f>
        <v>1409209000000</v>
      </c>
      <c r="H4" s="5">
        <f t="shared" ref="H4:H6" si="3">G4/K4</f>
        <v>0.37064461820455236</v>
      </c>
      <c r="I4" s="2">
        <f>K4-E4-G4</f>
        <v>0</v>
      </c>
      <c r="J4" s="5">
        <f t="shared" ref="J4:J6" si="4">I4/K4</f>
        <v>0</v>
      </c>
      <c r="K4" s="2">
        <v>3802049000000</v>
      </c>
      <c r="L4" s="2">
        <v>835062000000</v>
      </c>
      <c r="M4" s="5">
        <f t="shared" si="0"/>
        <v>0.23379972214896108</v>
      </c>
      <c r="N4" s="8">
        <f>1167467000000+L4</f>
        <v>2002529000000</v>
      </c>
      <c r="O4" s="10">
        <f t="shared" ref="O4:O6" si="5">N4/T4</f>
        <v>0.56066582337028492</v>
      </c>
      <c r="P4" s="8">
        <f>1194064000000+375105000000</f>
        <v>1569169000000</v>
      </c>
      <c r="Q4" s="5">
        <f t="shared" ref="Q4:Q6" si="6">P4/T4</f>
        <v>0.43933417662971508</v>
      </c>
      <c r="R4" s="8">
        <f>T4-N4-P4</f>
        <v>0</v>
      </c>
      <c r="S4" s="5">
        <f t="shared" ref="S4:S6" si="7">R4/T4</f>
        <v>0</v>
      </c>
      <c r="T4" s="2">
        <v>3571698000000</v>
      </c>
    </row>
    <row r="5" spans="1:20" x14ac:dyDescent="0.25">
      <c r="A5" s="1" t="s">
        <v>9</v>
      </c>
      <c r="B5" s="1" t="s">
        <v>2</v>
      </c>
      <c r="C5" s="2"/>
      <c r="D5" s="5">
        <f t="shared" si="1"/>
        <v>0</v>
      </c>
      <c r="E5" s="2">
        <v>797867000000</v>
      </c>
      <c r="F5" s="5">
        <f t="shared" si="2"/>
        <v>0.41515894964968375</v>
      </c>
      <c r="G5" s="2">
        <v>728624000000</v>
      </c>
      <c r="H5" s="5">
        <f t="shared" si="3"/>
        <v>0.3791293217159642</v>
      </c>
      <c r="I5" s="2">
        <f>K5-E5-G5</f>
        <v>395344000000</v>
      </c>
      <c r="J5" s="5">
        <f t="shared" si="4"/>
        <v>0.20571172863435205</v>
      </c>
      <c r="K5" s="2">
        <v>1921835000000</v>
      </c>
      <c r="L5" s="2"/>
      <c r="M5" s="5">
        <f t="shared" si="0"/>
        <v>0</v>
      </c>
      <c r="N5" s="8">
        <v>548555000000</v>
      </c>
      <c r="O5" s="5">
        <f t="shared" si="5"/>
        <v>0.31636677795585844</v>
      </c>
      <c r="P5" s="8">
        <v>770988000000</v>
      </c>
      <c r="Q5" s="5">
        <f t="shared" si="6"/>
        <v>0.44465001577349833</v>
      </c>
      <c r="R5" s="8">
        <f>T5-N5-P5</f>
        <v>414378000000</v>
      </c>
      <c r="S5" s="5">
        <f t="shared" si="7"/>
        <v>0.23898320627064323</v>
      </c>
      <c r="T5" s="2">
        <v>1733921000000</v>
      </c>
    </row>
    <row r="6" spans="1:20" x14ac:dyDescent="0.25">
      <c r="A6" s="1" t="s">
        <v>9</v>
      </c>
      <c r="B6" s="1" t="s">
        <v>7</v>
      </c>
      <c r="C6" s="2">
        <v>3720374000000</v>
      </c>
      <c r="D6" s="5">
        <f t="shared" si="1"/>
        <v>0.20871309782016598</v>
      </c>
      <c r="E6" s="2">
        <f>5271686000000+C6</f>
        <v>8992060000000</v>
      </c>
      <c r="F6" s="5">
        <f t="shared" si="2"/>
        <v>0.50445484738491386</v>
      </c>
      <c r="G6" s="2">
        <f>4176834000000+4419907000000</f>
        <v>8596741000000</v>
      </c>
      <c r="H6" s="5">
        <f t="shared" si="3"/>
        <v>0.48227743911435556</v>
      </c>
      <c r="I6" s="2">
        <f>K6-E6-G6</f>
        <v>236501000000</v>
      </c>
      <c r="J6" s="5">
        <f t="shared" si="4"/>
        <v>1.3267713500730591E-2</v>
      </c>
      <c r="K6" s="2">
        <v>17825302000000</v>
      </c>
      <c r="L6" s="2">
        <v>3390514000000</v>
      </c>
      <c r="M6" s="5">
        <f>L6/T6</f>
        <v>0.2082377289338819</v>
      </c>
      <c r="N6" s="8">
        <f>4507661000000+L6</f>
        <v>7898175000000</v>
      </c>
      <c r="O6" s="5">
        <f t="shared" si="5"/>
        <v>0.48508810897768379</v>
      </c>
      <c r="P6" s="8">
        <f>3929353000000+4210600000000</f>
        <v>8139953000000</v>
      </c>
      <c r="Q6" s="5">
        <f t="shared" si="6"/>
        <v>0.49993756886080953</v>
      </c>
      <c r="R6" s="8">
        <f>T6-N6-P6</f>
        <v>243811000000</v>
      </c>
      <c r="S6" s="5">
        <f t="shared" si="7"/>
        <v>1.4974322161506685E-2</v>
      </c>
      <c r="T6" s="2">
        <v>16281939000000</v>
      </c>
    </row>
    <row r="7" spans="1:20" x14ac:dyDescent="0.25">
      <c r="A7" s="1"/>
      <c r="B7" s="1"/>
      <c r="C7" s="2"/>
      <c r="D7" s="2"/>
      <c r="E7" s="2"/>
      <c r="F7" s="3"/>
      <c r="G7" s="2"/>
      <c r="H7" s="3"/>
      <c r="I7" s="2"/>
      <c r="J7" s="3"/>
      <c r="K7" s="1"/>
      <c r="L7" s="1"/>
      <c r="M7" s="1"/>
      <c r="N7" s="1"/>
      <c r="O7" s="1"/>
      <c r="P7" s="1"/>
      <c r="Q7" s="1"/>
      <c r="R7" s="8"/>
      <c r="S7" s="5"/>
      <c r="T7" s="1"/>
    </row>
    <row r="8" spans="1:20" x14ac:dyDescent="0.25">
      <c r="A8" s="1"/>
      <c r="B8" s="1"/>
      <c r="C8" s="2"/>
      <c r="D8" s="2"/>
      <c r="E8" s="2"/>
      <c r="F8" s="3"/>
      <c r="G8" s="2"/>
      <c r="H8" s="3"/>
      <c r="I8" s="2"/>
      <c r="J8" s="3"/>
      <c r="K8" s="1"/>
      <c r="L8" s="1"/>
      <c r="M8" s="1"/>
      <c r="N8" s="1"/>
      <c r="O8" s="1"/>
      <c r="P8" s="1"/>
      <c r="Q8" s="1"/>
      <c r="R8" s="2"/>
      <c r="S8" s="1"/>
      <c r="T8" s="1"/>
    </row>
    <row r="9" spans="1:20" x14ac:dyDescent="0.25">
      <c r="A9" s="1"/>
      <c r="B9" s="1"/>
      <c r="C9" s="2"/>
      <c r="D9" s="2"/>
      <c r="E9" s="2"/>
      <c r="F9" s="3"/>
      <c r="G9" s="2"/>
      <c r="H9" s="3"/>
      <c r="I9" s="2"/>
      <c r="J9" s="3"/>
      <c r="K9" s="1"/>
      <c r="L9" s="1"/>
      <c r="M9" s="1"/>
      <c r="N9" s="1"/>
      <c r="O9" s="1"/>
      <c r="P9" s="1"/>
      <c r="Q9" s="1"/>
      <c r="R9" s="2"/>
      <c r="S9" s="1"/>
      <c r="T9" s="1"/>
    </row>
    <row r="10" spans="1:20" x14ac:dyDescent="0.25">
      <c r="A10" s="1"/>
      <c r="B10" s="1"/>
      <c r="C10" s="2"/>
      <c r="D10" s="2"/>
      <c r="E10" s="2"/>
      <c r="F10" s="3"/>
      <c r="G10" s="2"/>
      <c r="H10" s="3"/>
      <c r="I10" s="2"/>
      <c r="J10" s="3"/>
      <c r="K10" s="1"/>
      <c r="L10" s="1"/>
      <c r="M10" s="1"/>
      <c r="N10" s="1"/>
      <c r="O10" s="1"/>
      <c r="P10" s="1"/>
      <c r="Q10" s="1"/>
      <c r="R10" s="2"/>
      <c r="S10" s="1"/>
      <c r="T10" s="1"/>
    </row>
    <row r="11" spans="1:20" x14ac:dyDescent="0.25">
      <c r="A11" s="1"/>
      <c r="B11" s="1"/>
      <c r="C11" s="2"/>
      <c r="D11" s="2"/>
      <c r="E11" s="2"/>
      <c r="F11" s="3"/>
      <c r="G11" s="2"/>
      <c r="H11" s="3"/>
      <c r="I11" s="2"/>
      <c r="J11" s="3"/>
      <c r="K11" s="1"/>
      <c r="L11" s="1"/>
      <c r="M11" s="1"/>
      <c r="N11" s="1"/>
      <c r="O11" s="1"/>
      <c r="P11" s="1"/>
      <c r="Q11" s="1"/>
      <c r="R11" s="2"/>
      <c r="S11" s="1"/>
      <c r="T11" s="1"/>
    </row>
    <row r="12" spans="1:20" x14ac:dyDescent="0.25">
      <c r="A12" s="1"/>
      <c r="B12" s="1"/>
      <c r="C12" s="2"/>
      <c r="D12" s="2"/>
      <c r="E12" s="2"/>
      <c r="F12" s="3"/>
      <c r="G12" s="2"/>
      <c r="H12" s="3"/>
      <c r="I12" s="2"/>
      <c r="J12" s="3"/>
      <c r="K12" s="1"/>
      <c r="L12" s="1"/>
      <c r="M12" s="1"/>
      <c r="N12" s="1"/>
      <c r="O12" s="1"/>
      <c r="P12" s="1"/>
      <c r="Q12" s="1"/>
      <c r="R12" s="2"/>
      <c r="S12" s="1"/>
      <c r="T12" s="1"/>
    </row>
    <row r="13" spans="1:20" x14ac:dyDescent="0.25">
      <c r="A13" s="1"/>
      <c r="B13" s="1"/>
      <c r="C13" s="2"/>
      <c r="D13" s="2"/>
      <c r="E13" s="2"/>
      <c r="F13" s="3"/>
      <c r="G13" s="2"/>
      <c r="H13" s="3"/>
      <c r="I13" s="2"/>
      <c r="J13" s="3"/>
      <c r="K13" s="1"/>
      <c r="L13" s="1"/>
      <c r="M13" s="1"/>
      <c r="N13" s="1"/>
      <c r="O13" s="1"/>
      <c r="P13" s="1"/>
      <c r="Q13" s="1"/>
      <c r="R13" s="2"/>
      <c r="S13" s="1"/>
      <c r="T13" s="1"/>
    </row>
    <row r="14" spans="1:20" x14ac:dyDescent="0.25">
      <c r="A14" s="1"/>
      <c r="B14" s="1"/>
      <c r="C14" s="1"/>
      <c r="D14" s="1"/>
      <c r="E14" s="2"/>
      <c r="F14" s="3"/>
      <c r="G14" s="2"/>
      <c r="H14" s="3"/>
      <c r="I14" s="2"/>
      <c r="J14" s="3"/>
      <c r="K14" s="1"/>
      <c r="L14" s="1"/>
      <c r="M14" s="1"/>
      <c r="N14" s="1"/>
      <c r="O14" s="1"/>
      <c r="P14" s="1"/>
      <c r="Q14" s="1"/>
      <c r="R14" s="2"/>
      <c r="S14" s="1"/>
      <c r="T14" s="1"/>
    </row>
    <row r="15" spans="1:20" x14ac:dyDescent="0.25">
      <c r="A15" s="1"/>
      <c r="B15" s="1"/>
      <c r="C15" s="1"/>
      <c r="D15" s="1"/>
      <c r="E15" s="2"/>
      <c r="F15" s="1"/>
      <c r="G15" s="2"/>
      <c r="H15" s="1"/>
      <c r="I15" s="2"/>
      <c r="J15" s="1"/>
      <c r="K15" s="1"/>
      <c r="L15" s="1"/>
      <c r="M15" s="1"/>
      <c r="N15" s="1"/>
      <c r="O15" s="1"/>
      <c r="P15" s="1"/>
      <c r="Q15" s="1"/>
      <c r="R15" s="2"/>
      <c r="S15" s="1"/>
      <c r="T15" s="1"/>
    </row>
    <row r="16" spans="1:20" x14ac:dyDescent="0.25">
      <c r="A16" s="1"/>
      <c r="B16" s="1"/>
      <c r="C16" s="1"/>
      <c r="D16" s="1"/>
      <c r="E16" s="2"/>
      <c r="F16" s="1"/>
      <c r="G16" s="2"/>
      <c r="H16" s="1"/>
      <c r="I16" s="2"/>
      <c r="J16" s="1"/>
      <c r="K16" s="1"/>
      <c r="L16" s="1"/>
      <c r="M16" s="1"/>
      <c r="N16" s="1"/>
      <c r="O16" s="1"/>
      <c r="P16" s="1"/>
      <c r="Q16" s="1"/>
      <c r="R16" s="2"/>
      <c r="S16" s="1"/>
      <c r="T16" s="1"/>
    </row>
    <row r="17" spans="1:20" x14ac:dyDescent="0.25">
      <c r="A17" s="1"/>
      <c r="B17" s="1"/>
      <c r="C17" s="1"/>
      <c r="D17" s="1"/>
      <c r="E17" s="2"/>
      <c r="F17" s="1"/>
      <c r="G17" s="2"/>
      <c r="H17" s="1"/>
      <c r="I17" s="2"/>
      <c r="J17" s="1"/>
      <c r="K17" s="1"/>
      <c r="L17" s="1"/>
      <c r="M17" s="1"/>
      <c r="N17" s="1"/>
      <c r="O17" s="1"/>
      <c r="P17" s="1"/>
      <c r="Q17" s="1"/>
      <c r="R17" s="2"/>
      <c r="S17" s="1"/>
      <c r="T17" s="1"/>
    </row>
    <row r="18" spans="1:20" x14ac:dyDescent="0.25">
      <c r="A18" s="1"/>
      <c r="B18" s="1"/>
      <c r="C18" s="1"/>
      <c r="D18" s="1"/>
      <c r="E18" s="2"/>
      <c r="F18" s="1"/>
      <c r="G18" s="2"/>
      <c r="H18" s="1"/>
      <c r="I18" s="2"/>
      <c r="J18" s="1"/>
      <c r="K18" s="1"/>
      <c r="L18" s="1"/>
      <c r="M18" s="1"/>
      <c r="N18" s="1"/>
      <c r="O18" s="1"/>
      <c r="P18" s="1"/>
      <c r="Q18" s="1"/>
      <c r="R18" s="2"/>
      <c r="S18" s="1"/>
      <c r="T18" s="1"/>
    </row>
  </sheetData>
  <mergeCells count="2">
    <mergeCell ref="C1:K1"/>
    <mergeCell ref="L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sqref="A1:P19"/>
    </sheetView>
  </sheetViews>
  <sheetFormatPr defaultRowHeight="15" x14ac:dyDescent="0.25"/>
  <cols>
    <col min="3" max="3" width="16.85546875" customWidth="1"/>
    <col min="4" max="4" width="9.7109375" customWidth="1"/>
    <col min="5" max="5" width="16.42578125" bestFit="1" customWidth="1"/>
    <col min="6" max="6" width="7.7109375" customWidth="1"/>
    <col min="7" max="7" width="16.42578125" style="7" bestFit="1" customWidth="1"/>
    <col min="8" max="8" width="7.7109375" customWidth="1"/>
    <col min="9" max="9" width="17.5703125" bestFit="1" customWidth="1"/>
    <col min="12" max="12" width="16.42578125" bestFit="1" customWidth="1"/>
    <col min="14" max="14" width="20.42578125" bestFit="1" customWidth="1"/>
    <col min="16" max="16" width="17.5703125" bestFit="1" customWidth="1"/>
  </cols>
  <sheetData>
    <row r="1" spans="1:16" ht="21" x14ac:dyDescent="0.35">
      <c r="C1" s="14">
        <v>2016</v>
      </c>
      <c r="D1" s="14"/>
      <c r="E1" s="14"/>
      <c r="F1" s="14"/>
      <c r="G1" s="14"/>
      <c r="H1" s="14"/>
      <c r="I1" s="14"/>
      <c r="J1" s="15">
        <v>2015</v>
      </c>
      <c r="K1" s="15"/>
      <c r="L1" s="15"/>
      <c r="M1" s="15"/>
      <c r="N1" s="15"/>
      <c r="O1" s="15"/>
      <c r="P1" s="15"/>
    </row>
    <row r="2" spans="1:16" x14ac:dyDescent="0.25">
      <c r="A2" s="1"/>
      <c r="B2" s="1"/>
      <c r="C2" s="4" t="s">
        <v>5</v>
      </c>
      <c r="D2" s="4" t="s">
        <v>6</v>
      </c>
      <c r="E2" s="4" t="s">
        <v>4</v>
      </c>
      <c r="F2" s="4" t="s">
        <v>6</v>
      </c>
      <c r="G2" s="6" t="s">
        <v>8</v>
      </c>
      <c r="H2" s="4" t="s">
        <v>6</v>
      </c>
      <c r="I2" s="4" t="s">
        <v>3</v>
      </c>
      <c r="J2" s="4" t="s">
        <v>5</v>
      </c>
      <c r="K2" s="4" t="s">
        <v>6</v>
      </c>
      <c r="L2" s="4" t="s">
        <v>4</v>
      </c>
      <c r="M2" s="4" t="s">
        <v>6</v>
      </c>
      <c r="N2" s="4" t="s">
        <v>8</v>
      </c>
      <c r="O2" s="4" t="s">
        <v>6</v>
      </c>
      <c r="P2" s="4" t="s">
        <v>3</v>
      </c>
    </row>
    <row r="3" spans="1:16" x14ac:dyDescent="0.25">
      <c r="A3" s="1" t="s">
        <v>9</v>
      </c>
      <c r="B3" s="1" t="s">
        <v>0</v>
      </c>
      <c r="C3" s="2">
        <v>517597000000</v>
      </c>
      <c r="D3" s="5">
        <f>C3/I3</f>
        <v>0.24886696598830471</v>
      </c>
      <c r="E3" s="2">
        <v>750538000000</v>
      </c>
      <c r="F3" s="5">
        <f>E3/I3</f>
        <v>0.36086784683630363</v>
      </c>
      <c r="G3" s="2"/>
      <c r="H3" s="5">
        <f>G3/I3</f>
        <v>0</v>
      </c>
      <c r="I3" s="2">
        <v>2079814000000</v>
      </c>
      <c r="J3" s="1"/>
      <c r="K3" s="1"/>
      <c r="L3" s="2"/>
      <c r="M3" s="5" t="e">
        <f t="shared" ref="M3:M5" si="0">L3/P3</f>
        <v>#DIV/0!</v>
      </c>
      <c r="N3" s="2"/>
      <c r="O3" s="5" t="e">
        <f t="shared" ref="O3:O5" si="1">N3/P3</f>
        <v>#DIV/0!</v>
      </c>
      <c r="P3" s="2"/>
    </row>
    <row r="4" spans="1:16" x14ac:dyDescent="0.25">
      <c r="A4" s="1" t="s">
        <v>9</v>
      </c>
      <c r="B4" s="1" t="s">
        <v>1</v>
      </c>
      <c r="C4" s="2">
        <v>728328000000</v>
      </c>
      <c r="D4" s="5">
        <f t="shared" ref="D4:D6" si="2">C4/I4</f>
        <v>0.22329835443748178</v>
      </c>
      <c r="E4" s="2">
        <v>1540594000000</v>
      </c>
      <c r="F4" s="10">
        <f t="shared" ref="F4:F6" si="3">E4/I4</f>
        <v>0.47233129174802807</v>
      </c>
      <c r="G4" s="2"/>
      <c r="H4" s="5">
        <f t="shared" ref="H4:H6" si="4">G4/I4</f>
        <v>0</v>
      </c>
      <c r="I4" s="2">
        <v>3261681000000</v>
      </c>
      <c r="J4" s="1"/>
      <c r="K4" s="1"/>
      <c r="L4" s="2"/>
      <c r="M4" s="5" t="e">
        <f t="shared" si="0"/>
        <v>#DIV/0!</v>
      </c>
      <c r="N4" s="2"/>
      <c r="O4" s="5" t="e">
        <f t="shared" si="1"/>
        <v>#DIV/0!</v>
      </c>
      <c r="P4" s="2"/>
    </row>
    <row r="5" spans="1:16" x14ac:dyDescent="0.25">
      <c r="A5" s="1" t="s">
        <v>9</v>
      </c>
      <c r="B5" s="1" t="s">
        <v>2</v>
      </c>
      <c r="C5" s="2">
        <v>85229000000</v>
      </c>
      <c r="D5" s="5">
        <f t="shared" si="2"/>
        <v>5.7751011145811666E-2</v>
      </c>
      <c r="E5" s="2">
        <v>359859000000</v>
      </c>
      <c r="F5" s="5">
        <f t="shared" si="3"/>
        <v>0.24383978598740616</v>
      </c>
      <c r="G5" s="2"/>
      <c r="H5" s="5">
        <f t="shared" si="4"/>
        <v>0</v>
      </c>
      <c r="I5" s="2">
        <v>1475801000000</v>
      </c>
      <c r="J5" s="1"/>
      <c r="K5" s="1"/>
      <c r="L5" s="2"/>
      <c r="M5" s="5" t="e">
        <f t="shared" si="0"/>
        <v>#DIV/0!</v>
      </c>
      <c r="N5" s="2"/>
      <c r="O5" s="5" t="e">
        <f t="shared" si="1"/>
        <v>#DIV/0!</v>
      </c>
      <c r="P5" s="2"/>
    </row>
    <row r="6" spans="1:16" x14ac:dyDescent="0.25">
      <c r="A6" s="1" t="s">
        <v>9</v>
      </c>
      <c r="B6" s="1" t="s">
        <v>7</v>
      </c>
      <c r="C6" s="2">
        <v>3240838000000</v>
      </c>
      <c r="D6" s="5">
        <f t="shared" si="2"/>
        <v>0.24820986630308728</v>
      </c>
      <c r="E6" s="2">
        <v>4196169000000</v>
      </c>
      <c r="F6" s="5">
        <f t="shared" si="3"/>
        <v>0.32137692364603215</v>
      </c>
      <c r="G6" s="2">
        <v>8140684000000</v>
      </c>
      <c r="H6" s="5">
        <f t="shared" si="4"/>
        <v>0.62348012682388998</v>
      </c>
      <c r="I6" s="2">
        <v>13056846000000</v>
      </c>
      <c r="J6" s="1"/>
      <c r="K6" s="1"/>
      <c r="L6" s="2">
        <v>3541862000000</v>
      </c>
      <c r="M6" s="5">
        <f>L6/P6</f>
        <v>0.296800778583523</v>
      </c>
      <c r="N6" s="2">
        <v>7869552000000</v>
      </c>
      <c r="O6" s="5">
        <f>N6/P6</f>
        <v>0.65945233346288501</v>
      </c>
      <c r="P6" s="2">
        <v>11933466000000</v>
      </c>
    </row>
    <row r="7" spans="1:16" x14ac:dyDescent="0.25">
      <c r="A7" s="1"/>
      <c r="B7" s="1"/>
      <c r="C7" s="2"/>
      <c r="D7" s="3"/>
      <c r="E7" s="2"/>
      <c r="F7" s="3"/>
      <c r="G7" s="2"/>
      <c r="H7" s="3"/>
      <c r="I7" s="1"/>
      <c r="J7" s="1"/>
      <c r="K7" s="1"/>
      <c r="L7" s="1"/>
      <c r="M7" s="1"/>
      <c r="N7" s="2"/>
      <c r="O7" s="1"/>
      <c r="P7" s="1"/>
    </row>
    <row r="8" spans="1:16" x14ac:dyDescent="0.25">
      <c r="A8" s="1"/>
      <c r="B8" s="1"/>
      <c r="C8" s="2"/>
      <c r="D8" s="3"/>
      <c r="E8" s="2"/>
      <c r="F8" s="3"/>
      <c r="G8" s="2"/>
      <c r="H8" s="3"/>
      <c r="I8" s="1"/>
      <c r="J8" s="1"/>
      <c r="K8" s="1"/>
      <c r="L8" s="1"/>
      <c r="M8" s="1"/>
      <c r="N8" s="2"/>
      <c r="O8" s="1"/>
      <c r="P8" s="1"/>
    </row>
    <row r="9" spans="1:16" x14ac:dyDescent="0.25">
      <c r="A9" s="1"/>
      <c r="B9" s="1"/>
      <c r="C9" s="2"/>
      <c r="D9" s="3"/>
      <c r="E9" s="2"/>
      <c r="F9" s="3"/>
      <c r="G9" s="2"/>
      <c r="H9" s="3"/>
      <c r="I9" s="1"/>
      <c r="J9" s="1"/>
      <c r="K9" s="1"/>
      <c r="L9" s="1"/>
      <c r="M9" s="1"/>
      <c r="N9" s="2"/>
      <c r="O9" s="1"/>
      <c r="P9" s="1"/>
    </row>
    <row r="10" spans="1:16" x14ac:dyDescent="0.25">
      <c r="A10" s="1"/>
      <c r="B10" s="1"/>
      <c r="C10" s="2"/>
      <c r="D10" s="3"/>
      <c r="E10" s="2"/>
      <c r="F10" s="3"/>
      <c r="G10" s="2"/>
      <c r="H10" s="3"/>
      <c r="I10" s="1"/>
      <c r="J10" s="1"/>
      <c r="K10" s="1"/>
      <c r="L10" s="1"/>
      <c r="M10" s="1"/>
      <c r="N10" s="2"/>
      <c r="O10" s="1"/>
      <c r="P10" s="1"/>
    </row>
    <row r="11" spans="1:16" x14ac:dyDescent="0.25">
      <c r="A11" s="1"/>
      <c r="B11" s="1"/>
      <c r="C11" s="2"/>
      <c r="D11" s="3"/>
      <c r="E11" s="2"/>
      <c r="F11" s="3"/>
      <c r="G11" s="2"/>
      <c r="H11" s="3"/>
      <c r="I11" s="1"/>
      <c r="J11" s="1"/>
      <c r="K11" s="1"/>
      <c r="L11" s="1"/>
      <c r="M11" s="1"/>
      <c r="N11" s="2"/>
      <c r="O11" s="1"/>
      <c r="P11" s="1"/>
    </row>
    <row r="12" spans="1:16" x14ac:dyDescent="0.25">
      <c r="A12" s="1"/>
      <c r="B12" s="1"/>
      <c r="C12" s="2"/>
      <c r="D12" s="3"/>
      <c r="E12" s="2"/>
      <c r="F12" s="3"/>
      <c r="G12" s="2"/>
      <c r="H12" s="3"/>
      <c r="I12" s="1"/>
      <c r="J12" s="1"/>
      <c r="K12" s="1"/>
      <c r="L12" s="1"/>
      <c r="M12" s="1"/>
      <c r="N12" s="2"/>
      <c r="O12" s="1"/>
      <c r="P12" s="1"/>
    </row>
    <row r="13" spans="1:16" x14ac:dyDescent="0.25">
      <c r="A13" s="1"/>
      <c r="B13" s="1"/>
      <c r="C13" s="2"/>
      <c r="D13" s="3"/>
      <c r="E13" s="2"/>
      <c r="F13" s="3"/>
      <c r="G13" s="2"/>
      <c r="H13" s="3"/>
      <c r="I13" s="1"/>
      <c r="J13" s="1"/>
      <c r="K13" s="1"/>
      <c r="L13" s="1"/>
      <c r="M13" s="1"/>
      <c r="N13" s="2"/>
      <c r="O13" s="1"/>
      <c r="P13" s="1"/>
    </row>
    <row r="14" spans="1:16" x14ac:dyDescent="0.25">
      <c r="A14" s="1"/>
      <c r="B14" s="1"/>
      <c r="C14" s="2"/>
      <c r="D14" s="3"/>
      <c r="E14" s="2"/>
      <c r="F14" s="3"/>
      <c r="G14" s="2"/>
      <c r="H14" s="3"/>
      <c r="I14" s="1"/>
      <c r="J14" s="1"/>
      <c r="K14" s="1"/>
      <c r="L14" s="1"/>
      <c r="M14" s="1"/>
      <c r="N14" s="2"/>
      <c r="O14" s="1"/>
      <c r="P14" s="1"/>
    </row>
    <row r="15" spans="1:16" x14ac:dyDescent="0.25">
      <c r="A15" s="1"/>
      <c r="B15" s="1"/>
      <c r="C15" s="2"/>
      <c r="D15" s="1"/>
      <c r="E15" s="2"/>
      <c r="F15" s="1"/>
      <c r="G15" s="2"/>
      <c r="H15" s="1"/>
      <c r="I15" s="1"/>
      <c r="J15" s="1"/>
      <c r="K15" s="1"/>
      <c r="L15" s="1"/>
      <c r="M15" s="1"/>
      <c r="N15" s="2"/>
      <c r="O15" s="1"/>
      <c r="P15" s="1"/>
    </row>
    <row r="16" spans="1:16" x14ac:dyDescent="0.25">
      <c r="A16" s="1"/>
      <c r="B16" s="1"/>
      <c r="C16" s="2"/>
      <c r="D16" s="1"/>
      <c r="E16" s="2"/>
      <c r="F16" s="1"/>
      <c r="G16" s="2"/>
      <c r="H16" s="1"/>
      <c r="I16" s="1"/>
      <c r="J16" s="1"/>
      <c r="K16" s="1"/>
      <c r="L16" s="1"/>
      <c r="M16" s="1"/>
      <c r="N16" s="2"/>
      <c r="O16" s="1"/>
      <c r="P16" s="1"/>
    </row>
    <row r="17" spans="1:16" x14ac:dyDescent="0.25">
      <c r="A17" s="1"/>
      <c r="B17" s="1"/>
      <c r="C17" s="2"/>
      <c r="D17" s="1"/>
      <c r="E17" s="2"/>
      <c r="F17" s="1"/>
      <c r="G17" s="2"/>
      <c r="H17" s="1"/>
      <c r="I17" s="1"/>
      <c r="J17" s="1"/>
      <c r="K17" s="1"/>
      <c r="L17" s="1"/>
      <c r="M17" s="1"/>
      <c r="N17" s="2"/>
      <c r="O17" s="1"/>
      <c r="P17" s="1"/>
    </row>
    <row r="18" spans="1:16" x14ac:dyDescent="0.25">
      <c r="A18" s="1"/>
      <c r="B18" s="1"/>
      <c r="C18" s="2"/>
      <c r="D18" s="1"/>
      <c r="E18" s="2"/>
      <c r="F18" s="1"/>
      <c r="G18" s="2"/>
      <c r="H18" s="1"/>
      <c r="I18" s="1"/>
      <c r="J18" s="1"/>
      <c r="K18" s="1"/>
      <c r="L18" s="1"/>
      <c r="M18" s="1"/>
      <c r="N18" s="2"/>
      <c r="O18" s="1"/>
      <c r="P18" s="1"/>
    </row>
  </sheetData>
  <mergeCells count="2">
    <mergeCell ref="C1:I1"/>
    <mergeCell ref="J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Q37" sqref="Q37"/>
    </sheetView>
  </sheetViews>
  <sheetFormatPr defaultRowHeight="15" x14ac:dyDescent="0.25"/>
  <sheetData>
    <row r="1" spans="1:16" ht="21" x14ac:dyDescent="0.35">
      <c r="C1" s="14">
        <v>2016</v>
      </c>
      <c r="D1" s="14"/>
      <c r="E1" s="14"/>
      <c r="F1" s="14"/>
      <c r="G1" s="14"/>
      <c r="H1" s="14"/>
      <c r="I1" s="14"/>
      <c r="J1" s="15">
        <v>2015</v>
      </c>
      <c r="K1" s="15"/>
      <c r="L1" s="15"/>
      <c r="M1" s="15"/>
      <c r="N1" s="15"/>
      <c r="O1" s="15"/>
      <c r="P1" s="15"/>
    </row>
    <row r="2" spans="1:16" x14ac:dyDescent="0.25">
      <c r="A2" s="1"/>
      <c r="B2" s="1"/>
      <c r="C2" s="4"/>
      <c r="D2" s="4"/>
      <c r="E2" s="4"/>
      <c r="F2" s="4"/>
      <c r="G2" s="6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1" t="s">
        <v>9</v>
      </c>
      <c r="B3" s="1" t="s">
        <v>0</v>
      </c>
      <c r="C3" s="2"/>
      <c r="D3" s="5"/>
      <c r="E3" s="2"/>
      <c r="F3" s="5"/>
      <c r="G3" s="2"/>
      <c r="H3" s="5"/>
      <c r="I3" s="2"/>
      <c r="J3" s="1"/>
      <c r="K3" s="1"/>
      <c r="L3" s="2"/>
      <c r="M3" s="5"/>
      <c r="N3" s="2"/>
      <c r="O3" s="5"/>
      <c r="P3" s="2"/>
    </row>
    <row r="4" spans="1:16" x14ac:dyDescent="0.25">
      <c r="A4" s="1" t="s">
        <v>9</v>
      </c>
      <c r="B4" s="1" t="s">
        <v>1</v>
      </c>
      <c r="C4" s="2"/>
      <c r="D4" s="5"/>
      <c r="E4" s="2"/>
      <c r="F4" s="10"/>
      <c r="G4" s="2"/>
      <c r="H4" s="5"/>
      <c r="I4" s="2"/>
      <c r="J4" s="1"/>
      <c r="K4" s="1"/>
      <c r="L4" s="2"/>
      <c r="M4" s="5"/>
      <c r="N4" s="2"/>
      <c r="O4" s="5"/>
      <c r="P4" s="2"/>
    </row>
    <row r="5" spans="1:16" x14ac:dyDescent="0.25">
      <c r="A5" s="1" t="s">
        <v>9</v>
      </c>
      <c r="B5" s="1" t="s">
        <v>2</v>
      </c>
      <c r="C5" s="2"/>
      <c r="D5" s="5"/>
      <c r="E5" s="2"/>
      <c r="F5" s="5"/>
      <c r="G5" s="2"/>
      <c r="H5" s="5"/>
      <c r="I5" s="2"/>
      <c r="J5" s="1"/>
      <c r="K5" s="1"/>
      <c r="L5" s="2"/>
      <c r="M5" s="5"/>
      <c r="N5" s="2"/>
      <c r="O5" s="5"/>
      <c r="P5" s="2"/>
    </row>
    <row r="6" spans="1:16" x14ac:dyDescent="0.25">
      <c r="A6" s="1" t="s">
        <v>9</v>
      </c>
      <c r="B6" s="1" t="s">
        <v>7</v>
      </c>
      <c r="C6" s="2"/>
      <c r="D6" s="5"/>
      <c r="E6" s="2"/>
      <c r="F6" s="5"/>
      <c r="G6" s="2"/>
      <c r="H6" s="5"/>
      <c r="I6" s="2"/>
      <c r="J6" s="1"/>
      <c r="K6" s="1"/>
      <c r="L6" s="2"/>
      <c r="M6" s="5"/>
      <c r="N6" s="2"/>
      <c r="O6" s="5"/>
      <c r="P6" s="2"/>
    </row>
    <row r="7" spans="1:16" x14ac:dyDescent="0.25">
      <c r="A7" s="1"/>
      <c r="B7" s="1"/>
      <c r="C7" s="2"/>
      <c r="D7" s="3"/>
      <c r="E7" s="2"/>
      <c r="F7" s="3"/>
      <c r="G7" s="2"/>
      <c r="H7" s="3"/>
      <c r="I7" s="1"/>
      <c r="J7" s="1"/>
      <c r="K7" s="1"/>
      <c r="L7" s="1"/>
      <c r="M7" s="1"/>
      <c r="N7" s="2"/>
      <c r="O7" s="1"/>
      <c r="P7" s="1"/>
    </row>
    <row r="8" spans="1:16" x14ac:dyDescent="0.25">
      <c r="A8" s="1"/>
      <c r="B8" s="1"/>
      <c r="C8" s="2"/>
      <c r="D8" s="3"/>
      <c r="E8" s="2"/>
      <c r="F8" s="3"/>
      <c r="G8" s="2"/>
      <c r="H8" s="3"/>
      <c r="I8" s="1"/>
      <c r="J8" s="1"/>
      <c r="K8" s="1"/>
      <c r="L8" s="1"/>
      <c r="M8" s="1"/>
      <c r="N8" s="2"/>
      <c r="O8" s="1"/>
      <c r="P8" s="1"/>
    </row>
    <row r="9" spans="1:16" x14ac:dyDescent="0.25">
      <c r="A9" s="1"/>
      <c r="B9" s="1"/>
      <c r="C9" s="2"/>
      <c r="D9" s="3"/>
      <c r="E9" s="2"/>
      <c r="F9" s="3"/>
      <c r="G9" s="2"/>
      <c r="H9" s="3"/>
      <c r="I9" s="1"/>
      <c r="J9" s="1"/>
      <c r="K9" s="1"/>
      <c r="L9" s="1"/>
      <c r="M9" s="1"/>
      <c r="N9" s="2"/>
      <c r="O9" s="1"/>
      <c r="P9" s="1"/>
    </row>
    <row r="10" spans="1:16" x14ac:dyDescent="0.25">
      <c r="A10" s="1"/>
      <c r="B10" s="1"/>
      <c r="C10" s="2"/>
      <c r="D10" s="3"/>
      <c r="E10" s="2"/>
      <c r="F10" s="3"/>
      <c r="G10" s="2"/>
      <c r="H10" s="3"/>
      <c r="I10" s="1"/>
      <c r="J10" s="1"/>
      <c r="K10" s="1"/>
      <c r="L10" s="1"/>
      <c r="M10" s="1"/>
      <c r="N10" s="2"/>
      <c r="O10" s="1"/>
      <c r="P10" s="1"/>
    </row>
    <row r="11" spans="1:16" x14ac:dyDescent="0.25">
      <c r="A11" s="1"/>
      <c r="B11" s="1"/>
      <c r="C11" s="2"/>
      <c r="D11" s="3"/>
      <c r="E11" s="2"/>
      <c r="F11" s="3"/>
      <c r="G11" s="2"/>
      <c r="H11" s="3"/>
      <c r="I11" s="1"/>
      <c r="J11" s="1"/>
      <c r="K11" s="1"/>
      <c r="L11" s="1"/>
      <c r="M11" s="1"/>
      <c r="N11" s="2"/>
      <c r="O11" s="1"/>
      <c r="P11" s="1"/>
    </row>
    <row r="12" spans="1:16" x14ac:dyDescent="0.25">
      <c r="A12" s="1"/>
      <c r="B12" s="1"/>
      <c r="C12" s="2"/>
      <c r="D12" s="3"/>
      <c r="E12" s="2"/>
      <c r="F12" s="3"/>
      <c r="G12" s="2"/>
      <c r="H12" s="3"/>
      <c r="I12" s="1"/>
      <c r="J12" s="1"/>
      <c r="K12" s="1"/>
      <c r="L12" s="1"/>
      <c r="M12" s="1"/>
      <c r="N12" s="2"/>
      <c r="O12" s="1"/>
      <c r="P12" s="1"/>
    </row>
    <row r="13" spans="1:16" x14ac:dyDescent="0.25">
      <c r="A13" s="1"/>
      <c r="B13" s="1"/>
      <c r="C13" s="2"/>
      <c r="D13" s="3"/>
      <c r="E13" s="2"/>
      <c r="F13" s="3"/>
      <c r="G13" s="2"/>
      <c r="H13" s="3"/>
      <c r="I13" s="1"/>
      <c r="J13" s="1"/>
      <c r="K13" s="1"/>
      <c r="L13" s="1"/>
      <c r="M13" s="1"/>
      <c r="N13" s="2"/>
      <c r="O13" s="1"/>
      <c r="P13" s="1"/>
    </row>
    <row r="14" spans="1:16" x14ac:dyDescent="0.25">
      <c r="A14" s="1"/>
      <c r="B14" s="1"/>
      <c r="C14" s="2"/>
      <c r="D14" s="3"/>
      <c r="E14" s="2"/>
      <c r="F14" s="3"/>
      <c r="G14" s="2"/>
      <c r="H14" s="3"/>
      <c r="I14" s="1"/>
      <c r="J14" s="1"/>
      <c r="K14" s="1"/>
      <c r="L14" s="1"/>
      <c r="M14" s="1"/>
      <c r="N14" s="2"/>
      <c r="O14" s="1"/>
      <c r="P14" s="1"/>
    </row>
    <row r="15" spans="1:16" x14ac:dyDescent="0.25">
      <c r="A15" s="1"/>
      <c r="B15" s="1"/>
      <c r="C15" s="2"/>
      <c r="D15" s="1"/>
      <c r="E15" s="2"/>
      <c r="F15" s="1"/>
      <c r="G15" s="2"/>
      <c r="H15" s="1"/>
      <c r="I15" s="1"/>
      <c r="J15" s="1"/>
      <c r="K15" s="1"/>
      <c r="L15" s="1"/>
      <c r="M15" s="1"/>
      <c r="N15" s="2"/>
      <c r="O15" s="1"/>
      <c r="P15" s="1"/>
    </row>
    <row r="16" spans="1:16" x14ac:dyDescent="0.25">
      <c r="A16" s="1"/>
      <c r="B16" s="1"/>
      <c r="C16" s="2"/>
      <c r="D16" s="1"/>
      <c r="E16" s="2"/>
      <c r="F16" s="1"/>
      <c r="G16" s="2"/>
      <c r="H16" s="1"/>
      <c r="I16" s="1"/>
      <c r="J16" s="1"/>
      <c r="K16" s="1"/>
      <c r="L16" s="1"/>
      <c r="M16" s="1"/>
      <c r="N16" s="2"/>
      <c r="O16" s="1"/>
      <c r="P16" s="1"/>
    </row>
    <row r="17" spans="1:16" x14ac:dyDescent="0.25">
      <c r="A17" s="1"/>
      <c r="B17" s="1"/>
      <c r="C17" s="2"/>
      <c r="D17" s="1"/>
      <c r="E17" s="2"/>
      <c r="F17" s="1"/>
      <c r="G17" s="2"/>
      <c r="H17" s="1"/>
      <c r="I17" s="1"/>
      <c r="J17" s="1"/>
      <c r="K17" s="1"/>
      <c r="L17" s="1"/>
      <c r="M17" s="1"/>
      <c r="N17" s="2"/>
      <c r="O17" s="1"/>
      <c r="P17" s="1"/>
    </row>
    <row r="18" spans="1:16" x14ac:dyDescent="0.25">
      <c r="A18" s="1"/>
      <c r="B18" s="1"/>
      <c r="C18" s="2"/>
      <c r="D18" s="1"/>
      <c r="E18" s="2"/>
      <c r="F18" s="1"/>
      <c r="G18" s="2"/>
      <c r="H18" s="1"/>
      <c r="I18" s="1"/>
      <c r="J18" s="1"/>
      <c r="K18" s="1"/>
      <c r="L18" s="1"/>
      <c r="M18" s="1"/>
      <c r="N18" s="2"/>
      <c r="O18" s="1"/>
      <c r="P18" s="1"/>
    </row>
    <row r="19" spans="1:16" x14ac:dyDescent="0.25">
      <c r="G19" s="7"/>
    </row>
  </sheetData>
  <mergeCells count="2">
    <mergeCell ref="C1:I1"/>
    <mergeCell ref="J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sqref="A1:P18"/>
    </sheetView>
  </sheetViews>
  <sheetFormatPr defaultRowHeight="15" x14ac:dyDescent="0.25"/>
  <sheetData>
    <row r="1" spans="1:16" ht="21" x14ac:dyDescent="0.35">
      <c r="C1" s="14">
        <v>2016</v>
      </c>
      <c r="D1" s="14"/>
      <c r="E1" s="14"/>
      <c r="F1" s="14"/>
      <c r="G1" s="14"/>
      <c r="H1" s="14"/>
      <c r="I1" s="14"/>
      <c r="J1" s="15">
        <v>2015</v>
      </c>
      <c r="K1" s="15"/>
      <c r="L1" s="15"/>
      <c r="M1" s="15"/>
      <c r="N1" s="15"/>
      <c r="O1" s="15"/>
      <c r="P1" s="15"/>
    </row>
    <row r="2" spans="1:16" x14ac:dyDescent="0.25">
      <c r="A2" s="1"/>
      <c r="B2" s="1"/>
      <c r="C2" s="4"/>
      <c r="D2" s="4"/>
      <c r="E2" s="4"/>
      <c r="F2" s="4"/>
      <c r="G2" s="6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1" t="s">
        <v>9</v>
      </c>
      <c r="B3" s="1" t="s">
        <v>0</v>
      </c>
      <c r="C3" s="2"/>
      <c r="D3" s="5"/>
      <c r="E3" s="2"/>
      <c r="F3" s="5"/>
      <c r="G3" s="2"/>
      <c r="H3" s="5"/>
      <c r="I3" s="2"/>
      <c r="J3" s="1"/>
      <c r="K3" s="1"/>
      <c r="L3" s="2"/>
      <c r="M3" s="5"/>
      <c r="N3" s="2"/>
      <c r="O3" s="5"/>
      <c r="P3" s="2"/>
    </row>
    <row r="4" spans="1:16" x14ac:dyDescent="0.25">
      <c r="A4" s="1" t="s">
        <v>9</v>
      </c>
      <c r="B4" s="1" t="s">
        <v>1</v>
      </c>
      <c r="C4" s="2"/>
      <c r="D4" s="5"/>
      <c r="E4" s="2"/>
      <c r="F4" s="10"/>
      <c r="G4" s="2"/>
      <c r="H4" s="5"/>
      <c r="I4" s="2"/>
      <c r="J4" s="1"/>
      <c r="K4" s="1"/>
      <c r="L4" s="2"/>
      <c r="M4" s="5"/>
      <c r="N4" s="2"/>
      <c r="O4" s="5"/>
      <c r="P4" s="2"/>
    </row>
    <row r="5" spans="1:16" x14ac:dyDescent="0.25">
      <c r="A5" s="1" t="s">
        <v>9</v>
      </c>
      <c r="B5" s="1" t="s">
        <v>2</v>
      </c>
      <c r="C5" s="2"/>
      <c r="D5" s="5"/>
      <c r="E5" s="2"/>
      <c r="F5" s="5"/>
      <c r="G5" s="2"/>
      <c r="H5" s="5"/>
      <c r="I5" s="2"/>
      <c r="J5" s="1"/>
      <c r="K5" s="1"/>
      <c r="L5" s="2"/>
      <c r="M5" s="5"/>
      <c r="N5" s="2"/>
      <c r="O5" s="5"/>
      <c r="P5" s="2"/>
    </row>
    <row r="6" spans="1:16" x14ac:dyDescent="0.25">
      <c r="A6" s="1" t="s">
        <v>9</v>
      </c>
      <c r="B6" s="1" t="s">
        <v>7</v>
      </c>
      <c r="C6" s="2"/>
      <c r="D6" s="5"/>
      <c r="E6" s="2"/>
      <c r="F6" s="5"/>
      <c r="G6" s="2"/>
      <c r="H6" s="5"/>
      <c r="I6" s="2"/>
      <c r="J6" s="1"/>
      <c r="K6" s="1"/>
      <c r="L6" s="2"/>
      <c r="M6" s="5"/>
      <c r="N6" s="2"/>
      <c r="O6" s="5"/>
      <c r="P6" s="2"/>
    </row>
    <row r="7" spans="1:16" x14ac:dyDescent="0.25">
      <c r="A7" s="1"/>
      <c r="B7" s="1"/>
      <c r="C7" s="2"/>
      <c r="D7" s="3"/>
      <c r="E7" s="2"/>
      <c r="F7" s="3"/>
      <c r="G7" s="2"/>
      <c r="H7" s="3"/>
      <c r="I7" s="1"/>
      <c r="J7" s="1"/>
      <c r="K7" s="1"/>
      <c r="L7" s="1"/>
      <c r="M7" s="1"/>
      <c r="N7" s="2"/>
      <c r="O7" s="1"/>
      <c r="P7" s="1"/>
    </row>
    <row r="8" spans="1:16" x14ac:dyDescent="0.25">
      <c r="A8" s="1"/>
      <c r="B8" s="1"/>
      <c r="C8" s="2"/>
      <c r="D8" s="3"/>
      <c r="E8" s="2"/>
      <c r="F8" s="3"/>
      <c r="G8" s="2"/>
      <c r="H8" s="3"/>
      <c r="I8" s="1"/>
      <c r="J8" s="1"/>
      <c r="K8" s="1"/>
      <c r="L8" s="1"/>
      <c r="M8" s="1"/>
      <c r="N8" s="2"/>
      <c r="O8" s="1"/>
      <c r="P8" s="1"/>
    </row>
    <row r="9" spans="1:16" x14ac:dyDescent="0.25">
      <c r="A9" s="1"/>
      <c r="B9" s="1"/>
      <c r="C9" s="2"/>
      <c r="D9" s="3"/>
      <c r="E9" s="2"/>
      <c r="F9" s="3"/>
      <c r="G9" s="2"/>
      <c r="H9" s="3"/>
      <c r="I9" s="1"/>
      <c r="J9" s="1"/>
      <c r="K9" s="1"/>
      <c r="L9" s="1"/>
      <c r="M9" s="1"/>
      <c r="N9" s="2"/>
      <c r="O9" s="1"/>
      <c r="P9" s="1"/>
    </row>
    <row r="10" spans="1:16" x14ac:dyDescent="0.25">
      <c r="A10" s="1"/>
      <c r="B10" s="1"/>
      <c r="C10" s="2"/>
      <c r="D10" s="3"/>
      <c r="E10" s="2"/>
      <c r="F10" s="3"/>
      <c r="G10" s="2"/>
      <c r="H10" s="3"/>
      <c r="I10" s="1"/>
      <c r="J10" s="1"/>
      <c r="K10" s="1"/>
      <c r="L10" s="1"/>
      <c r="M10" s="1"/>
      <c r="N10" s="2"/>
      <c r="O10" s="1"/>
      <c r="P10" s="1"/>
    </row>
    <row r="11" spans="1:16" x14ac:dyDescent="0.25">
      <c r="A11" s="1"/>
      <c r="B11" s="1"/>
      <c r="C11" s="2"/>
      <c r="D11" s="3"/>
      <c r="E11" s="2"/>
      <c r="F11" s="3"/>
      <c r="G11" s="2"/>
      <c r="H11" s="3"/>
      <c r="I11" s="1"/>
      <c r="J11" s="1"/>
      <c r="K11" s="1"/>
      <c r="L11" s="1"/>
      <c r="M11" s="1"/>
      <c r="N11" s="2"/>
      <c r="O11" s="1"/>
      <c r="P11" s="1"/>
    </row>
    <row r="12" spans="1:16" x14ac:dyDescent="0.25">
      <c r="A12" s="1"/>
      <c r="B12" s="1"/>
      <c r="C12" s="2"/>
      <c r="D12" s="3"/>
      <c r="E12" s="2"/>
      <c r="F12" s="3"/>
      <c r="G12" s="2"/>
      <c r="H12" s="3"/>
      <c r="I12" s="1"/>
      <c r="J12" s="1"/>
      <c r="K12" s="1"/>
      <c r="L12" s="1"/>
      <c r="M12" s="1"/>
      <c r="N12" s="2"/>
      <c r="O12" s="1"/>
      <c r="P12" s="1"/>
    </row>
    <row r="13" spans="1:16" x14ac:dyDescent="0.25">
      <c r="A13" s="1"/>
      <c r="B13" s="1"/>
      <c r="C13" s="2"/>
      <c r="D13" s="3"/>
      <c r="E13" s="2"/>
      <c r="F13" s="3"/>
      <c r="G13" s="2"/>
      <c r="H13" s="3"/>
      <c r="I13" s="1"/>
      <c r="J13" s="1"/>
      <c r="K13" s="1"/>
      <c r="L13" s="1"/>
      <c r="M13" s="1"/>
      <c r="N13" s="2"/>
      <c r="O13" s="1"/>
      <c r="P13" s="1"/>
    </row>
    <row r="14" spans="1:16" x14ac:dyDescent="0.25">
      <c r="A14" s="1"/>
      <c r="B14" s="1"/>
      <c r="C14" s="2"/>
      <c r="D14" s="3"/>
      <c r="E14" s="2"/>
      <c r="F14" s="3"/>
      <c r="G14" s="2"/>
      <c r="H14" s="3"/>
      <c r="I14" s="1"/>
      <c r="J14" s="1"/>
      <c r="K14" s="1"/>
      <c r="L14" s="1"/>
      <c r="M14" s="1"/>
      <c r="N14" s="2"/>
      <c r="O14" s="1"/>
      <c r="P14" s="1"/>
    </row>
    <row r="15" spans="1:16" x14ac:dyDescent="0.25">
      <c r="A15" s="1"/>
      <c r="B15" s="1"/>
      <c r="C15" s="2"/>
      <c r="D15" s="1"/>
      <c r="E15" s="2"/>
      <c r="F15" s="1"/>
      <c r="G15" s="2"/>
      <c r="H15" s="1"/>
      <c r="I15" s="1"/>
      <c r="J15" s="1"/>
      <c r="K15" s="1"/>
      <c r="L15" s="1"/>
      <c r="M15" s="1"/>
      <c r="N15" s="2"/>
      <c r="O15" s="1"/>
      <c r="P15" s="1"/>
    </row>
    <row r="16" spans="1:16" x14ac:dyDescent="0.25">
      <c r="A16" s="1"/>
      <c r="B16" s="1"/>
      <c r="C16" s="2"/>
      <c r="D16" s="1"/>
      <c r="E16" s="2"/>
      <c r="F16" s="1"/>
      <c r="G16" s="2"/>
      <c r="H16" s="1"/>
      <c r="I16" s="1"/>
      <c r="J16" s="1"/>
      <c r="K16" s="1"/>
      <c r="L16" s="1"/>
      <c r="M16" s="1"/>
      <c r="N16" s="2"/>
      <c r="O16" s="1"/>
      <c r="P16" s="1"/>
    </row>
    <row r="17" spans="1:16" x14ac:dyDescent="0.25">
      <c r="A17" s="1"/>
      <c r="B17" s="1"/>
      <c r="C17" s="2"/>
      <c r="D17" s="1"/>
      <c r="E17" s="2"/>
      <c r="F17" s="1"/>
      <c r="G17" s="2"/>
      <c r="H17" s="1"/>
      <c r="I17" s="1"/>
      <c r="J17" s="1"/>
      <c r="K17" s="1"/>
      <c r="L17" s="1"/>
      <c r="M17" s="1"/>
      <c r="N17" s="2"/>
      <c r="O17" s="1"/>
      <c r="P17" s="1"/>
    </row>
    <row r="18" spans="1:16" x14ac:dyDescent="0.25">
      <c r="A18" s="1"/>
      <c r="B18" s="1"/>
      <c r="C18" s="2"/>
      <c r="D18" s="1"/>
      <c r="E18" s="2"/>
      <c r="F18" s="1"/>
      <c r="G18" s="2"/>
      <c r="H18" s="1"/>
      <c r="I18" s="1"/>
      <c r="J18" s="1"/>
      <c r="K18" s="1"/>
      <c r="L18" s="1"/>
      <c r="M18" s="1"/>
      <c r="N18" s="2"/>
      <c r="O18" s="1"/>
      <c r="P18" s="1"/>
    </row>
  </sheetData>
  <mergeCells count="2">
    <mergeCell ref="C1:I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003部分银行存款结构</vt:lpstr>
      <vt:lpstr>003部分银行贷款结构</vt:lpstr>
      <vt:lpstr>003部分银行对公业务</vt:lpstr>
      <vt:lpstr>003部分银行对私业务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2017-03-24T07:28:38Z</dcterms:created>
  <dcterms:modified xsi:type="dcterms:W3CDTF">2017-05-24T05:19:07Z</dcterms:modified>
</cp:coreProperties>
</file>