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ockViz\public\blog\country etfs\lumpsum vs dca\"/>
    </mc:Choice>
  </mc:AlternateContent>
  <bookViews>
    <workbookView xWindow="0" yWindow="0" windowWidth="28800" windowHeight="11700"/>
  </bookViews>
  <sheets>
    <sheet name="stats" sheetId="1" r:id="rId1"/>
  </sheets>
  <definedNames>
    <definedName name="_xlnm._FilterDatabase" localSheetId="0" hidden="1">stats!$A$1:$D$44</definedName>
  </definedNames>
  <calcPr calcId="162913"/>
</workbook>
</file>

<file path=xl/calcChain.xml><?xml version="1.0" encoding="utf-8"?>
<calcChain xmlns="http://schemas.openxmlformats.org/spreadsheetml/2006/main">
  <c r="H6" i="1" l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<sst xmlns="http://schemas.openxmlformats.org/spreadsheetml/2006/main" count="54" uniqueCount="52">
  <si>
    <t>INDEX_NAME</t>
  </si>
  <si>
    <t>REAL_LS</t>
  </si>
  <si>
    <t>PROB_LS_LT_0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</si>
  <si>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</si>
  <si>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</si>
  <si>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</si>
  <si>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</si>
  <si>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</si>
  <si>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</si>
  <si>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</si>
  <si>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</si>
  <si>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</si>
  <si>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DENMARK</t>
  </si>
  <si>
    <t>FRANCE</t>
  </si>
  <si>
    <t>GERMANY</t>
  </si>
  <si>
    <t>GREECE</t>
  </si>
  <si>
    <t>HONG KONG</t>
  </si>
  <si>
    <t>INDIA</t>
  </si>
  <si>
    <t>INDONESIA</t>
  </si>
  <si>
    <t>IRELAND</t>
  </si>
  <si>
    <t>ISRAEL</t>
  </si>
  <si>
    <t>ITALY</t>
  </si>
  <si>
    <t>JAPAN</t>
  </si>
  <si>
    <t>JORDAN</t>
  </si>
  <si>
    <t>KOREA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</si>
  <si>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</si>
  <si>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</si>
  <si>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</si>
  <si>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</si>
  <si>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</si>
  <si>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</si>
  <si>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</si>
  <si>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</si>
  <si>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</si>
  <si>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</si>
  <si>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SINGAPORE</t>
  </si>
  <si>
    <t>SOUTH AFRICA</t>
  </si>
  <si>
    <t>SPAIN</t>
  </si>
  <si>
    <t>SRI LANKA</t>
  </si>
  <si>
    <t>SWEDEN</t>
  </si>
  <si>
    <t>SWITZERLAND</t>
  </si>
  <si>
    <t>TAIWAN</t>
  </si>
  <si>
    <t>THAILAND</t>
  </si>
  <si>
    <t>TURKEY</t>
  </si>
  <si>
    <t>UNITED KINGDOM</t>
  </si>
  <si>
    <t>USA</t>
  </si>
  <si>
    <t>average</t>
  </si>
  <si>
    <t>median</t>
  </si>
  <si>
    <t>min</t>
  </si>
  <si>
    <t>max</t>
  </si>
  <si>
    <t>sd</t>
  </si>
  <si>
    <t>PROB_LS_GT_REAL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</si>
</sst>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16" fillId="0" borderId="0" xfId="0" applyFont="1"/>
    <xf numFmtId="43" fontId="16" fillId="0" borderId="0" xfId="1" applyFont="1"/>
    <xf numFmtId="164" fontId="16" fillId="0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C32" sqref="C32"/>
    </sheetView>
  </sheetViews>
  <sheetFormatPr defaultRowHeight="15" x14ac:dyDescent="0.25"/>
  <cols>
    <col min="1" max="1" width="17" bestFit="1" customWidth="1"/>
    <col min="2" max="2" width="12.7109375" style="1" bestFit="1" customWidth="1"/>
    <col min="3" max="3" width="13.7109375" style="1" bestFit="1" customWidth="1"/>
    <col min="4" max="4" width="17.7109375" style="1" bestFit="1" customWidth="1"/>
    <col min="6" max="6" width="8" bestFit="1" customWidth="1"/>
    <col min="7" max="7" width="9" style="1" bestFit="1" customWidth="1"/>
    <col min="8" max="8" width="14.5703125" style="1" bestFit="1" customWidth="1"/>
  </cols>
  <sheetData>
    <row r="1" spans="1:8" x14ac:dyDescent="0.25">
      <c r="A1" s="2" t="s">
        <v>0</v>
      </c>
      <c r="B1" s="3" t="s">
        <v>1</v>
      </c>
      <c r="C1" s="3" t="s">
        <v>2</v>
      </c>
      <c r="D1" s="3" t="s">
        <v>51</v>
      </c>
      <c r="G1" s="3" t="s">
        <v>1</v>
      </c>
      <c r="H1" s="4" t="s">
        <v>2</v>
      </c>
    </row>
    <row r="2" spans="1:8" x14ac:dyDescent="0.25">
      <c r="A2" t="s">
        <v>15</v>
      </c>
      <c r="B2" s="1">
        <v>-4.7592220622477397</v>
      </c>
      <c r="C2" s="1">
        <v>76.629635266068107</v>
      </c>
      <c r="D2" s="1">
        <v>47.821234718206298</v>
      </c>
      <c r="F2" s="2" t="s">
        <v>46</v>
      </c>
      <c r="G2" s="1">
        <f>AVERAGE(B:B)</f>
        <v>7.1178604855135941</v>
      </c>
      <c r="H2" s="1">
        <f>AVERAGE(C:C)</f>
        <v>13.297580264671701</v>
      </c>
    </row>
    <row r="3" spans="1:8" x14ac:dyDescent="0.25">
      <c r="A3" t="s">
        <v>10</v>
      </c>
      <c r="B3" s="1">
        <v>1.5702391425410001</v>
      </c>
      <c r="C3" s="1">
        <v>35.277638819409702</v>
      </c>
      <c r="D3" s="1">
        <v>55.612806403201603</v>
      </c>
      <c r="F3" s="2" t="s">
        <v>47</v>
      </c>
      <c r="G3" s="1">
        <f>MEDIAN(B:B)</f>
        <v>6.8821012650525999</v>
      </c>
      <c r="H3" s="1">
        <f>MEDIAN(C:C)</f>
        <v>10.18</v>
      </c>
    </row>
    <row r="4" spans="1:8" x14ac:dyDescent="0.25">
      <c r="A4" t="s">
        <v>23</v>
      </c>
      <c r="B4" s="1">
        <v>2.3009798265833301</v>
      </c>
      <c r="C4" s="1">
        <v>33.914999999999999</v>
      </c>
      <c r="D4" s="1">
        <v>41.35</v>
      </c>
      <c r="F4" s="2" t="s">
        <v>48</v>
      </c>
      <c r="G4" s="1">
        <f>MIN(B:B)</f>
        <v>-4.7592220622477397</v>
      </c>
      <c r="H4" s="1">
        <f>MIN(C:C)</f>
        <v>6.5000000000000002E-2</v>
      </c>
    </row>
    <row r="5" spans="1:8" x14ac:dyDescent="0.25">
      <c r="A5" t="s">
        <v>42</v>
      </c>
      <c r="B5" s="1">
        <v>4.2651429578081803</v>
      </c>
      <c r="C5" s="1">
        <v>30.098897115932299</v>
      </c>
      <c r="D5" s="1">
        <v>48.822036969916603</v>
      </c>
      <c r="F5" s="2" t="s">
        <v>49</v>
      </c>
      <c r="G5" s="1">
        <f>MAX(B:B)</f>
        <v>15.2566919855763</v>
      </c>
      <c r="H5" s="1">
        <f>MAX(C:C)</f>
        <v>76.629635266068107</v>
      </c>
    </row>
    <row r="6" spans="1:8" x14ac:dyDescent="0.25">
      <c r="A6" t="s">
        <v>30</v>
      </c>
      <c r="B6" s="1">
        <v>3.9930570897800401</v>
      </c>
      <c r="C6" s="1">
        <v>28.858047971036399</v>
      </c>
      <c r="D6" s="1">
        <v>49.494644742796801</v>
      </c>
      <c r="F6" s="2" t="s">
        <v>50</v>
      </c>
      <c r="G6" s="1">
        <f>_xlfn.STDEV.P(B:B)</f>
        <v>3.4911224291090588</v>
      </c>
      <c r="H6" s="1">
        <f>_xlfn.STDEV.P(C:C)</f>
        <v>13.996793863331508</v>
      </c>
    </row>
    <row r="7" spans="1:8" x14ac:dyDescent="0.25">
      <c r="A7" t="s">
        <v>18</v>
      </c>
      <c r="B7" s="1">
        <v>6.4880660740231502</v>
      </c>
      <c r="C7" s="1">
        <v>23.6768655537416</v>
      </c>
      <c r="D7" s="1">
        <v>49.423350360735199</v>
      </c>
    </row>
    <row r="8" spans="1:8" x14ac:dyDescent="0.25">
      <c r="A8" t="s">
        <v>25</v>
      </c>
      <c r="B8" s="1">
        <v>4.7026139089317596</v>
      </c>
      <c r="C8" s="1">
        <v>22.634854771784202</v>
      </c>
      <c r="D8" s="1">
        <v>48.832987551867198</v>
      </c>
    </row>
    <row r="9" spans="1:8" x14ac:dyDescent="0.25">
      <c r="A9" t="s">
        <v>38</v>
      </c>
      <c r="B9" s="1">
        <v>5.3390925959564797</v>
      </c>
      <c r="C9" s="1">
        <v>22.571730063815899</v>
      </c>
      <c r="D9" s="1">
        <v>50.7512185317321</v>
      </c>
    </row>
    <row r="10" spans="1:8" x14ac:dyDescent="0.25">
      <c r="A10" t="s">
        <v>3</v>
      </c>
      <c r="B10" s="1">
        <v>6.1030886634364503</v>
      </c>
      <c r="C10" s="1">
        <v>22.569776213226</v>
      </c>
      <c r="D10" s="1">
        <v>50.590897661553903</v>
      </c>
    </row>
    <row r="11" spans="1:8" x14ac:dyDescent="0.25">
      <c r="A11" t="s">
        <v>43</v>
      </c>
      <c r="B11" s="1">
        <v>7.5603131244474504</v>
      </c>
      <c r="C11" s="1">
        <v>21.250312578144499</v>
      </c>
      <c r="D11" s="1">
        <v>51.272818204551101</v>
      </c>
    </row>
    <row r="12" spans="1:8" x14ac:dyDescent="0.25">
      <c r="A12" t="s">
        <v>32</v>
      </c>
      <c r="B12" s="1">
        <v>4.3238404205781</v>
      </c>
      <c r="C12" s="1">
        <v>20.902090209020901</v>
      </c>
      <c r="D12" s="1">
        <v>52.435243524352401</v>
      </c>
    </row>
    <row r="13" spans="1:8" x14ac:dyDescent="0.25">
      <c r="A13" t="s">
        <v>22</v>
      </c>
      <c r="B13" s="1">
        <v>2.8247530122947002</v>
      </c>
      <c r="C13" s="1">
        <v>20.89</v>
      </c>
      <c r="D13" s="1">
        <v>50.645000000000003</v>
      </c>
    </row>
    <row r="14" spans="1:8" x14ac:dyDescent="0.25">
      <c r="A14" t="s">
        <v>5</v>
      </c>
      <c r="B14" s="1">
        <v>3.7945527531289902</v>
      </c>
      <c r="C14" s="1">
        <v>20.439053728949499</v>
      </c>
      <c r="D14" s="1">
        <v>53.533480352846802</v>
      </c>
    </row>
    <row r="15" spans="1:8" x14ac:dyDescent="0.25">
      <c r="A15" t="s">
        <v>19</v>
      </c>
      <c r="B15" s="1">
        <v>3.76020154969288</v>
      </c>
      <c r="C15" s="1">
        <v>19.610793459725102</v>
      </c>
      <c r="D15" s="1">
        <v>52.216872304142797</v>
      </c>
    </row>
    <row r="16" spans="1:8" x14ac:dyDescent="0.25">
      <c r="A16" t="s">
        <v>34</v>
      </c>
      <c r="B16" s="1">
        <v>4.51494133620995</v>
      </c>
      <c r="C16" s="1">
        <v>16.184999999999999</v>
      </c>
      <c r="D16" s="1">
        <v>48.634999999999998</v>
      </c>
    </row>
    <row r="17" spans="1:4" x14ac:dyDescent="0.25">
      <c r="A17" t="s">
        <v>24</v>
      </c>
      <c r="B17" s="1">
        <v>6.7549575508126098</v>
      </c>
      <c r="C17" s="1">
        <v>16.0843011613937</v>
      </c>
      <c r="D17" s="1">
        <v>50.285342410893101</v>
      </c>
    </row>
    <row r="18" spans="1:4" x14ac:dyDescent="0.25">
      <c r="A18" t="s">
        <v>20</v>
      </c>
      <c r="B18" s="1">
        <v>4.6063664374951001</v>
      </c>
      <c r="C18" s="1">
        <v>15.1325662831416</v>
      </c>
      <c r="D18" s="1">
        <v>53.331665832916499</v>
      </c>
    </row>
    <row r="19" spans="1:4" x14ac:dyDescent="0.25">
      <c r="A19" t="s">
        <v>21</v>
      </c>
      <c r="B19" s="1">
        <v>5.3267449368413802</v>
      </c>
      <c r="C19" s="1">
        <v>13.494999999999999</v>
      </c>
      <c r="D19" s="1">
        <v>49.005000000000003</v>
      </c>
    </row>
    <row r="20" spans="1:4" x14ac:dyDescent="0.25">
      <c r="A20" t="s">
        <v>26</v>
      </c>
      <c r="B20" s="1">
        <v>6.8821012650525999</v>
      </c>
      <c r="C20" s="1">
        <v>13.0126025205041</v>
      </c>
      <c r="D20" s="1">
        <v>47.614522904580902</v>
      </c>
    </row>
    <row r="21" spans="1:4" x14ac:dyDescent="0.25">
      <c r="A21" t="s">
        <v>35</v>
      </c>
      <c r="B21" s="1">
        <v>6.7024172012379601</v>
      </c>
      <c r="C21" s="1">
        <v>12.553342816500701</v>
      </c>
      <c r="D21" s="1">
        <v>48.999187157081899</v>
      </c>
    </row>
    <row r="22" spans="1:4" x14ac:dyDescent="0.25">
      <c r="A22" t="s">
        <v>41</v>
      </c>
      <c r="B22" s="1">
        <v>6.3631639966342801</v>
      </c>
      <c r="C22" s="1">
        <v>10.395</v>
      </c>
      <c r="D22" s="1">
        <v>54.045000000000002</v>
      </c>
    </row>
    <row r="23" spans="1:4" x14ac:dyDescent="0.25">
      <c r="A23" t="s">
        <v>9</v>
      </c>
      <c r="B23" s="1">
        <v>6.4858555907521396</v>
      </c>
      <c r="C23" s="1">
        <v>10.18</v>
      </c>
      <c r="D23" s="1">
        <v>45.494999999999997</v>
      </c>
    </row>
    <row r="24" spans="1:4" x14ac:dyDescent="0.25">
      <c r="A24" t="s">
        <v>33</v>
      </c>
      <c r="B24" s="1">
        <v>10.152058692614</v>
      </c>
      <c r="C24" s="1">
        <v>9.5433812841461592</v>
      </c>
      <c r="D24" s="1">
        <v>52.654002305648802</v>
      </c>
    </row>
    <row r="25" spans="1:4" x14ac:dyDescent="0.25">
      <c r="A25" t="s">
        <v>17</v>
      </c>
      <c r="B25" s="1">
        <v>8.7900192687339995</v>
      </c>
      <c r="C25" s="1">
        <v>6.07</v>
      </c>
      <c r="D25" s="1">
        <v>52.51</v>
      </c>
    </row>
    <row r="26" spans="1:4" x14ac:dyDescent="0.25">
      <c r="A26" t="s">
        <v>7</v>
      </c>
      <c r="B26" s="1">
        <v>13.0409001362874</v>
      </c>
      <c r="C26" s="1">
        <v>5.73901731211848</v>
      </c>
      <c r="D26" s="1">
        <v>48.128690083058103</v>
      </c>
    </row>
    <row r="27" spans="1:4" x14ac:dyDescent="0.25">
      <c r="A27" t="s">
        <v>29</v>
      </c>
      <c r="B27" s="1">
        <v>8.9948442196316591</v>
      </c>
      <c r="C27" s="1">
        <v>5.6602830141507097</v>
      </c>
      <c r="D27" s="1">
        <v>44.352217610880501</v>
      </c>
    </row>
    <row r="28" spans="1:4" x14ac:dyDescent="0.25">
      <c r="A28" t="s">
        <v>36</v>
      </c>
      <c r="B28" s="1">
        <v>9.0436300022701506</v>
      </c>
      <c r="C28" s="1">
        <v>5.52</v>
      </c>
      <c r="D28" s="1">
        <v>48.055</v>
      </c>
    </row>
    <row r="29" spans="1:4" x14ac:dyDescent="0.25">
      <c r="A29" t="s">
        <v>6</v>
      </c>
      <c r="B29" s="1">
        <v>7.3716626163254704</v>
      </c>
      <c r="C29" s="1">
        <v>5.2270221509471799</v>
      </c>
      <c r="D29" s="1">
        <v>49.824596572115901</v>
      </c>
    </row>
    <row r="30" spans="1:4" x14ac:dyDescent="0.25">
      <c r="A30" t="s">
        <v>37</v>
      </c>
      <c r="B30" s="1">
        <v>8.4583865581623794</v>
      </c>
      <c r="C30" s="1">
        <v>4.2300000000000004</v>
      </c>
      <c r="D30" s="1">
        <v>49.2</v>
      </c>
    </row>
    <row r="31" spans="1:4" x14ac:dyDescent="0.25">
      <c r="A31" t="s">
        <v>14</v>
      </c>
      <c r="B31" s="1">
        <v>7.7052825317183604</v>
      </c>
      <c r="C31" s="1">
        <v>4.2262678803641096</v>
      </c>
      <c r="D31" s="1">
        <v>52.485745723717102</v>
      </c>
    </row>
    <row r="32" spans="1:4" x14ac:dyDescent="0.25">
      <c r="A32" t="s">
        <v>16</v>
      </c>
      <c r="B32" s="1">
        <v>9.0002690449021205</v>
      </c>
      <c r="C32" s="1">
        <v>3.7070388713792601</v>
      </c>
      <c r="D32" s="1">
        <v>51.048076442043097</v>
      </c>
    </row>
    <row r="33" spans="1:4" x14ac:dyDescent="0.25">
      <c r="A33" t="s">
        <v>11</v>
      </c>
      <c r="B33" s="1">
        <v>11.335633771458101</v>
      </c>
      <c r="C33" s="1">
        <v>3.33</v>
      </c>
      <c r="D33" s="1">
        <v>50.465000000000003</v>
      </c>
    </row>
    <row r="34" spans="1:4" x14ac:dyDescent="0.25">
      <c r="A34" t="s">
        <v>13</v>
      </c>
      <c r="B34" s="1">
        <v>7.81712914640564</v>
      </c>
      <c r="C34" s="1">
        <v>3.05</v>
      </c>
      <c r="D34" s="1">
        <v>49.005000000000003</v>
      </c>
    </row>
    <row r="35" spans="1:4" x14ac:dyDescent="0.25">
      <c r="A35" t="s">
        <v>44</v>
      </c>
      <c r="B35" s="1">
        <v>6.7199505840333202</v>
      </c>
      <c r="C35" s="1">
        <v>1.96</v>
      </c>
      <c r="D35" s="1">
        <v>49.695</v>
      </c>
    </row>
    <row r="36" spans="1:4" x14ac:dyDescent="0.25">
      <c r="A36" t="s">
        <v>28</v>
      </c>
      <c r="B36" s="1">
        <v>9.7156851783461597</v>
      </c>
      <c r="C36" s="1">
        <v>1.4850000000000001</v>
      </c>
      <c r="D36" s="1">
        <v>51.005000000000003</v>
      </c>
    </row>
    <row r="37" spans="1:4" x14ac:dyDescent="0.25">
      <c r="A37" t="s">
        <v>39</v>
      </c>
      <c r="B37" s="1">
        <v>11.821378378167299</v>
      </c>
      <c r="C37" s="1">
        <v>1.34006700335017</v>
      </c>
      <c r="D37" s="1">
        <v>47.677383869193498</v>
      </c>
    </row>
    <row r="38" spans="1:4" x14ac:dyDescent="0.25">
      <c r="A38" t="s">
        <v>27</v>
      </c>
      <c r="B38" s="1">
        <v>9.2908685982811008</v>
      </c>
      <c r="C38" s="1">
        <v>1.27531882970743</v>
      </c>
      <c r="D38" s="1">
        <v>50.022505626406598</v>
      </c>
    </row>
    <row r="39" spans="1:4" x14ac:dyDescent="0.25">
      <c r="A39" t="s">
        <v>8</v>
      </c>
      <c r="B39" s="1">
        <v>9.2228744203237394</v>
      </c>
      <c r="C39" s="1">
        <v>1.0049999999999999</v>
      </c>
      <c r="D39" s="1">
        <v>51.03</v>
      </c>
    </row>
    <row r="40" spans="1:4" x14ac:dyDescent="0.25">
      <c r="A40" t="s">
        <v>31</v>
      </c>
      <c r="B40" s="1">
        <v>15.2566919855763</v>
      </c>
      <c r="C40" s="1">
        <v>0.93004650232511599</v>
      </c>
      <c r="D40" s="1">
        <v>48.797439871993603</v>
      </c>
    </row>
    <row r="41" spans="1:4" x14ac:dyDescent="0.25">
      <c r="A41" t="s">
        <v>4</v>
      </c>
      <c r="B41" s="1">
        <v>10.1127136885284</v>
      </c>
      <c r="C41" s="1">
        <v>0.86</v>
      </c>
      <c r="D41" s="1">
        <v>50.015000000000001</v>
      </c>
    </row>
    <row r="42" spans="1:4" x14ac:dyDescent="0.25">
      <c r="A42" t="s">
        <v>12</v>
      </c>
      <c r="B42" s="1">
        <v>11.9774544982103</v>
      </c>
      <c r="C42" s="1">
        <v>0.14499999999999999</v>
      </c>
      <c r="D42" s="1">
        <v>51.42</v>
      </c>
    </row>
    <row r="43" spans="1:4" x14ac:dyDescent="0.25">
      <c r="A43" t="s">
        <v>45</v>
      </c>
      <c r="B43" s="1">
        <v>9.7372819640809194</v>
      </c>
      <c r="C43" s="1">
        <v>6.5000000000000002E-2</v>
      </c>
      <c r="D43" s="1">
        <v>50.914999999999999</v>
      </c>
    </row>
    <row r="44" spans="1:4" x14ac:dyDescent="0.25">
      <c r="A44" t="s">
        <v>40</v>
      </c>
      <c r="B44" s="1">
        <v>10.600018221036899</v>
      </c>
      <c r="C44" s="1">
        <v>6.5000000000000002E-2</v>
      </c>
      <c r="D44" s="1">
        <v>49.795000000000002</v>
      </c>
    </row>
  </sheetData>
  <autoFilter ref="A1:D44">
    <sortState ref="A2:D44">
      <sortCondition descending="1" ref="C1:C44"/>
    </sortState>
  </autoFilter>
  <conditionalFormatting sqref="B2:B1048576">
    <cfRule type="cellIs" dxfId="4" priority="5" operator="lessThan">
      <formula>4</formula>
    </cfRule>
    <cfRule type="cellIs" dxfId="3" priority="6" operator="greaterThan">
      <formula>11</formula>
    </cfRule>
  </conditionalFormatting>
  <conditionalFormatting sqref="C2:C1048576">
    <cfRule type="cellIs" dxfId="0" priority="2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2019-09-21T11:30:52Z</dcterms:created>
  <dcterms:modified xsi:type="dcterms:W3CDTF">2019-09-23T09:34:25Z</dcterms:modified>
</cp:coreProperties>
</file>