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u\OneDrive\Desktop\Cranium League Code\"/>
    </mc:Choice>
  </mc:AlternateContent>
  <xr:revisionPtr revIDLastSave="0" documentId="13_ncr:1_{9B427932-BE7F-4241-8263-379795554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rofit Ca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F13" i="1" a="1"/>
  <c r="F13" i="1" s="1"/>
  <c r="I12" i="1"/>
  <c r="F12" i="1" s="1" a="1"/>
  <c r="F12" i="1" s="1"/>
  <c r="I11" i="1"/>
  <c r="F11" i="1" s="1" a="1"/>
  <c r="F11" i="1" s="1"/>
  <c r="I10" i="1"/>
  <c r="F10" i="1" a="1"/>
  <c r="F10" i="1" s="1"/>
  <c r="I9" i="1"/>
  <c r="F9" i="1" s="1" a="1"/>
  <c r="F9" i="1" s="1"/>
  <c r="I8" i="1"/>
  <c r="F8" i="1" s="1" a="1"/>
  <c r="F8" i="1" s="1"/>
  <c r="I7" i="1"/>
  <c r="F7" i="1" a="1"/>
  <c r="F7" i="1" s="1"/>
  <c r="I6" i="1"/>
  <c r="F6" i="1" s="1" a="1"/>
  <c r="F6" i="1" s="1"/>
  <c r="I5" i="1"/>
  <c r="F5" i="1" a="1"/>
  <c r="F5" i="1" s="1"/>
</calcChain>
</file>

<file path=xl/sharedStrings.xml><?xml version="1.0" encoding="utf-8"?>
<sst xmlns="http://schemas.openxmlformats.org/spreadsheetml/2006/main" count="102" uniqueCount="81">
  <si>
    <t>x</t>
  </si>
  <si>
    <t>RANK</t>
  </si>
  <si>
    <t>NAME</t>
  </si>
  <si>
    <t>NAME CODE</t>
  </si>
  <si>
    <t>Min Bet</t>
  </si>
  <si>
    <t>Bets</t>
  </si>
  <si>
    <t xml:space="preserve"> prev BAL</t>
  </si>
  <si>
    <t>current BAL</t>
  </si>
  <si>
    <t>Satan's Token</t>
  </si>
  <si>
    <t>Skips (used/5)</t>
  </si>
  <si>
    <t>RANK CODE</t>
  </si>
  <si>
    <t>ABSENT TOKENS</t>
  </si>
  <si>
    <t>MISSELENIOUS (STREAK,DONATION ETC)</t>
  </si>
  <si>
    <t>Ishaan Jaswal</t>
  </si>
  <si>
    <t>IJ</t>
  </si>
  <si>
    <t>CALISTHENICS FINAL BOSS</t>
  </si>
  <si>
    <t>Sanjay Rohan</t>
  </si>
  <si>
    <t>SR</t>
  </si>
  <si>
    <t>KAALA RAAND GRANDMASTER</t>
  </si>
  <si>
    <t>Vidur Shah</t>
  </si>
  <si>
    <t>VS</t>
  </si>
  <si>
    <t>LEETCODE FINAL BOSS</t>
  </si>
  <si>
    <t>Dhruv Agrawal</t>
  </si>
  <si>
    <t>DA</t>
  </si>
  <si>
    <t>RAJASTHANI RANDI RONA (RRR)</t>
  </si>
  <si>
    <t>Milan Kumar Jha</t>
  </si>
  <si>
    <t>MK</t>
  </si>
  <si>
    <t>OG RIZZLER</t>
  </si>
  <si>
    <t>Arpit Tiwari</t>
  </si>
  <si>
    <t>AT</t>
  </si>
  <si>
    <t>BIHARI LINUX TECHBRO</t>
  </si>
  <si>
    <t>Meet Ranga</t>
  </si>
  <si>
    <t>MR</t>
  </si>
  <si>
    <t>AAJ ADMIN PANEER KHAEGA</t>
  </si>
  <si>
    <t>Rudra Kelaiya</t>
  </si>
  <si>
    <t>RK</t>
  </si>
  <si>
    <t>KELEEEE</t>
  </si>
  <si>
    <t>Neel Keshwani</t>
  </si>
  <si>
    <t>NK</t>
  </si>
  <si>
    <t>BIG MAN BIG MUSCLE BIG DIC-</t>
  </si>
  <si>
    <t>X</t>
  </si>
  <si>
    <t>MATCH NUM</t>
  </si>
  <si>
    <t>M1</t>
  </si>
  <si>
    <t>M2</t>
  </si>
  <si>
    <t>M3</t>
  </si>
  <si>
    <t>M4</t>
  </si>
  <si>
    <t>M6</t>
  </si>
  <si>
    <t>M5</t>
  </si>
  <si>
    <t>M7</t>
  </si>
  <si>
    <t>M8</t>
  </si>
  <si>
    <t>M9</t>
  </si>
  <si>
    <t>M10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</si>
  <si>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</si>
  <si>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</si>
  <si>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</si>
  <si>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</si>
  <si>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</si>
  <si>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</si>
  <si>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</si>
  <si>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</si>
  <si>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</si>
  <si>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</si>
  <si>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</si>
  <si>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</si>
  <si>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</si>
  <si>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</si>
  <si>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</si>
  <si>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</si>
  <si>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</si>
  <si>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</si>
  <si>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</si>
  <si>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</si>
  <si>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</si>
  <si>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</si>
  <si>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</si>
  <si>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</si>
  <si>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</si>
  <si>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Dhruv Agarwal</t>
  </si>
  <si>
    <t>SKIP</t>
  </si>
  <si>
    <t>Profit Cap</t>
  </si>
  <si>
    <t>Profit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</si>
</sst>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ndara"/>
      <family val="2"/>
    </font>
    <font>
      <b/>
      <sz val="11"/>
      <color rgb="FFFFFFFF"/>
      <name val="Candara"/>
      <family val="2"/>
    </font>
    <font>
      <b/>
      <sz val="11"/>
      <color theme="0"/>
      <name val="Candara"/>
      <family val="2"/>
    </font>
    <font>
      <b/>
      <u/>
      <sz val="11"/>
      <color rgb="FF000000"/>
      <name val="Candara"/>
      <family val="2"/>
    </font>
    <font>
      <b/>
      <sz val="11"/>
      <color rgb="FF000000"/>
      <name val="Candara"/>
      <family val="2"/>
    </font>
    <font>
      <b/>
      <sz val="11"/>
      <color rgb="FFCCFECC"/>
      <name val="Candara"/>
      <family val="2"/>
    </font>
    <font>
      <sz val="11"/>
      <color rgb="FF000000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  <font>
      <sz val="11"/>
      <color rgb="FF000000"/>
      <name val="Segoe UI Emoji"/>
      <family val="2"/>
    </font>
    <font>
      <b/>
      <sz val="11"/>
      <color rgb="FFFFFFFF"/>
      <name val="Verdana"/>
      <family val="2"/>
    </font>
    <font>
      <b/>
      <sz val="11"/>
      <color rgb="FFFF0000"/>
      <name val="Candara"/>
      <family val="2"/>
    </font>
    <font>
      <sz val="11"/>
      <color rgb="FFFF0000"/>
      <name val="Verdana"/>
      <family val="2"/>
    </font>
    <font>
      <sz val="11"/>
      <color theme="7" tint="0.39997558519241921"/>
      <name val="Verdana"/>
      <family val="2"/>
    </font>
    <font>
      <b/>
      <sz val="12"/>
      <color rgb="FFFFFFFF"/>
      <name val="Candara"/>
      <family val="2"/>
    </font>
    <font>
      <b/>
      <u/>
      <sz val="12"/>
      <color theme="0"/>
      <name val="Candara"/>
      <family val="2"/>
    </font>
    <font>
      <b/>
      <sz val="11"/>
      <color theme="0"/>
      <name val="Verdana"/>
      <family val="2"/>
    </font>
    <font>
      <b/>
      <sz val="11"/>
      <color rgb="FF000000"/>
      <name val="Verdana"/>
      <family val="2"/>
    </font>
    <font>
      <b/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64420"/>
        <bgColor indexed="64"/>
      </patternFill>
    </fill>
    <fill>
      <patternFill patternType="solid">
        <fgColor rgb="FF1A384B"/>
        <bgColor indexed="64"/>
      </patternFill>
    </fill>
    <fill>
      <patternFill patternType="solid">
        <fgColor rgb="FF8DDFCB"/>
        <bgColor indexed="64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93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4993FA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7">
    <xf numFmtId="0" fontId="0" fillId="0" borderId="0" xfId="0"/>
    <xf numFmtId="0" fontId="1" fillId="0" borderId="0" xfId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37" fontId="5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37" fontId="8" fillId="9" borderId="2" xfId="1" applyNumberFormat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1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4" fillId="16" borderId="1" xfId="1" applyFont="1" applyFill="1" applyBorder="1" applyAlignment="1">
      <alignment horizontal="center" vertical="center"/>
    </xf>
    <xf numFmtId="0" fontId="13" fillId="17" borderId="1" xfId="1" applyFont="1" applyFill="1" applyBorder="1" applyAlignment="1">
      <alignment horizontal="center" vertical="center"/>
    </xf>
    <xf numFmtId="0" fontId="15" fillId="16" borderId="1" xfId="1" applyFont="1" applyFill="1" applyBorder="1" applyAlignment="1">
      <alignment horizontal="center" vertical="center"/>
    </xf>
    <xf numFmtId="3" fontId="0" fillId="11" borderId="1" xfId="0" applyNumberFormat="1" applyFill="1" applyBorder="1" applyAlignment="1">
      <alignment horizontal="center"/>
    </xf>
    <xf numFmtId="0" fontId="9" fillId="13" borderId="1" xfId="1" applyFont="1" applyFill="1" applyBorder="1" applyAlignment="1">
      <alignment horizontal="center" vertical="center"/>
    </xf>
    <xf numFmtId="0" fontId="10" fillId="12" borderId="1" xfId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/>
    </xf>
    <xf numFmtId="37" fontId="17" fillId="18" borderId="1" xfId="1" applyNumberFormat="1" applyFont="1" applyFill="1" applyBorder="1" applyAlignment="1">
      <alignment horizontal="center" vertical="center"/>
    </xf>
    <xf numFmtId="37" fontId="17" fillId="19" borderId="1" xfId="1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3" fontId="18" fillId="8" borderId="1" xfId="1" applyNumberFormat="1" applyFont="1" applyFill="1" applyBorder="1" applyAlignment="1">
      <alignment horizontal="center" vertical="center"/>
    </xf>
    <xf numFmtId="37" fontId="19" fillId="9" borderId="2" xfId="1" applyNumberFormat="1" applyFont="1" applyFill="1" applyBorder="1" applyAlignment="1">
      <alignment horizontal="center" vertical="center"/>
    </xf>
    <xf numFmtId="37" fontId="19" fillId="9" borderId="1" xfId="1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0" fillId="20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V36"/>
  <sheetViews>
    <sheetView tabSelected="1" zoomScaleNormal="100" workbookViewId="0">
      <selection activeCell="G16" sqref="G16"/>
    </sheetView>
  </sheetViews>
  <sheetFormatPr defaultRowHeight="14.4" x14ac:dyDescent="0.3"/>
  <cols>
    <col min="4" max="4" width="20" customWidth="1"/>
    <col min="5" max="6" width="15" customWidth="1"/>
    <col min="7" max="7" width="14.88671875" customWidth="1"/>
    <col min="8" max="8" width="21.21875" customWidth="1"/>
    <col min="9" max="9" width="17.44140625" customWidth="1"/>
    <col min="10" max="10" width="13.21875" customWidth="1"/>
    <col min="11" max="11" width="22.44140625" customWidth="1"/>
    <col min="12" max="12" width="37.44140625" customWidth="1"/>
    <col min="13" max="13" width="15.88671875" customWidth="1"/>
    <col min="14" max="14" width="38.88671875" customWidth="1"/>
    <col min="15" max="15" width="19.6640625" customWidth="1"/>
    <col min="16" max="16" width="22.44140625" customWidth="1"/>
    <col min="29" max="41" width="11.77734375" customWidth="1"/>
  </cols>
  <sheetData>
    <row r="3" spans="2:16" x14ac:dyDescent="0.3">
      <c r="B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</row>
    <row r="4" spans="2:16" x14ac:dyDescent="0.3">
      <c r="B4" s="1"/>
      <c r="C4" s="2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  <c r="J4" s="25" t="s">
        <v>8</v>
      </c>
      <c r="K4" s="7" t="s">
        <v>9</v>
      </c>
      <c r="L4" s="3" t="s">
        <v>10</v>
      </c>
      <c r="M4" s="8" t="s">
        <v>11</v>
      </c>
      <c r="N4" s="9" t="s">
        <v>12</v>
      </c>
    </row>
    <row r="5" spans="2:16" x14ac:dyDescent="0.3">
      <c r="B5" s="1"/>
      <c r="C5" s="10">
        <v>1</v>
      </c>
      <c r="D5" s="19" t="s">
        <v>13</v>
      </c>
      <c r="E5" s="20" t="s">
        <v>14</v>
      </c>
      <c r="F5" s="35">
        <f t="array" ref="F5">_xlfn.IFS(
  I5&lt;100000, 10000,
  I5&lt;150000, 15000,
  I5&lt;200000, 20000,
  I5&lt;250000, 25000,
  I5&lt;300000, 30000,
  I5&lt;350000, 35000,
  I5&lt;400000, 40000,
  I5&lt;450000, 45000,
  I5&lt;500000, 50000,
  I5&gt;=500000, 55000
)</f>
        <v>50000</v>
      </c>
      <c r="G5" s="36">
        <v>0</v>
      </c>
      <c r="H5" s="37">
        <v>487000</v>
      </c>
      <c r="I5" s="38">
        <f t="shared" ref="I5:I13" si="0">SUM(H5+G5+N5)</f>
        <v>487000</v>
      </c>
      <c r="J5" s="26">
        <v>0</v>
      </c>
      <c r="K5" s="12">
        <v>0</v>
      </c>
      <c r="L5" s="23" t="s">
        <v>15</v>
      </c>
      <c r="M5" s="13">
        <v>0</v>
      </c>
      <c r="N5" s="27">
        <v>0</v>
      </c>
    </row>
    <row r="6" spans="2:16" x14ac:dyDescent="0.3">
      <c r="B6" s="1"/>
      <c r="C6" s="29">
        <v>2</v>
      </c>
      <c r="D6" s="19" t="s">
        <v>16</v>
      </c>
      <c r="E6" s="20" t="s">
        <v>17</v>
      </c>
      <c r="F6" s="35">
        <f t="array" ref="F6">_xlfn.IFS(
  I6&lt;100000, 10000,
  I6&lt;150000, 15000,
  I6&lt;200000, 20000,
  I6&lt;250000, 25000,
  I6&lt;300000, 30000,
  I6&lt;350000, 35000,
  I6&lt;400000, 40000,
  I6&lt;450000, 45000,
  I6&lt;500000, 50000,
  I6&gt;=500000, 55000
)</f>
        <v>45000</v>
      </c>
      <c r="G6" s="36">
        <v>0</v>
      </c>
      <c r="H6" s="37">
        <v>445000</v>
      </c>
      <c r="I6" s="38">
        <f t="shared" si="0"/>
        <v>445000</v>
      </c>
      <c r="J6" s="24">
        <v>5</v>
      </c>
      <c r="K6" s="12">
        <v>1</v>
      </c>
      <c r="L6" s="39" t="s">
        <v>18</v>
      </c>
      <c r="M6" s="13">
        <v>0</v>
      </c>
      <c r="N6" s="27">
        <v>0</v>
      </c>
    </row>
    <row r="7" spans="2:16" x14ac:dyDescent="0.3">
      <c r="B7" s="1"/>
      <c r="C7" s="28">
        <v>3</v>
      </c>
      <c r="D7" s="19" t="s">
        <v>19</v>
      </c>
      <c r="E7" s="20" t="s">
        <v>20</v>
      </c>
      <c r="F7" s="35">
        <f t="array" ref="F7">_xlfn.IFS(
  I7&lt;100000, 10000,
  I7&lt;150000, 15000,
  I7&lt;200000, 20000,
  I7&lt;250000, 25000,
  I7&lt;300000, 30000,
  I7&lt;350000, 35000,
  I7&lt;400000, 40000,
  I7&lt;450000, 45000,
  I7&lt;500000, 50000,
  I7&gt;=500000, 55000
)</f>
        <v>40000</v>
      </c>
      <c r="G7" s="36">
        <v>0</v>
      </c>
      <c r="H7" s="37">
        <v>367000</v>
      </c>
      <c r="I7" s="38">
        <f t="shared" si="0"/>
        <v>367000</v>
      </c>
      <c r="J7" s="26">
        <v>0</v>
      </c>
      <c r="K7" s="12">
        <v>1</v>
      </c>
      <c r="L7" s="30" t="s">
        <v>21</v>
      </c>
      <c r="M7" s="13">
        <v>0</v>
      </c>
      <c r="N7" s="27">
        <v>0</v>
      </c>
    </row>
    <row r="8" spans="2:16" x14ac:dyDescent="0.3">
      <c r="B8" s="1"/>
      <c r="C8" s="14">
        <v>4</v>
      </c>
      <c r="D8" s="19" t="s">
        <v>22</v>
      </c>
      <c r="E8" s="20" t="s">
        <v>23</v>
      </c>
      <c r="F8" s="35">
        <f t="array" ref="F8">_xlfn.IFS(
  I8&lt;100000, 10000,
  I8&lt;150000, 15000,
  I8&lt;200000, 20000,
  I8&lt;250000, 25000,
  I8&lt;300000, 30000,
  I8&lt;350000, 35000,
  I8&lt;400000, 40000,
  I8&lt;450000, 45000,
  I8&lt;500000, 50000,
  I8&gt;=500000, 55000
)</f>
        <v>35000</v>
      </c>
      <c r="G8" s="36">
        <v>0</v>
      </c>
      <c r="H8" s="37">
        <v>336000</v>
      </c>
      <c r="I8" s="38">
        <f t="shared" si="0"/>
        <v>336000</v>
      </c>
      <c r="J8" s="24">
        <v>5</v>
      </c>
      <c r="K8" s="12">
        <v>0</v>
      </c>
      <c r="L8" s="41" t="s">
        <v>24</v>
      </c>
      <c r="M8" s="13">
        <v>1</v>
      </c>
      <c r="N8" s="27">
        <v>0</v>
      </c>
    </row>
    <row r="9" spans="2:16" x14ac:dyDescent="0.3">
      <c r="B9" s="1"/>
      <c r="C9" s="14">
        <v>5</v>
      </c>
      <c r="D9" s="19" t="s">
        <v>25</v>
      </c>
      <c r="E9" s="20" t="s">
        <v>26</v>
      </c>
      <c r="F9" s="35">
        <f t="array" ref="F9">_xlfn.IFS(
  I9&lt;100000, 10000,
  I9&lt;150000, 15000,
  I9&lt;200000, 20000,
  I9&lt;250000, 25000,
  I9&lt;300000, 30000,
  I9&lt;350000, 35000,
  I9&lt;400000, 40000,
  I9&lt;450000, 45000,
  I9&lt;500000, 50000,
  I9&gt;=500000, 55000
)</f>
        <v>30000</v>
      </c>
      <c r="G9" s="36">
        <v>0</v>
      </c>
      <c r="H9" s="37">
        <v>250000</v>
      </c>
      <c r="I9" s="38">
        <f t="shared" si="0"/>
        <v>250000</v>
      </c>
      <c r="J9" s="24">
        <v>4</v>
      </c>
      <c r="K9" s="12">
        <v>0</v>
      </c>
      <c r="L9" s="22" t="s">
        <v>27</v>
      </c>
      <c r="M9" s="13">
        <v>2</v>
      </c>
      <c r="N9" s="27">
        <v>0</v>
      </c>
    </row>
    <row r="10" spans="2:16" x14ac:dyDescent="0.3">
      <c r="B10" s="1"/>
      <c r="C10" s="14">
        <v>6</v>
      </c>
      <c r="D10" s="19" t="s">
        <v>28</v>
      </c>
      <c r="E10" s="21" t="s">
        <v>29</v>
      </c>
      <c r="F10" s="35">
        <f t="array" ref="F10">_xlfn.IFS(
  I10&lt;100000, 10000,
  I10&lt;150000, 15000,
  I10&lt;200000, 20000,
  I10&lt;250000, 25000,
  I10&lt;300000, 30000,
  I10&lt;350000, 35000,
  I10&lt;400000, 40000,
  I10&lt;450000, 45000,
  I10&lt;500000, 50000,
  I10&gt;=500000, 55000
)</f>
        <v>25000</v>
      </c>
      <c r="G10" s="36">
        <v>0</v>
      </c>
      <c r="H10" s="37">
        <v>225000</v>
      </c>
      <c r="I10" s="38">
        <f t="shared" si="0"/>
        <v>225000</v>
      </c>
      <c r="J10" s="26">
        <v>0</v>
      </c>
      <c r="K10" s="12">
        <v>0</v>
      </c>
      <c r="L10" s="34" t="s">
        <v>30</v>
      </c>
      <c r="M10" s="13">
        <v>0</v>
      </c>
      <c r="N10" s="27">
        <v>0</v>
      </c>
    </row>
    <row r="11" spans="2:16" x14ac:dyDescent="0.3">
      <c r="B11" s="1"/>
      <c r="C11" s="14">
        <v>7</v>
      </c>
      <c r="D11" s="19" t="s">
        <v>31</v>
      </c>
      <c r="E11" s="20" t="s">
        <v>32</v>
      </c>
      <c r="F11" s="35">
        <f t="array" ref="F11">_xlfn.IFS(
  I11&lt;100000, 10000,
  I11&lt;150000, 15000,
  I11&lt;200000, 20000,
  I11&lt;250000, 25000,
  I11&lt;300000, 30000,
  I11&lt;350000, 35000,
  I11&lt;400000, 40000,
  I11&lt;450000, 45000,
  I11&lt;500000, 50000,
  I11&gt;=500000, 55000
)</f>
        <v>15000</v>
      </c>
      <c r="G11" s="36">
        <v>0</v>
      </c>
      <c r="H11" s="37">
        <v>134000</v>
      </c>
      <c r="I11" s="38">
        <f t="shared" si="0"/>
        <v>134000</v>
      </c>
      <c r="J11" s="24">
        <v>3</v>
      </c>
      <c r="K11" s="12">
        <v>0</v>
      </c>
      <c r="L11" s="40" t="s">
        <v>33</v>
      </c>
      <c r="M11" s="13">
        <v>0</v>
      </c>
      <c r="N11" s="27">
        <v>0</v>
      </c>
    </row>
    <row r="12" spans="2:16" x14ac:dyDescent="0.3">
      <c r="B12" s="1"/>
      <c r="C12" s="14">
        <v>8</v>
      </c>
      <c r="D12" s="19" t="s">
        <v>34</v>
      </c>
      <c r="E12" s="20" t="s">
        <v>35</v>
      </c>
      <c r="F12" s="35">
        <f t="array" ref="F12">_xlfn.IFS(
  I12&lt;100000, 10000,
  I12&lt;150000, 15000,
  I12&lt;200000, 20000,
  I12&lt;250000, 25000,
  I12&lt;300000, 30000,
  I12&lt;350000, 35000,
  I12&lt;400000, 40000,
  I12&lt;450000, 45000,
  I12&lt;500000, 50000,
  I12&gt;=500000, 55000
)</f>
        <v>10000</v>
      </c>
      <c r="G12" s="36">
        <v>0</v>
      </c>
      <c r="H12" s="37">
        <v>80000</v>
      </c>
      <c r="I12" s="38">
        <f t="shared" si="0"/>
        <v>80000</v>
      </c>
      <c r="J12" s="24">
        <v>1</v>
      </c>
      <c r="K12" s="12">
        <v>0</v>
      </c>
      <c r="L12" s="23" t="s">
        <v>36</v>
      </c>
      <c r="M12" s="13">
        <v>1</v>
      </c>
      <c r="N12" s="27">
        <v>0</v>
      </c>
    </row>
    <row r="13" spans="2:16" x14ac:dyDescent="0.3">
      <c r="B13" s="1"/>
      <c r="C13" s="14">
        <v>9</v>
      </c>
      <c r="D13" s="19" t="s">
        <v>37</v>
      </c>
      <c r="E13" s="20" t="s">
        <v>38</v>
      </c>
      <c r="F13" s="35">
        <f t="array" ref="F13">_xlfn.IFS(
  I13&lt;100000, 10000,
  I13&lt;150000, 15000,
  I13&lt;200000, 20000,
  I13&lt;250000, 25000,
  I13&lt;300000, 30000,
  I13&lt;350000, 35000,
  I13&lt;400000, 40000,
  I13&lt;450000, 45000,
  I13&lt;500000, 50000,
  I13&gt;=500000, 55000
)</f>
        <v>10000</v>
      </c>
      <c r="G13" s="36">
        <v>0</v>
      </c>
      <c r="H13" s="37">
        <v>55000</v>
      </c>
      <c r="I13" s="38">
        <f t="shared" si="0"/>
        <v>55000</v>
      </c>
      <c r="J13" s="26">
        <v>0</v>
      </c>
      <c r="K13" s="12">
        <v>0</v>
      </c>
      <c r="L13" s="22" t="s">
        <v>39</v>
      </c>
      <c r="M13" s="13">
        <v>1</v>
      </c>
      <c r="N13" s="27">
        <v>0</v>
      </c>
    </row>
    <row r="14" spans="2:16" x14ac:dyDescent="0.3">
      <c r="B14" s="1"/>
    </row>
    <row r="15" spans="2:16" x14ac:dyDescent="0.3">
      <c r="B15" s="1"/>
    </row>
    <row r="16" spans="2:16" x14ac:dyDescent="0.3">
      <c r="B16" s="1"/>
    </row>
    <row r="17" spans="2:48" ht="15.6" customHeight="1" x14ac:dyDescent="0.3">
      <c r="B17" s="1" t="s">
        <v>0</v>
      </c>
      <c r="C17" s="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  <c r="P17" s="15"/>
    </row>
    <row r="18" spans="2:48" x14ac:dyDescent="0.3">
      <c r="B18" s="1"/>
      <c r="O18" t="s">
        <v>40</v>
      </c>
    </row>
    <row r="20" spans="2:48" ht="21" x14ac:dyDescent="0.4">
      <c r="D20" s="42" t="s">
        <v>41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</row>
    <row r="21" spans="2:48" x14ac:dyDescent="0.3">
      <c r="D21" s="3" t="s">
        <v>2</v>
      </c>
      <c r="E21" s="46" t="s">
        <v>42</v>
      </c>
      <c r="F21" s="46"/>
      <c r="G21" s="46" t="s">
        <v>43</v>
      </c>
      <c r="H21" s="46" t="s">
        <v>44</v>
      </c>
      <c r="I21" s="46" t="s">
        <v>45</v>
      </c>
      <c r="J21" s="46" t="s">
        <v>46</v>
      </c>
      <c r="K21" s="46" t="s">
        <v>47</v>
      </c>
      <c r="L21" s="46" t="s">
        <v>48</v>
      </c>
      <c r="M21" s="46" t="s">
        <v>49</v>
      </c>
      <c r="N21" s="46" t="s">
        <v>50</v>
      </c>
      <c r="O21" s="46" t="s">
        <v>51</v>
      </c>
      <c r="P21" s="46" t="s">
        <v>47</v>
      </c>
      <c r="Q21" s="46" t="s">
        <v>52</v>
      </c>
      <c r="R21" s="46" t="s">
        <v>53</v>
      </c>
      <c r="S21" s="46" t="s">
        <v>54</v>
      </c>
      <c r="T21" s="46" t="s">
        <v>55</v>
      </c>
      <c r="U21" s="46" t="s">
        <v>56</v>
      </c>
      <c r="V21" s="46" t="s">
        <v>57</v>
      </c>
      <c r="W21" s="46" t="s">
        <v>58</v>
      </c>
      <c r="X21" s="46" t="s">
        <v>59</v>
      </c>
      <c r="Y21" s="46" t="s">
        <v>60</v>
      </c>
      <c r="Z21" s="46" t="s">
        <v>61</v>
      </c>
      <c r="AA21" s="46" t="s">
        <v>62</v>
      </c>
      <c r="AB21" s="46" t="s">
        <v>63</v>
      </c>
      <c r="AC21" s="46" t="s">
        <v>64</v>
      </c>
      <c r="AD21" s="46" t="s">
        <v>65</v>
      </c>
      <c r="AE21" s="46" t="s">
        <v>66</v>
      </c>
      <c r="AF21" s="46" t="s">
        <v>67</v>
      </c>
      <c r="AG21" s="46" t="s">
        <v>68</v>
      </c>
      <c r="AH21" s="46" t="s">
        <v>69</v>
      </c>
      <c r="AI21" s="46" t="s">
        <v>70</v>
      </c>
      <c r="AJ21" s="46" t="s">
        <v>71</v>
      </c>
      <c r="AK21" s="46" t="s">
        <v>72</v>
      </c>
      <c r="AL21" s="46" t="s">
        <v>73</v>
      </c>
      <c r="AM21" s="46" t="s">
        <v>74</v>
      </c>
      <c r="AN21" s="46" t="s">
        <v>75</v>
      </c>
      <c r="AO21" s="46" t="s">
        <v>76</v>
      </c>
      <c r="AP21" s="44"/>
      <c r="AQ21" s="44"/>
      <c r="AR21" s="44"/>
      <c r="AS21" s="44"/>
      <c r="AT21" s="44"/>
      <c r="AU21" s="44"/>
      <c r="AV21" s="44"/>
    </row>
    <row r="22" spans="2:48" x14ac:dyDescent="0.3">
      <c r="D22" s="19" t="s">
        <v>28</v>
      </c>
      <c r="E22" s="45"/>
      <c r="F22" s="45"/>
      <c r="G22" s="45"/>
      <c r="H22" s="45"/>
      <c r="I22" s="45">
        <v>-10000</v>
      </c>
      <c r="J22" s="45">
        <v>10000</v>
      </c>
      <c r="K22" s="45"/>
      <c r="L22" s="45">
        <v>-15000</v>
      </c>
      <c r="M22" s="45">
        <v>-10000</v>
      </c>
      <c r="N22" s="45">
        <v>-10000</v>
      </c>
      <c r="O22" s="45">
        <v>-10000</v>
      </c>
      <c r="P22" s="45"/>
      <c r="Q22" s="45">
        <v>15000</v>
      </c>
      <c r="R22" s="45">
        <v>10000</v>
      </c>
      <c r="S22" s="45">
        <v>-10000</v>
      </c>
      <c r="T22" s="45">
        <v>-10000</v>
      </c>
      <c r="U22" s="45">
        <v>-10000</v>
      </c>
      <c r="V22" s="45">
        <v>-10000</v>
      </c>
      <c r="W22" s="44">
        <v>-10000</v>
      </c>
      <c r="X22" s="44">
        <v>10000</v>
      </c>
      <c r="Y22" s="44">
        <v>-10000</v>
      </c>
      <c r="Z22" s="44"/>
      <c r="AA22" s="44"/>
      <c r="AB22" s="44">
        <v>100000</v>
      </c>
      <c r="AC22" s="44"/>
      <c r="AD22" s="44">
        <v>-20000</v>
      </c>
      <c r="AE22" s="44">
        <v>-30000</v>
      </c>
      <c r="AF22" s="44">
        <v>-20000</v>
      </c>
      <c r="AG22" s="44">
        <v>-10000</v>
      </c>
      <c r="AH22" s="44">
        <v>10000</v>
      </c>
      <c r="AI22" s="44">
        <v>-65000</v>
      </c>
      <c r="AJ22" s="44">
        <v>100000</v>
      </c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</row>
    <row r="23" spans="2:48" x14ac:dyDescent="0.3">
      <c r="D23" s="19" t="s">
        <v>77</v>
      </c>
      <c r="E23" s="45"/>
      <c r="F23" s="45"/>
      <c r="G23" s="45"/>
      <c r="H23" s="45"/>
      <c r="I23" s="45">
        <v>-10000</v>
      </c>
      <c r="J23" s="45">
        <v>20000</v>
      </c>
      <c r="K23" s="45"/>
      <c r="L23" s="45">
        <v>-100000</v>
      </c>
      <c r="M23" s="45">
        <v>-10000</v>
      </c>
      <c r="N23" s="45">
        <v>-10000</v>
      </c>
      <c r="O23" s="45">
        <v>-10000</v>
      </c>
      <c r="P23" s="45"/>
      <c r="Q23" s="45">
        <v>-10000</v>
      </c>
      <c r="R23" s="45">
        <v>20000</v>
      </c>
      <c r="S23" s="45">
        <v>-20000</v>
      </c>
      <c r="T23" s="45">
        <v>-20000</v>
      </c>
      <c r="U23" s="45">
        <v>-10000</v>
      </c>
      <c r="V23" s="45">
        <v>-10000</v>
      </c>
      <c r="W23" s="44">
        <v>-10000</v>
      </c>
      <c r="X23" s="44">
        <v>-20000</v>
      </c>
      <c r="Y23" s="44">
        <v>-10000</v>
      </c>
      <c r="Z23" s="44"/>
      <c r="AA23" s="44"/>
      <c r="AB23" s="44">
        <v>-20000</v>
      </c>
      <c r="AC23" s="44"/>
      <c r="AD23" s="44">
        <v>-20000</v>
      </c>
      <c r="AE23" s="44">
        <v>30000</v>
      </c>
      <c r="AF23" s="44">
        <v>30000</v>
      </c>
      <c r="AG23" s="44">
        <v>18000</v>
      </c>
      <c r="AH23" s="44">
        <v>10000</v>
      </c>
      <c r="AI23" s="44">
        <v>30000</v>
      </c>
      <c r="AJ23" s="44">
        <v>40000</v>
      </c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</row>
    <row r="24" spans="2:48" x14ac:dyDescent="0.3">
      <c r="D24" s="19" t="s">
        <v>13</v>
      </c>
      <c r="E24" s="45"/>
      <c r="F24" s="45"/>
      <c r="G24" s="45"/>
      <c r="H24" s="45"/>
      <c r="I24" s="45">
        <v>10000</v>
      </c>
      <c r="J24" s="45">
        <v>25000</v>
      </c>
      <c r="K24" s="45"/>
      <c r="L24" s="45">
        <v>-55000</v>
      </c>
      <c r="M24" s="45">
        <v>-10000</v>
      </c>
      <c r="N24" s="45">
        <v>-10000</v>
      </c>
      <c r="O24" s="45">
        <v>-10000</v>
      </c>
      <c r="P24" s="45"/>
      <c r="Q24" s="45">
        <v>-15000</v>
      </c>
      <c r="R24" s="45">
        <v>-15000</v>
      </c>
      <c r="S24" s="45">
        <v>-10000</v>
      </c>
      <c r="T24" s="45">
        <v>-10000</v>
      </c>
      <c r="U24" s="45">
        <v>-10000</v>
      </c>
      <c r="V24" s="45">
        <v>10000</v>
      </c>
      <c r="W24" s="44">
        <v>-10000</v>
      </c>
      <c r="X24" s="44">
        <v>20000</v>
      </c>
      <c r="Y24" s="44">
        <v>-15000</v>
      </c>
      <c r="Z24" s="44"/>
      <c r="AA24" s="44"/>
      <c r="AB24" s="44">
        <v>85000</v>
      </c>
      <c r="AC24" s="44"/>
      <c r="AD24" s="44">
        <v>15000</v>
      </c>
      <c r="AE24" s="44">
        <v>-35000</v>
      </c>
      <c r="AF24" s="44">
        <v>-15000</v>
      </c>
      <c r="AG24" s="44">
        <v>14000</v>
      </c>
      <c r="AH24" s="44">
        <v>30000</v>
      </c>
      <c r="AI24" s="44">
        <v>69000</v>
      </c>
      <c r="AJ24" s="44">
        <v>169000</v>
      </c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x14ac:dyDescent="0.3">
      <c r="D25" s="19" t="s">
        <v>31</v>
      </c>
      <c r="E25" s="45"/>
      <c r="F25" s="45"/>
      <c r="G25" s="45"/>
      <c r="H25" s="45"/>
      <c r="I25" s="45">
        <v>15000</v>
      </c>
      <c r="J25" s="45">
        <v>-25000</v>
      </c>
      <c r="K25" s="45"/>
      <c r="L25" s="45">
        <v>-69000</v>
      </c>
      <c r="M25" s="45">
        <v>-10000</v>
      </c>
      <c r="N25" s="45">
        <v>-10000</v>
      </c>
      <c r="O25" s="45">
        <v>10000</v>
      </c>
      <c r="P25" s="45"/>
      <c r="Q25" s="45">
        <v>-10000</v>
      </c>
      <c r="R25" s="45">
        <v>-10000</v>
      </c>
      <c r="S25" s="45">
        <v>-10000</v>
      </c>
      <c r="T25" s="45">
        <v>-10000</v>
      </c>
      <c r="U25" s="45">
        <v>10000</v>
      </c>
      <c r="V25" s="45">
        <v>10000</v>
      </c>
      <c r="W25" s="44">
        <v>-30000</v>
      </c>
      <c r="X25" s="44">
        <v>-10000</v>
      </c>
      <c r="Y25" s="44">
        <v>-30000</v>
      </c>
      <c r="Z25" s="44"/>
      <c r="AA25" s="44"/>
      <c r="AB25" s="44">
        <v>10000</v>
      </c>
      <c r="AC25" s="44"/>
      <c r="AD25" s="44">
        <v>25000</v>
      </c>
      <c r="AE25" s="44">
        <v>-62000</v>
      </c>
      <c r="AF25" s="44">
        <v>-49000</v>
      </c>
      <c r="AG25" s="44">
        <v>-10000</v>
      </c>
      <c r="AH25" s="44">
        <v>-10000</v>
      </c>
      <c r="AI25" s="44">
        <v>10000</v>
      </c>
      <c r="AJ25" s="44">
        <v>25000</v>
      </c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x14ac:dyDescent="0.3">
      <c r="D26" s="19" t="s">
        <v>25</v>
      </c>
      <c r="E26" s="45"/>
      <c r="F26" s="45"/>
      <c r="G26" s="45"/>
      <c r="H26" s="45"/>
      <c r="I26" s="45">
        <v>17000</v>
      </c>
      <c r="J26" s="45">
        <v>20000</v>
      </c>
      <c r="K26" s="45"/>
      <c r="L26" s="45">
        <v>-82000</v>
      </c>
      <c r="M26" s="45">
        <v>-10000</v>
      </c>
      <c r="N26" s="45">
        <v>-10000</v>
      </c>
      <c r="O26" s="45">
        <v>-10000</v>
      </c>
      <c r="P26" s="45"/>
      <c r="Q26" s="45">
        <v>-10000</v>
      </c>
      <c r="R26" s="45">
        <v>10000</v>
      </c>
      <c r="S26" s="45">
        <v>-10000</v>
      </c>
      <c r="T26" s="45">
        <v>10000</v>
      </c>
      <c r="U26" s="45">
        <v>10000</v>
      </c>
      <c r="V26" s="45">
        <v>10000</v>
      </c>
      <c r="W26" s="44">
        <v>-10000</v>
      </c>
      <c r="X26" s="44">
        <v>10000</v>
      </c>
      <c r="Y26" s="44">
        <v>-10000</v>
      </c>
      <c r="Z26" s="44"/>
      <c r="AA26" s="44"/>
      <c r="AB26" s="44">
        <v>80000</v>
      </c>
      <c r="AC26" s="44"/>
      <c r="AD26" s="44">
        <v>10000</v>
      </c>
      <c r="AE26" s="44">
        <v>-20000</v>
      </c>
      <c r="AF26" s="44">
        <v>-20000</v>
      </c>
      <c r="AG26" s="44">
        <v>10000</v>
      </c>
      <c r="AH26" s="44">
        <v>-10000</v>
      </c>
      <c r="AI26" s="44">
        <v>-10000</v>
      </c>
      <c r="AJ26" s="44">
        <v>75000</v>
      </c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x14ac:dyDescent="0.3">
      <c r="D27" s="19" t="s">
        <v>37</v>
      </c>
      <c r="E27" s="45"/>
      <c r="F27" s="45"/>
      <c r="G27" s="45"/>
      <c r="H27" s="45"/>
      <c r="I27" s="45">
        <v>20000</v>
      </c>
      <c r="J27" s="45">
        <v>15000</v>
      </c>
      <c r="K27" s="45"/>
      <c r="L27" s="45">
        <v>-25000</v>
      </c>
      <c r="M27" s="45">
        <v>-10000</v>
      </c>
      <c r="N27" s="45">
        <v>-10000</v>
      </c>
      <c r="O27" s="45">
        <v>-10000</v>
      </c>
      <c r="P27" s="45"/>
      <c r="Q27" s="45">
        <v>10000</v>
      </c>
      <c r="R27" s="45">
        <v>-10000</v>
      </c>
      <c r="S27" s="45">
        <v>-10000</v>
      </c>
      <c r="T27" s="45">
        <v>-10000</v>
      </c>
      <c r="U27" s="45">
        <v>-10000</v>
      </c>
      <c r="V27" s="45">
        <v>-10000</v>
      </c>
      <c r="W27" s="44">
        <v>-10000</v>
      </c>
      <c r="X27" s="44">
        <v>-10000</v>
      </c>
      <c r="Y27" s="44">
        <v>-10000</v>
      </c>
      <c r="Z27" s="44"/>
      <c r="AA27" s="44"/>
      <c r="AB27" s="44">
        <v>50000</v>
      </c>
      <c r="AC27" s="44"/>
      <c r="AD27" s="44">
        <v>-20000</v>
      </c>
      <c r="AE27" s="44">
        <v>-40000</v>
      </c>
      <c r="AF27" s="44">
        <v>-40000</v>
      </c>
      <c r="AG27" s="44">
        <v>10000</v>
      </c>
      <c r="AH27" s="44">
        <v>-10000</v>
      </c>
      <c r="AI27" s="44">
        <v>-40000</v>
      </c>
      <c r="AJ27" s="44">
        <v>20000</v>
      </c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x14ac:dyDescent="0.3">
      <c r="D28" s="19" t="s">
        <v>34</v>
      </c>
      <c r="E28" s="45"/>
      <c r="F28" s="45"/>
      <c r="G28" s="45"/>
      <c r="H28" s="45"/>
      <c r="I28" s="45">
        <v>25000</v>
      </c>
      <c r="J28" s="45">
        <v>25000</v>
      </c>
      <c r="K28" s="45"/>
      <c r="L28" s="45">
        <v>-105000</v>
      </c>
      <c r="M28" s="45">
        <v>-10000</v>
      </c>
      <c r="N28" s="45">
        <v>-10000</v>
      </c>
      <c r="O28" s="45">
        <v>10000</v>
      </c>
      <c r="P28" s="45"/>
      <c r="Q28" s="45">
        <v>-10000</v>
      </c>
      <c r="R28" s="45">
        <v>-10000</v>
      </c>
      <c r="S28" s="45">
        <v>-10000</v>
      </c>
      <c r="T28" s="45">
        <v>20000</v>
      </c>
      <c r="U28" s="45">
        <v>10000</v>
      </c>
      <c r="V28" s="45">
        <v>-10000</v>
      </c>
      <c r="W28" s="44">
        <v>-10000</v>
      </c>
      <c r="X28" s="44">
        <v>-10000</v>
      </c>
      <c r="Y28" s="44">
        <v>-30000</v>
      </c>
      <c r="Z28" s="44"/>
      <c r="AA28" s="44"/>
      <c r="AB28" s="44">
        <v>20000</v>
      </c>
      <c r="AC28" s="44"/>
      <c r="AD28" s="44">
        <v>10000</v>
      </c>
      <c r="AE28" s="44">
        <v>-10000</v>
      </c>
      <c r="AF28" s="44">
        <v>10000</v>
      </c>
      <c r="AG28" s="44">
        <v>10000</v>
      </c>
      <c r="AH28" s="44">
        <v>10000</v>
      </c>
      <c r="AI28" s="44">
        <v>10000</v>
      </c>
      <c r="AJ28" s="44">
        <v>10000</v>
      </c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x14ac:dyDescent="0.3">
      <c r="D29" s="19" t="s">
        <v>16</v>
      </c>
      <c r="E29" s="45"/>
      <c r="F29" s="45"/>
      <c r="G29" s="45"/>
      <c r="H29" s="45"/>
      <c r="I29" s="45">
        <v>-20000</v>
      </c>
      <c r="J29" s="45">
        <v>-10000</v>
      </c>
      <c r="K29" s="45"/>
      <c r="L29" s="45">
        <v>-20000</v>
      </c>
      <c r="M29" s="45">
        <v>-10000</v>
      </c>
      <c r="N29" s="45">
        <v>-10000</v>
      </c>
      <c r="O29" s="45">
        <v>-10000</v>
      </c>
      <c r="P29" s="45"/>
      <c r="Q29" s="45">
        <v>-10000</v>
      </c>
      <c r="R29" s="45">
        <v>-10000</v>
      </c>
      <c r="S29" s="45">
        <v>10000</v>
      </c>
      <c r="T29" s="45">
        <v>10000</v>
      </c>
      <c r="U29" s="45">
        <v>10000</v>
      </c>
      <c r="V29" s="45">
        <v>-10000</v>
      </c>
      <c r="W29" s="44">
        <v>10000</v>
      </c>
      <c r="X29" s="44">
        <v>-10000</v>
      </c>
      <c r="Y29" s="44">
        <v>10000</v>
      </c>
      <c r="Z29" s="44"/>
      <c r="AA29" s="44"/>
      <c r="AB29" s="44">
        <v>88000</v>
      </c>
      <c r="AC29" s="44"/>
      <c r="AD29" s="44">
        <v>-10000</v>
      </c>
      <c r="AE29" s="44">
        <v>50000</v>
      </c>
      <c r="AF29" s="44">
        <v>40000</v>
      </c>
      <c r="AG29" s="44">
        <v>10000</v>
      </c>
      <c r="AH29" s="44">
        <v>40000</v>
      </c>
      <c r="AI29" s="44">
        <v>45000</v>
      </c>
      <c r="AJ29" s="44">
        <v>50000</v>
      </c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x14ac:dyDescent="0.3">
      <c r="D30" s="19" t="s">
        <v>19</v>
      </c>
      <c r="E30" s="45"/>
      <c r="F30" s="45"/>
      <c r="G30" s="45"/>
      <c r="H30" s="45"/>
      <c r="I30" s="45">
        <v>15000</v>
      </c>
      <c r="J30" s="45">
        <v>50000</v>
      </c>
      <c r="K30" s="45"/>
      <c r="L30" s="45">
        <v>-75000</v>
      </c>
      <c r="M30" s="45">
        <v>-30000</v>
      </c>
      <c r="N30" s="45">
        <v>-25000</v>
      </c>
      <c r="O30" s="45">
        <v>15000</v>
      </c>
      <c r="P30" s="45"/>
      <c r="Q30" s="45">
        <v>-13000</v>
      </c>
      <c r="R30" s="45">
        <v>-10000</v>
      </c>
      <c r="S30" s="45">
        <v>-15000</v>
      </c>
      <c r="T30" s="45">
        <v>15000</v>
      </c>
      <c r="U30" s="45">
        <v>-10000</v>
      </c>
      <c r="V30" s="45">
        <v>15000</v>
      </c>
      <c r="W30" s="44">
        <v>-30000</v>
      </c>
      <c r="X30" s="44">
        <v>-10000</v>
      </c>
      <c r="Y30" s="44">
        <v>-20000</v>
      </c>
      <c r="Z30" s="44"/>
      <c r="AA30" s="44"/>
      <c r="AB30" s="44">
        <v>40000</v>
      </c>
      <c r="AC30" s="44"/>
      <c r="AD30" s="44">
        <v>30000</v>
      </c>
      <c r="AE30" s="44">
        <v>-10000</v>
      </c>
      <c r="AF30" s="44">
        <v>-10000</v>
      </c>
      <c r="AG30" s="43" t="s">
        <v>78</v>
      </c>
      <c r="AH30" s="44">
        <v>10000</v>
      </c>
      <c r="AI30" s="44">
        <v>47000</v>
      </c>
      <c r="AJ30" s="44">
        <v>-100000</v>
      </c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x14ac:dyDescent="0.3"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48" x14ac:dyDescent="0.3"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4:20" x14ac:dyDescent="0.3"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4:20" x14ac:dyDescent="0.3">
      <c r="D34" s="17"/>
    </row>
    <row r="35" spans="4:20" x14ac:dyDescent="0.3">
      <c r="D35" s="17"/>
    </row>
    <row r="36" spans="4:20" x14ac:dyDescent="0.3">
      <c r="D36" s="17"/>
    </row>
  </sheetData>
  <mergeCells count="1">
    <mergeCell ref="D20:AV20"/>
  </mergeCells>
  <conditionalFormatting sqref="E21:I30 D31:I33 E34:I36">
    <cfRule type="cellIs" dxfId="2" priority="2" operator="lessThan">
      <formula>0</formula>
    </cfRule>
  </conditionalFormatting>
  <conditionalFormatting sqref="J21:K36">
    <cfRule type="cellIs" dxfId="1" priority="1" operator="lessThan">
      <formula>0</formula>
    </cfRule>
  </conditionalFormatting>
  <conditionalFormatting sqref="L21:AO21 E21:F25 L22:Y30 L31:W33 L34:Y36">
    <cfRule type="cellIs" dxfId="0" priority="3" operator="lessThan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E14"/>
  <sheetViews>
    <sheetView workbookViewId="0">
      <selection activeCell="C5" sqref="C5:E14"/>
    </sheetView>
  </sheetViews>
  <sheetFormatPr defaultRowHeight="14.4" x14ac:dyDescent="0.3"/>
  <cols>
    <col min="3" max="3" width="20.33203125" customWidth="1"/>
    <col min="4" max="4" width="16.5546875" customWidth="1"/>
    <col min="5" max="5" width="16.33203125" customWidth="1"/>
    <col min="6" max="8" width="12" customWidth="1"/>
    <col min="12" max="13" width="8.88671875" customWidth="1"/>
  </cols>
  <sheetData>
    <row r="5" spans="3:5" ht="15.6" customHeight="1" x14ac:dyDescent="0.3">
      <c r="C5" s="31" t="s">
        <v>2</v>
      </c>
      <c r="D5" s="32" t="s">
        <v>79</v>
      </c>
      <c r="E5" s="33" t="s">
        <v>80</v>
      </c>
    </row>
    <row r="6" spans="3:5" x14ac:dyDescent="0.3">
      <c r="C6" s="19" t="s">
        <v>28</v>
      </c>
      <c r="D6" s="11">
        <v>300000</v>
      </c>
      <c r="E6" s="11">
        <v>60000</v>
      </c>
    </row>
    <row r="7" spans="3:5" x14ac:dyDescent="0.3">
      <c r="C7" s="19" t="s">
        <v>77</v>
      </c>
      <c r="D7" s="11">
        <v>300000</v>
      </c>
      <c r="E7" s="11">
        <v>152000</v>
      </c>
    </row>
    <row r="8" spans="3:5" x14ac:dyDescent="0.3">
      <c r="C8" s="19" t="s">
        <v>13</v>
      </c>
      <c r="D8" s="11">
        <v>300000</v>
      </c>
      <c r="E8" s="11"/>
    </row>
    <row r="9" spans="3:5" x14ac:dyDescent="0.3">
      <c r="C9" s="19" t="s">
        <v>31</v>
      </c>
      <c r="D9" s="11">
        <v>300000</v>
      </c>
      <c r="E9" s="11"/>
    </row>
    <row r="10" spans="3:5" x14ac:dyDescent="0.3">
      <c r="C10" s="19" t="s">
        <v>25</v>
      </c>
      <c r="D10" s="11">
        <v>300000</v>
      </c>
      <c r="E10" s="11"/>
    </row>
    <row r="11" spans="3:5" x14ac:dyDescent="0.3">
      <c r="C11" s="19" t="s">
        <v>37</v>
      </c>
      <c r="D11" s="11">
        <v>300000</v>
      </c>
      <c r="E11" s="11"/>
    </row>
    <row r="12" spans="3:5" x14ac:dyDescent="0.3">
      <c r="C12" s="19" t="s">
        <v>34</v>
      </c>
      <c r="D12" s="11">
        <v>300000</v>
      </c>
      <c r="E12" s="11"/>
    </row>
    <row r="13" spans="3:5" x14ac:dyDescent="0.3">
      <c r="C13" s="19" t="s">
        <v>16</v>
      </c>
      <c r="D13" s="11">
        <v>300000</v>
      </c>
      <c r="E13" s="11"/>
    </row>
    <row r="14" spans="3:5" x14ac:dyDescent="0.3">
      <c r="C14" s="19" t="s">
        <v>19</v>
      </c>
      <c r="D14" s="11">
        <v>300000</v>
      </c>
      <c r="E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Profit 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Ranga</dc:creator>
  <cp:lastModifiedBy>Meet Ranga</cp:lastModifiedBy>
  <dcterms:created xsi:type="dcterms:W3CDTF">2025-03-22T18:42:17Z</dcterms:created>
  <dcterms:modified xsi:type="dcterms:W3CDTF">2025-04-16T04:39:16Z</dcterms:modified>
</cp:coreProperties>
</file>