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90" windowWidth="22800" windowHeight="8670"/>
  </bookViews>
  <sheets>
    <sheet name="owssvr" sheetId="1" r:id="rId1"/>
  </sheets>
  <definedNames>
    <definedName name="owssvr" localSheetId="0" hidden="1">owssvr!$A$1:$I$45</definedName>
  </definedNames>
  <calcPr calcId="125725"/>
</workbook>
</file>

<file path=xl/calcChain.xml><?xml version="1.0" encoding="utf-8"?>
<calcChain xmlns="http://schemas.openxmlformats.org/spreadsheetml/2006/main">
  <c r="K3" i="1"/>
  <c r="L3"/>
  <c r="M3" s="1"/>
  <c r="K4"/>
  <c r="L4" s="1"/>
  <c r="M4" s="1"/>
  <c r="K5"/>
  <c r="L5" s="1"/>
  <c r="M5" s="1"/>
  <c r="K6"/>
  <c r="L6" s="1"/>
  <c r="M6" s="1"/>
  <c r="K7"/>
  <c r="L7"/>
  <c r="M7" s="1"/>
  <c r="K8"/>
  <c r="L8" s="1"/>
  <c r="M8" s="1"/>
  <c r="K9"/>
  <c r="L9" s="1"/>
  <c r="M9" s="1"/>
  <c r="K10"/>
  <c r="L10" s="1"/>
  <c r="M10" s="1"/>
  <c r="K11"/>
  <c r="L11"/>
  <c r="M11" s="1"/>
  <c r="K12"/>
  <c r="L12" s="1"/>
  <c r="M12" s="1"/>
  <c r="K13"/>
  <c r="L13" s="1"/>
  <c r="M13" s="1"/>
  <c r="K14"/>
  <c r="L14" s="1"/>
  <c r="M14" s="1"/>
  <c r="K15"/>
  <c r="L15"/>
  <c r="M15" s="1"/>
  <c r="K16"/>
  <c r="L16" s="1"/>
  <c r="M16" s="1"/>
  <c r="K17"/>
  <c r="L17" s="1"/>
  <c r="M17" s="1"/>
  <c r="K18"/>
  <c r="L18" s="1"/>
  <c r="M18" s="1"/>
  <c r="K19"/>
  <c r="L19"/>
  <c r="M19" s="1"/>
  <c r="K20"/>
  <c r="L20" s="1"/>
  <c r="M20" s="1"/>
  <c r="K21"/>
  <c r="L21" s="1"/>
  <c r="M21" s="1"/>
  <c r="K22"/>
  <c r="L22" s="1"/>
  <c r="M22" s="1"/>
  <c r="K23"/>
  <c r="L23"/>
  <c r="M23" s="1"/>
  <c r="K24"/>
  <c r="L24" s="1"/>
  <c r="M24" s="1"/>
  <c r="K25"/>
  <c r="L25" s="1"/>
  <c r="M25" s="1"/>
  <c r="K26"/>
  <c r="L26" s="1"/>
  <c r="M26" s="1"/>
  <c r="K27"/>
  <c r="L27"/>
  <c r="M27" s="1"/>
  <c r="K28"/>
  <c r="L28" s="1"/>
  <c r="M28" s="1"/>
  <c r="K29"/>
  <c r="L29" s="1"/>
  <c r="M29" s="1"/>
  <c r="K30"/>
  <c r="L30" s="1"/>
  <c r="M30" s="1"/>
  <c r="K31"/>
  <c r="L31"/>
  <c r="M31" s="1"/>
  <c r="K32"/>
  <c r="L32" s="1"/>
  <c r="M32" s="1"/>
  <c r="K33"/>
  <c r="L33" s="1"/>
  <c r="M33" s="1"/>
  <c r="K34"/>
  <c r="L34" s="1"/>
  <c r="M34" s="1"/>
  <c r="K35"/>
  <c r="L35"/>
  <c r="M35" s="1"/>
  <c r="K36"/>
  <c r="L36" s="1"/>
  <c r="M36" s="1"/>
  <c r="K37"/>
  <c r="L37" s="1"/>
  <c r="M37" s="1"/>
  <c r="K38"/>
  <c r="L38" s="1"/>
  <c r="M38" s="1"/>
  <c r="K39"/>
  <c r="L39"/>
  <c r="M39" s="1"/>
  <c r="K40"/>
  <c r="L40" s="1"/>
  <c r="M40" s="1"/>
  <c r="K41"/>
  <c r="L41" s="1"/>
  <c r="M41" s="1"/>
  <c r="K42"/>
  <c r="L42" s="1"/>
  <c r="M42" s="1"/>
  <c r="K43"/>
  <c r="L43"/>
  <c r="M43" s="1"/>
  <c r="K44"/>
  <c r="L44" s="1"/>
  <c r="M44" s="1"/>
  <c r="K45"/>
  <c r="L45" s="1"/>
  <c r="M45" s="1"/>
  <c r="L2"/>
  <c r="M2" s="1"/>
  <c r="K2"/>
</calcChain>
</file>

<file path=xl/connections.xml><?xml version="1.0" encoding="utf-8"?>
<connections xmlns="http://schemas.openxmlformats.org/spreadsheetml/2006/main">
  <connection id="1" odcFile="C:\Users\yy53778\AppData\Local\Microsoft\Windows\Temporary Internet Files\Content.IE5\O32324XN\owssvr.iqy" keepAlive="1" name="owssvr" type="5" refreshedVersion="3" minRefreshableVersion="3" saveData="1">
    <dbPr connection="Provider=Microsoft.Office.List.OLEDB.2.0;Data Source=&quot;&quot;;ApplicationName=Excel;Version=12.0.0.0" command="&lt;LIST&gt;&lt;VIEWGUID&gt;{FD81668D-A790-4769-9DA6-4385F0E2EE04}&lt;/VIEWGUID&gt;&lt;LISTNAME&gt;{48655742-F8EE-4284-88A6-4BF287F83FD4}&lt;/LISTNAME&gt;&lt;LISTWEB&gt;https://teamplace.gaes.gknaerospace.com/sites/gai/_vti_bin&lt;/LISTWEB&gt;&lt;LISTSUBWEB&gt;&lt;/LISTSUBWEB&gt;&lt;ROOTFOLDER&gt;/sites/gai/Lists/Sites&lt;/ROOTFOLDER&gt;&lt;/LIST&gt;" commandType="5"/>
  </connection>
</connections>
</file>

<file path=xl/sharedStrings.xml><?xml version="1.0" encoding="utf-8"?>
<sst xmlns="http://schemas.openxmlformats.org/spreadsheetml/2006/main" count="188" uniqueCount="107">
  <si>
    <t>Site</t>
  </si>
  <si>
    <t>Business</t>
  </si>
  <si>
    <t>Comment</t>
  </si>
  <si>
    <t>GAI Contact</t>
  </si>
  <si>
    <t>Site Contact</t>
  </si>
  <si>
    <t xml:space="preserve">GKN Aerospace Sweden </t>
  </si>
  <si>
    <t>AES</t>
  </si>
  <si>
    <t>PLM, ME, Military,Commercial</t>
  </si>
  <si>
    <t xml:space="preserve">GKN Aerospace Norway </t>
  </si>
  <si>
    <t>ME, CAM/NC</t>
  </si>
  <si>
    <t>Kumaran Ganesan</t>
  </si>
  <si>
    <t>Lium Odd Terje</t>
  </si>
  <si>
    <t xml:space="preserve">GKN Aerospace Newington </t>
  </si>
  <si>
    <t>Oskar Hoguland</t>
  </si>
  <si>
    <t xml:space="preserve">GKN Aerospace Applied Composites </t>
  </si>
  <si>
    <t>GKN Aerospace Cincinnati</t>
  </si>
  <si>
    <t>Per Lund</t>
  </si>
  <si>
    <t>GKN Aerospace Cromwell</t>
  </si>
  <si>
    <t>GKN Aerospace Chem-tronics</t>
  </si>
  <si>
    <t>ANA</t>
  </si>
  <si>
    <t>Correa, Everett</t>
  </si>
  <si>
    <t>GKN Aerospace Manchester</t>
  </si>
  <si>
    <t>Dzananovic, Enes</t>
  </si>
  <si>
    <t>GKN Aerospace Mexicali</t>
  </si>
  <si>
    <t>GKN Aerospace Muncie</t>
  </si>
  <si>
    <t>Dharma</t>
  </si>
  <si>
    <t>xx</t>
  </si>
  <si>
    <t>GKN Aerospace N. Charlestown</t>
  </si>
  <si>
    <t>GKN Aerospace San Luis Potosi</t>
  </si>
  <si>
    <t>GKN Aerospace - Filton</t>
  </si>
  <si>
    <t>AS EU</t>
  </si>
  <si>
    <t>Stress Analysis / Design / ME</t>
  </si>
  <si>
    <t>Veera Akula / Kumaran Ganesan</t>
  </si>
  <si>
    <t>Max Brown / Dave pople</t>
  </si>
  <si>
    <t>GKN Aerospace – Cowes</t>
  </si>
  <si>
    <t>Stress Analysis / Design / Concessions / ME</t>
  </si>
  <si>
    <t>Andrew White / Paul Kennedy</t>
  </si>
  <si>
    <t>GKN Aerospace – Yeovil</t>
  </si>
  <si>
    <t>GKN Aerospace - Western Approach</t>
  </si>
  <si>
    <t>ME, CAM, Concessions</t>
  </si>
  <si>
    <t>Dave Pople</t>
  </si>
  <si>
    <t>GKN Aerospace - Phoenix</t>
  </si>
  <si>
    <t>GKN Aerospace Deutschland GmbH </t>
  </si>
  <si>
    <t>GKN Aerostructures North America -TX</t>
  </si>
  <si>
    <t>AS US</t>
  </si>
  <si>
    <t>Bryan Cupples</t>
  </si>
  <si>
    <t>GKN Aerospace - Wellington</t>
  </si>
  <si>
    <t>ME</t>
  </si>
  <si>
    <t>Gary Bickel</t>
  </si>
  <si>
    <t>GKN Aerospace - Santa Ana</t>
  </si>
  <si>
    <t>Danielle Lamboglia, Scott Gulyas</t>
  </si>
  <si>
    <t>GKN Aerospace - St. Louis, SSA site</t>
  </si>
  <si>
    <t>Debra K</t>
  </si>
  <si>
    <t>GKN Aerospace - New York</t>
  </si>
  <si>
    <t xml:space="preserve">ME </t>
  </si>
  <si>
    <t>GKN Aerospace - South Carolina</t>
  </si>
  <si>
    <t>GKN Aerospace - Alabama</t>
  </si>
  <si>
    <t>Rupesh Patel</t>
  </si>
  <si>
    <t>GKN Aerospace - Burbank</t>
  </si>
  <si>
    <t>GKN Aerospace – Mexicali Composites</t>
  </si>
  <si>
    <t>GKN Aerospace - Sumner</t>
  </si>
  <si>
    <t>GKN Aerospace – Camarillo</t>
  </si>
  <si>
    <t>Scott Gulyas</t>
  </si>
  <si>
    <t>GKN Aerospace - South Carolina Metallics</t>
  </si>
  <si>
    <t>GKN Aerospace - Additive Manufacturing Centre</t>
  </si>
  <si>
    <t>E&amp;T</t>
  </si>
  <si>
    <t>GKN Aerospace – Composite Research Centre</t>
  </si>
  <si>
    <t>GKN Aerospace - Composite Technology Centre</t>
  </si>
  <si>
    <t>GKN Aerospace - Core Engineering</t>
  </si>
  <si>
    <t>Engineering IT, EC, Methods/Tools</t>
  </si>
  <si>
    <t>David Bond</t>
  </si>
  <si>
    <t>GKN Aerospace – Portsmouth</t>
  </si>
  <si>
    <t>SPG</t>
  </si>
  <si>
    <t>Ullas</t>
  </si>
  <si>
    <t xml:space="preserve">Bob Morley / Srinivas Hirimagalur </t>
  </si>
  <si>
    <t>GKN Aerospace Transparency Systems (Luton)</t>
  </si>
  <si>
    <t>GKN Aerospace Transparency Systems (Kings Norton)</t>
  </si>
  <si>
    <t xml:space="preserve">Paul Scullion / Srinivas Hirimagalur </t>
  </si>
  <si>
    <t>GKN Aerospace - Alabama Fuel Systems</t>
  </si>
  <si>
    <t>GKN Aerospace Transparency Systems Inc, </t>
  </si>
  <si>
    <t>GKN Aerospace Thailand</t>
  </si>
  <si>
    <t>Fokker Aerostructures</t>
  </si>
  <si>
    <t>Fokker</t>
  </si>
  <si>
    <t>Stress/Analysis/ME</t>
  </si>
  <si>
    <t>Bas van Hese &amp; Richard Cobben / Marc Van Herpt</t>
  </si>
  <si>
    <t>Fokker Elmo</t>
  </si>
  <si>
    <t>Wiring Engineering</t>
  </si>
  <si>
    <t>Joosth van Leeuwen</t>
  </si>
  <si>
    <t>Fokker Landing Gear</t>
  </si>
  <si>
    <t>Fokker Services</t>
  </si>
  <si>
    <t>Fuel tank</t>
  </si>
  <si>
    <t>Transparency</t>
  </si>
  <si>
    <t>Longitude</t>
  </si>
  <si>
    <t>Latitude</t>
  </si>
  <si>
    <t>   </t>
  </si>
  <si>
    <t>Feedback</t>
  </si>
  <si>
    <t>David Orth</t>
  </si>
  <si>
    <t>Karl-David Pettersson</t>
  </si>
  <si>
    <t>Feedback Q-1</t>
  </si>
  <si>
    <t>Feedback Q-2</t>
  </si>
  <si>
    <t>Feedback Q-3</t>
  </si>
  <si>
    <t>TBD</t>
  </si>
  <si>
    <t>Programs Running</t>
  </si>
  <si>
    <t>Focus Areas</t>
  </si>
  <si>
    <t>ICC, IMC, TEC, TRF, RM12</t>
  </si>
  <si>
    <t>CAM</t>
  </si>
  <si>
    <t>Procurement</t>
  </si>
</sst>
</file>

<file path=xl/styles.xml><?xml version="1.0" encoding="utf-8"?>
<styleSheet xmlns="http://schemas.openxmlformats.org/spreadsheetml/2006/main">
  <numFmts count="2">
    <numFmt numFmtId="164" formatCode="0.0000"/>
    <numFmt numFmtId="165" formatCode="0.0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>
      <alignment wrapText="1"/>
    </xf>
    <xf numFmtId="49" fontId="0" fillId="0" borderId="0" xfId="0" applyNumberFormat="1" applyAlignment="1"/>
    <xf numFmtId="164" fontId="0" fillId="0" borderId="0" xfId="0" applyNumberFormat="1"/>
    <xf numFmtId="164" fontId="0" fillId="0" borderId="0" xfId="0" applyNumberFormat="1" applyAlignment="1"/>
    <xf numFmtId="165" fontId="0" fillId="0" borderId="0" xfId="0" applyNumberFormat="1" applyAlignment="1">
      <alignment horizontal="center"/>
    </xf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M45"/>
  <sheetViews>
    <sheetView tabSelected="1" workbookViewId="0">
      <selection activeCell="D6" sqref="D6"/>
    </sheetView>
  </sheetViews>
  <sheetFormatPr defaultRowHeight="15"/>
  <cols>
    <col min="1" max="1" width="49" bestFit="1" customWidth="1"/>
    <col min="2" max="2" width="11" bestFit="1" customWidth="1"/>
    <col min="3" max="4" width="11" style="3" customWidth="1"/>
    <col min="5" max="5" width="39.7109375" bestFit="1" customWidth="1"/>
    <col min="6" max="6" width="18.28515625" customWidth="1"/>
    <col min="7" max="7" width="30" bestFit="1" customWidth="1"/>
    <col min="8" max="8" width="45" bestFit="1" customWidth="1"/>
    <col min="9" max="9" width="12" bestFit="1" customWidth="1"/>
    <col min="10" max="10" width="14.7109375" customWidth="1"/>
    <col min="11" max="13" width="13.140625" bestFit="1" customWidth="1"/>
  </cols>
  <sheetData>
    <row r="1" spans="1:13">
      <c r="A1" t="s">
        <v>0</v>
      </c>
      <c r="B1" t="s">
        <v>1</v>
      </c>
      <c r="C1" s="3" t="s">
        <v>93</v>
      </c>
      <c r="D1" s="3" t="s">
        <v>92</v>
      </c>
      <c r="E1" t="s">
        <v>103</v>
      </c>
      <c r="F1" t="s">
        <v>102</v>
      </c>
      <c r="G1" t="s">
        <v>3</v>
      </c>
      <c r="H1" t="s">
        <v>4</v>
      </c>
      <c r="I1" t="s">
        <v>2</v>
      </c>
      <c r="J1" t="s">
        <v>95</v>
      </c>
      <c r="K1" t="s">
        <v>98</v>
      </c>
      <c r="L1" t="s">
        <v>99</v>
      </c>
      <c r="M1" t="s">
        <v>100</v>
      </c>
    </row>
    <row r="2" spans="1:13" ht="30">
      <c r="A2" s="2" t="s">
        <v>5</v>
      </c>
      <c r="B2" s="2" t="s">
        <v>6</v>
      </c>
      <c r="C2" s="4">
        <v>58.283499999999997</v>
      </c>
      <c r="D2" s="4">
        <v>12.2858</v>
      </c>
      <c r="E2" s="2" t="s">
        <v>7</v>
      </c>
      <c r="F2" s="1" t="s">
        <v>104</v>
      </c>
      <c r="G2" s="2" t="s">
        <v>96</v>
      </c>
      <c r="H2" s="2" t="s">
        <v>97</v>
      </c>
      <c r="I2" s="1"/>
      <c r="J2" s="5">
        <v>7.9950853723467494</v>
      </c>
      <c r="K2" s="6">
        <f>J2*0.9</f>
        <v>7.1955768351120746</v>
      </c>
      <c r="L2" s="6">
        <f t="shared" ref="L2:M2" si="0">K2*0.9</f>
        <v>6.4760191516008669</v>
      </c>
      <c r="M2" s="6">
        <f t="shared" si="0"/>
        <v>5.8284172364407807</v>
      </c>
    </row>
    <row r="3" spans="1:13">
      <c r="A3" s="2" t="s">
        <v>8</v>
      </c>
      <c r="B3" s="2" t="s">
        <v>6</v>
      </c>
      <c r="C3" s="4">
        <v>59.668900000000001</v>
      </c>
      <c r="D3" s="4">
        <v>9.6501999999999999</v>
      </c>
      <c r="E3" s="2" t="s">
        <v>9</v>
      </c>
      <c r="F3" s="1"/>
      <c r="G3" s="2" t="s">
        <v>10</v>
      </c>
      <c r="H3" s="2" t="s">
        <v>11</v>
      </c>
      <c r="I3" s="1"/>
      <c r="J3" s="5">
        <v>7.171505565905167</v>
      </c>
      <c r="K3" s="6">
        <f t="shared" ref="K3:M3" si="1">J3*0.9</f>
        <v>6.45435500931465</v>
      </c>
      <c r="L3" s="6">
        <f t="shared" si="1"/>
        <v>5.8089195083831848</v>
      </c>
      <c r="M3" s="6">
        <f t="shared" si="1"/>
        <v>5.2280275575448663</v>
      </c>
    </row>
    <row r="4" spans="1:13">
      <c r="A4" s="2" t="s">
        <v>12</v>
      </c>
      <c r="B4" s="2" t="s">
        <v>6</v>
      </c>
      <c r="C4" s="4">
        <v>41.697299999999998</v>
      </c>
      <c r="D4" s="4">
        <v>-72.722800000000007</v>
      </c>
      <c r="E4" s="2" t="s">
        <v>9</v>
      </c>
      <c r="F4" s="1"/>
      <c r="G4" s="2" t="s">
        <v>10</v>
      </c>
      <c r="H4" s="2" t="s">
        <v>13</v>
      </c>
      <c r="I4" s="1"/>
      <c r="J4" s="5">
        <v>6.394766967685336</v>
      </c>
      <c r="K4" s="6">
        <f t="shared" ref="K4:M4" si="2">J4*0.9</f>
        <v>5.7552902709168023</v>
      </c>
      <c r="L4" s="6">
        <f t="shared" si="2"/>
        <v>5.1797612438251219</v>
      </c>
      <c r="M4" s="6">
        <f t="shared" si="2"/>
        <v>4.6617851194426096</v>
      </c>
    </row>
    <row r="5" spans="1:13">
      <c r="A5" s="2" t="s">
        <v>14</v>
      </c>
      <c r="B5" s="2" t="s">
        <v>6</v>
      </c>
      <c r="C5" s="4">
        <v>58.410800000000002</v>
      </c>
      <c r="D5" s="4">
        <v>15.6214</v>
      </c>
      <c r="E5" s="2"/>
      <c r="F5" s="1"/>
      <c r="G5" s="2" t="s">
        <v>101</v>
      </c>
      <c r="H5" s="2"/>
      <c r="I5" s="1"/>
      <c r="J5" s="5">
        <v>7.2314718045923154</v>
      </c>
      <c r="K5" s="6">
        <f t="shared" ref="K5:M5" si="3">J5*0.9</f>
        <v>6.5083246241330839</v>
      </c>
      <c r="L5" s="6">
        <f t="shared" si="3"/>
        <v>5.8574921617197759</v>
      </c>
      <c r="M5" s="6">
        <f t="shared" si="3"/>
        <v>5.2717429455477989</v>
      </c>
    </row>
    <row r="6" spans="1:13">
      <c r="A6" s="2" t="s">
        <v>15</v>
      </c>
      <c r="B6" s="2" t="s">
        <v>6</v>
      </c>
      <c r="C6" s="3">
        <v>39.103099999999998</v>
      </c>
      <c r="D6" s="4">
        <v>-84.512</v>
      </c>
      <c r="E6" s="2" t="s">
        <v>9</v>
      </c>
      <c r="F6" s="1"/>
      <c r="G6" s="2" t="s">
        <v>10</v>
      </c>
      <c r="H6" s="2" t="s">
        <v>16</v>
      </c>
      <c r="I6" s="1"/>
      <c r="J6" s="5">
        <v>7.243888749186989</v>
      </c>
      <c r="K6" s="6">
        <f t="shared" ref="K6:M6" si="4">J6*0.9</f>
        <v>6.5194998742682904</v>
      </c>
      <c r="L6" s="6">
        <f t="shared" si="4"/>
        <v>5.8675498868414611</v>
      </c>
      <c r="M6" s="6">
        <f t="shared" si="4"/>
        <v>5.280794898157315</v>
      </c>
    </row>
    <row r="7" spans="1:13">
      <c r="A7" s="2" t="s">
        <v>17</v>
      </c>
      <c r="B7" s="2" t="s">
        <v>6</v>
      </c>
      <c r="C7" s="3">
        <v>41.595100000000002</v>
      </c>
      <c r="D7" s="3">
        <v>-72.645399999999995</v>
      </c>
      <c r="E7" s="2"/>
      <c r="F7" s="1"/>
      <c r="G7" s="2" t="s">
        <v>96</v>
      </c>
      <c r="H7" s="2"/>
      <c r="I7" s="1"/>
      <c r="J7" s="5">
        <v>7.2993263797170878</v>
      </c>
      <c r="K7" s="6">
        <f t="shared" ref="K7:M7" si="5">J7*0.9</f>
        <v>6.5693937417453787</v>
      </c>
      <c r="L7" s="6">
        <f t="shared" si="5"/>
        <v>5.9124543675708408</v>
      </c>
      <c r="M7" s="6">
        <f t="shared" si="5"/>
        <v>5.3212089308137571</v>
      </c>
    </row>
    <row r="8" spans="1:13">
      <c r="A8" s="2" t="s">
        <v>18</v>
      </c>
      <c r="B8" s="2" t="s">
        <v>19</v>
      </c>
      <c r="C8" s="3">
        <v>32.794800000000002</v>
      </c>
      <c r="D8" s="3">
        <v>-116.96250000000001</v>
      </c>
      <c r="E8" s="2"/>
      <c r="F8" s="1"/>
      <c r="G8" s="2" t="s">
        <v>10</v>
      </c>
      <c r="H8" s="2" t="s">
        <v>20</v>
      </c>
      <c r="I8" s="1"/>
      <c r="J8" s="5">
        <v>7.5812364100991845</v>
      </c>
      <c r="K8" s="6">
        <f t="shared" ref="K8:M8" si="6">J8*0.9</f>
        <v>6.8231127690892661</v>
      </c>
      <c r="L8" s="6">
        <f t="shared" si="6"/>
        <v>6.1408014921803398</v>
      </c>
      <c r="M8" s="6">
        <f t="shared" si="6"/>
        <v>5.5267213429623059</v>
      </c>
    </row>
    <row r="9" spans="1:13">
      <c r="A9" s="2" t="s">
        <v>21</v>
      </c>
      <c r="B9" s="2" t="s">
        <v>6</v>
      </c>
      <c r="C9" s="3">
        <v>53.480800000000002</v>
      </c>
      <c r="D9" s="3">
        <v>-2.2425999999999999</v>
      </c>
      <c r="E9" s="2" t="s">
        <v>105</v>
      </c>
      <c r="F9" s="1"/>
      <c r="G9" s="2" t="s">
        <v>10</v>
      </c>
      <c r="H9" s="2" t="s">
        <v>22</v>
      </c>
      <c r="I9" s="1"/>
      <c r="J9" s="5">
        <v>6.5272012262284438</v>
      </c>
      <c r="K9" s="6">
        <f t="shared" ref="K9:M9" si="7">J9*0.9</f>
        <v>5.8744811036055999</v>
      </c>
      <c r="L9" s="6">
        <f t="shared" si="7"/>
        <v>5.2870329932450399</v>
      </c>
      <c r="M9" s="6">
        <f t="shared" si="7"/>
        <v>4.758329693920536</v>
      </c>
    </row>
    <row r="10" spans="1:13">
      <c r="A10" s="2" t="s">
        <v>23</v>
      </c>
      <c r="B10" s="2" t="s">
        <v>6</v>
      </c>
      <c r="C10" s="3">
        <v>32.624499999999998</v>
      </c>
      <c r="D10" s="3">
        <v>-115.45229999999999</v>
      </c>
      <c r="E10" s="2"/>
      <c r="F10" s="1"/>
      <c r="G10" s="2" t="s">
        <v>101</v>
      </c>
      <c r="H10" s="2"/>
      <c r="I10" s="1"/>
      <c r="J10" s="5">
        <v>8.1935767077045671</v>
      </c>
      <c r="K10" s="6">
        <f t="shared" ref="K10:M10" si="8">J10*0.9</f>
        <v>7.374219036934111</v>
      </c>
      <c r="L10" s="6">
        <f t="shared" si="8"/>
        <v>6.6367971332406999</v>
      </c>
      <c r="M10" s="6">
        <f t="shared" si="8"/>
        <v>5.9731174199166297</v>
      </c>
    </row>
    <row r="11" spans="1:13">
      <c r="A11" s="2" t="s">
        <v>24</v>
      </c>
      <c r="B11" s="2" t="s">
        <v>6</v>
      </c>
      <c r="C11" s="3">
        <v>40.193399999999997</v>
      </c>
      <c r="D11" s="3">
        <v>-85.386399999999995</v>
      </c>
      <c r="E11" s="2" t="s">
        <v>106</v>
      </c>
      <c r="F11" s="1"/>
      <c r="G11" s="2" t="s">
        <v>25</v>
      </c>
      <c r="H11" s="2" t="s">
        <v>26</v>
      </c>
      <c r="I11" s="1"/>
      <c r="J11" s="5">
        <v>9.5442772698185969</v>
      </c>
      <c r="K11" s="6">
        <f t="shared" ref="K11:M11" si="9">J11*0.9</f>
        <v>8.5898495428367383</v>
      </c>
      <c r="L11" s="6">
        <f t="shared" si="9"/>
        <v>7.7308645885530645</v>
      </c>
      <c r="M11" s="6">
        <f t="shared" si="9"/>
        <v>6.9577781296977586</v>
      </c>
    </row>
    <row r="12" spans="1:13">
      <c r="A12" s="2" t="s">
        <v>27</v>
      </c>
      <c r="B12" s="2" t="s">
        <v>6</v>
      </c>
      <c r="C12" s="3">
        <v>41.3832162</v>
      </c>
      <c r="D12" s="3">
        <v>-71.641874400000006</v>
      </c>
      <c r="E12" s="2"/>
      <c r="F12" s="1"/>
      <c r="G12" s="2" t="s">
        <v>96</v>
      </c>
      <c r="H12" s="2"/>
      <c r="I12" s="1"/>
      <c r="J12" s="5">
        <v>6.6986841937853825</v>
      </c>
      <c r="K12" s="6">
        <f t="shared" ref="K12:M12" si="10">J12*0.9</f>
        <v>6.0288157744068442</v>
      </c>
      <c r="L12" s="6">
        <f t="shared" si="10"/>
        <v>5.4259341969661596</v>
      </c>
      <c r="M12" s="6">
        <f t="shared" si="10"/>
        <v>4.8833407772695434</v>
      </c>
    </row>
    <row r="13" spans="1:13">
      <c r="A13" s="2" t="s">
        <v>28</v>
      </c>
      <c r="B13" s="2" t="s">
        <v>6</v>
      </c>
      <c r="C13" s="3">
        <v>22.156600000000001</v>
      </c>
      <c r="D13" s="3">
        <v>-100.9855</v>
      </c>
      <c r="E13" s="2"/>
      <c r="F13" s="1"/>
      <c r="G13" s="2" t="s">
        <v>96</v>
      </c>
      <c r="H13" s="2"/>
      <c r="I13" s="1"/>
      <c r="J13" s="5">
        <v>7.8611495193169887</v>
      </c>
      <c r="K13" s="6">
        <f t="shared" ref="K13:M13" si="11">J13*0.9</f>
        <v>7.0750345673852904</v>
      </c>
      <c r="L13" s="6">
        <f t="shared" si="11"/>
        <v>6.3675311106467616</v>
      </c>
      <c r="M13" s="6">
        <f t="shared" si="11"/>
        <v>5.7307779995820853</v>
      </c>
    </row>
    <row r="14" spans="1:13">
      <c r="A14" s="2" t="s">
        <v>29</v>
      </c>
      <c r="B14" s="2" t="s">
        <v>30</v>
      </c>
      <c r="C14" s="3">
        <v>51.507899999999999</v>
      </c>
      <c r="D14" s="3">
        <v>2.5764999999999998</v>
      </c>
      <c r="E14" s="2" t="s">
        <v>31</v>
      </c>
      <c r="F14" s="1"/>
      <c r="G14" s="2" t="s">
        <v>32</v>
      </c>
      <c r="H14" s="2" t="s">
        <v>33</v>
      </c>
      <c r="I14" s="1"/>
      <c r="J14" s="5">
        <v>9.1566091429191712</v>
      </c>
      <c r="K14" s="6">
        <f t="shared" ref="K14:M14" si="12">J14*0.9</f>
        <v>8.2409482286272535</v>
      </c>
      <c r="L14" s="6">
        <f t="shared" si="12"/>
        <v>7.4168534057645283</v>
      </c>
      <c r="M14" s="6">
        <f t="shared" si="12"/>
        <v>6.6751680651880756</v>
      </c>
    </row>
    <row r="15" spans="1:13">
      <c r="A15" s="2" t="s">
        <v>34</v>
      </c>
      <c r="B15" s="2" t="s">
        <v>30</v>
      </c>
      <c r="C15" s="3">
        <v>50.762799999999999</v>
      </c>
      <c r="D15" s="3">
        <v>1.3005</v>
      </c>
      <c r="E15" s="2" t="s">
        <v>35</v>
      </c>
      <c r="F15" s="1" t="s">
        <v>94</v>
      </c>
      <c r="G15" s="2" t="s">
        <v>32</v>
      </c>
      <c r="H15" s="2" t="s">
        <v>36</v>
      </c>
      <c r="I15" s="1"/>
      <c r="J15" s="5">
        <v>9.4833532732997661</v>
      </c>
      <c r="K15" s="6">
        <f t="shared" ref="K15:M15" si="13">J15*0.9</f>
        <v>8.5350179459697895</v>
      </c>
      <c r="L15" s="6">
        <f t="shared" si="13"/>
        <v>7.6815161513728105</v>
      </c>
      <c r="M15" s="6">
        <f t="shared" si="13"/>
        <v>6.9133645362355294</v>
      </c>
    </row>
    <row r="16" spans="1:13">
      <c r="A16" s="2" t="s">
        <v>37</v>
      </c>
      <c r="B16" s="2" t="s">
        <v>30</v>
      </c>
      <c r="C16" s="3">
        <v>50.942100000000003</v>
      </c>
      <c r="D16" s="3">
        <v>2.6333000000000002</v>
      </c>
      <c r="E16" s="2"/>
      <c r="F16" s="1"/>
      <c r="G16" s="2" t="s">
        <v>96</v>
      </c>
      <c r="H16" s="2"/>
      <c r="I16" s="1"/>
      <c r="J16" s="5">
        <v>8.4227792100573904</v>
      </c>
      <c r="K16" s="6">
        <f t="shared" ref="K16:M16" si="14">J16*0.9</f>
        <v>7.5805012890516519</v>
      </c>
      <c r="L16" s="6">
        <f t="shared" si="14"/>
        <v>6.8224511601464872</v>
      </c>
      <c r="M16" s="6">
        <f t="shared" si="14"/>
        <v>6.1402060441318387</v>
      </c>
    </row>
    <row r="17" spans="1:13">
      <c r="A17" s="2" t="s">
        <v>38</v>
      </c>
      <c r="B17" s="2" t="s">
        <v>30</v>
      </c>
      <c r="C17" s="3">
        <v>51.454500000000003</v>
      </c>
      <c r="D17" s="3">
        <v>2.5878999999999999</v>
      </c>
      <c r="E17" s="2" t="s">
        <v>39</v>
      </c>
      <c r="F17" s="1"/>
      <c r="G17" s="2" t="s">
        <v>10</v>
      </c>
      <c r="H17" s="2" t="s">
        <v>40</v>
      </c>
      <c r="I17" s="1"/>
      <c r="J17" s="5">
        <v>7.6989990729626214</v>
      </c>
      <c r="K17" s="6">
        <f t="shared" ref="K17:M17" si="15">J17*0.9</f>
        <v>6.9290991656663596</v>
      </c>
      <c r="L17" s="6">
        <f t="shared" si="15"/>
        <v>6.2361892490997235</v>
      </c>
      <c r="M17" s="6">
        <f t="shared" si="15"/>
        <v>5.6125703241897513</v>
      </c>
    </row>
    <row r="18" spans="1:13">
      <c r="A18" s="2" t="s">
        <v>41</v>
      </c>
      <c r="B18" s="2" t="s">
        <v>30</v>
      </c>
      <c r="C18" s="3">
        <v>33.448399999999999</v>
      </c>
      <c r="D18" s="3">
        <v>-112.074</v>
      </c>
      <c r="E18" s="2"/>
      <c r="F18" s="1"/>
      <c r="G18" s="2" t="s">
        <v>96</v>
      </c>
      <c r="H18" s="2"/>
      <c r="I18" s="1"/>
      <c r="J18" s="5">
        <v>8.2094054419384079</v>
      </c>
      <c r="K18" s="6">
        <f t="shared" ref="K18:M18" si="16">J18*0.9</f>
        <v>7.3884648977445675</v>
      </c>
      <c r="L18" s="6">
        <f t="shared" si="16"/>
        <v>6.6496184079701113</v>
      </c>
      <c r="M18" s="6">
        <f t="shared" si="16"/>
        <v>5.9846565671731007</v>
      </c>
    </row>
    <row r="19" spans="1:13">
      <c r="A19" s="2" t="s">
        <v>42</v>
      </c>
      <c r="B19" s="2" t="s">
        <v>30</v>
      </c>
      <c r="C19" s="3">
        <v>48.135100000000001</v>
      </c>
      <c r="D19" s="3">
        <v>11.582000000000001</v>
      </c>
      <c r="E19" s="2"/>
      <c r="F19" s="1"/>
      <c r="G19" s="2" t="s">
        <v>96</v>
      </c>
      <c r="H19" s="2"/>
      <c r="I19" s="1"/>
      <c r="J19" s="5">
        <v>9.4764272698514951</v>
      </c>
      <c r="K19" s="6">
        <f t="shared" ref="K19:M19" si="17">J19*0.9</f>
        <v>8.5287845428663456</v>
      </c>
      <c r="L19" s="6">
        <f t="shared" si="17"/>
        <v>7.675906088579711</v>
      </c>
      <c r="M19" s="6">
        <f t="shared" si="17"/>
        <v>6.9083154797217396</v>
      </c>
    </row>
    <row r="20" spans="1:13">
      <c r="A20" s="2" t="s">
        <v>43</v>
      </c>
      <c r="B20" s="2" t="s">
        <v>44</v>
      </c>
      <c r="C20" s="3">
        <v>31.968599999999999</v>
      </c>
      <c r="D20" s="3">
        <v>-99.901799999999994</v>
      </c>
      <c r="E20" s="2"/>
      <c r="F20" s="1"/>
      <c r="G20" s="2" t="s">
        <v>10</v>
      </c>
      <c r="H20" s="2" t="s">
        <v>45</v>
      </c>
      <c r="I20" s="1"/>
      <c r="J20" s="5">
        <v>7.7105155914176091</v>
      </c>
      <c r="K20" s="6">
        <f t="shared" ref="K20:M20" si="18">J20*0.9</f>
        <v>6.9394640322758487</v>
      </c>
      <c r="L20" s="6">
        <f t="shared" si="18"/>
        <v>6.2455176290482637</v>
      </c>
      <c r="M20" s="6">
        <f t="shared" si="18"/>
        <v>5.6209658661434379</v>
      </c>
    </row>
    <row r="21" spans="1:13">
      <c r="A21" s="2" t="s">
        <v>46</v>
      </c>
      <c r="B21" s="2" t="s">
        <v>44</v>
      </c>
      <c r="C21" s="3">
        <v>40.741895</v>
      </c>
      <c r="D21" s="3">
        <v>-73.989307999999994</v>
      </c>
      <c r="E21" s="2" t="s">
        <v>47</v>
      </c>
      <c r="F21" s="1"/>
      <c r="G21" s="2" t="s">
        <v>10</v>
      </c>
      <c r="H21" s="2" t="s">
        <v>48</v>
      </c>
      <c r="I21" s="1"/>
      <c r="J21" s="5">
        <v>9.8709712217253802</v>
      </c>
      <c r="K21" s="6">
        <f t="shared" ref="K21:M21" si="19">J21*0.9</f>
        <v>8.8838740995528429</v>
      </c>
      <c r="L21" s="6">
        <f t="shared" si="19"/>
        <v>7.9954866895975591</v>
      </c>
      <c r="M21" s="6">
        <f t="shared" si="19"/>
        <v>7.1959380206378034</v>
      </c>
    </row>
    <row r="22" spans="1:13">
      <c r="A22" s="2" t="s">
        <v>49</v>
      </c>
      <c r="B22" s="2" t="s">
        <v>44</v>
      </c>
      <c r="C22" s="3">
        <v>33.7455</v>
      </c>
      <c r="D22" s="3">
        <v>-117.8677</v>
      </c>
      <c r="E22" s="2" t="s">
        <v>31</v>
      </c>
      <c r="F22" s="1"/>
      <c r="G22" s="2" t="s">
        <v>10</v>
      </c>
      <c r="H22" s="2" t="s">
        <v>50</v>
      </c>
      <c r="I22" s="1"/>
      <c r="J22" s="5">
        <v>6.53890880561418</v>
      </c>
      <c r="K22" s="6">
        <f t="shared" ref="K22:M22" si="20">J22*0.9</f>
        <v>5.8850179250527619</v>
      </c>
      <c r="L22" s="6">
        <f t="shared" si="20"/>
        <v>5.2965161325474854</v>
      </c>
      <c r="M22" s="6">
        <f t="shared" si="20"/>
        <v>4.7668645192927368</v>
      </c>
    </row>
    <row r="23" spans="1:13">
      <c r="A23" s="2" t="s">
        <v>51</v>
      </c>
      <c r="B23" s="2" t="s">
        <v>44</v>
      </c>
      <c r="C23" s="3">
        <v>38.627000000000002</v>
      </c>
      <c r="D23" s="4">
        <v>-90.199399999999997</v>
      </c>
      <c r="E23" s="2"/>
      <c r="F23" s="1"/>
      <c r="G23" s="2" t="s">
        <v>10</v>
      </c>
      <c r="H23" s="2" t="s">
        <v>52</v>
      </c>
      <c r="I23" s="1"/>
      <c r="J23" s="5">
        <v>6.4887302314744444</v>
      </c>
      <c r="K23" s="6">
        <f t="shared" ref="K23:M23" si="21">J23*0.9</f>
        <v>5.8398572083270004</v>
      </c>
      <c r="L23" s="6">
        <f t="shared" si="21"/>
        <v>5.2558714874943009</v>
      </c>
      <c r="M23" s="6">
        <f t="shared" si="21"/>
        <v>4.7302843387448705</v>
      </c>
    </row>
    <row r="24" spans="1:13">
      <c r="A24" s="2" t="s">
        <v>53</v>
      </c>
      <c r="B24" s="2" t="s">
        <v>44</v>
      </c>
      <c r="C24" s="4">
        <v>40.712800000000001</v>
      </c>
      <c r="D24" s="4">
        <v>-74.005899999999997</v>
      </c>
      <c r="E24" s="2" t="s">
        <v>54</v>
      </c>
      <c r="F24" s="1"/>
      <c r="G24" s="2" t="s">
        <v>10</v>
      </c>
      <c r="H24" s="2" t="s">
        <v>48</v>
      </c>
      <c r="I24" s="1"/>
      <c r="J24" s="5">
        <v>9.6450079799604982</v>
      </c>
      <c r="K24" s="6">
        <f t="shared" ref="K24:M24" si="22">J24*0.9</f>
        <v>8.6805071819644493</v>
      </c>
      <c r="L24" s="6">
        <f t="shared" si="22"/>
        <v>7.8124564637680045</v>
      </c>
      <c r="M24" s="6">
        <f t="shared" si="22"/>
        <v>7.0312108173912042</v>
      </c>
    </row>
    <row r="25" spans="1:13">
      <c r="A25" s="2" t="s">
        <v>55</v>
      </c>
      <c r="B25" s="2" t="s">
        <v>44</v>
      </c>
      <c r="C25" s="4">
        <v>33.836100000000002</v>
      </c>
      <c r="D25" s="4">
        <v>-81.163700000000006</v>
      </c>
      <c r="E25" s="2"/>
      <c r="F25" s="1"/>
      <c r="G25" s="2" t="s">
        <v>96</v>
      </c>
      <c r="H25" s="2"/>
      <c r="I25" s="1"/>
      <c r="J25" s="5">
        <v>9.7349586965220265</v>
      </c>
      <c r="K25" s="6">
        <f t="shared" ref="K25:M25" si="23">J25*0.9</f>
        <v>8.761462826869824</v>
      </c>
      <c r="L25" s="6">
        <f t="shared" si="23"/>
        <v>7.8853165441828414</v>
      </c>
      <c r="M25" s="6">
        <f t="shared" si="23"/>
        <v>7.0967848897645576</v>
      </c>
    </row>
    <row r="26" spans="1:13">
      <c r="A26" s="2" t="s">
        <v>56</v>
      </c>
      <c r="B26" s="2" t="s">
        <v>44</v>
      </c>
      <c r="C26">
        <v>32.318199999999997</v>
      </c>
      <c r="D26" s="4">
        <v>-86.902299999999997</v>
      </c>
      <c r="E26" s="2" t="s">
        <v>47</v>
      </c>
      <c r="F26" s="1"/>
      <c r="G26" s="2" t="s">
        <v>10</v>
      </c>
      <c r="H26" s="2" t="s">
        <v>57</v>
      </c>
      <c r="I26" s="1"/>
      <c r="J26" s="5">
        <v>6.6419564388702481</v>
      </c>
      <c r="K26" s="6">
        <f t="shared" ref="K26:M26" si="24">J26*0.9</f>
        <v>5.9777607949832232</v>
      </c>
      <c r="L26" s="6">
        <f t="shared" si="24"/>
        <v>5.379984715484901</v>
      </c>
      <c r="M26" s="6">
        <f t="shared" si="24"/>
        <v>4.841986243936411</v>
      </c>
    </row>
    <row r="27" spans="1:13">
      <c r="A27" s="2" t="s">
        <v>58</v>
      </c>
      <c r="B27" s="2" t="s">
        <v>44</v>
      </c>
      <c r="C27" s="4">
        <v>34.180799999999998</v>
      </c>
      <c r="D27" s="4">
        <v>-118.309</v>
      </c>
      <c r="E27" s="2"/>
      <c r="F27" s="1"/>
      <c r="G27" s="2" t="s">
        <v>96</v>
      </c>
      <c r="H27" s="2"/>
      <c r="I27" s="1"/>
      <c r="J27" s="5">
        <v>7.1055121097190348</v>
      </c>
      <c r="K27" s="6">
        <f t="shared" ref="K27:M27" si="25">J27*0.9</f>
        <v>6.3949608987471311</v>
      </c>
      <c r="L27" s="6">
        <f t="shared" si="25"/>
        <v>5.7554648088724178</v>
      </c>
      <c r="M27" s="6">
        <f t="shared" si="25"/>
        <v>5.1799183279851766</v>
      </c>
    </row>
    <row r="28" spans="1:13">
      <c r="A28" s="2" t="s">
        <v>59</v>
      </c>
      <c r="B28" s="2" t="s">
        <v>44</v>
      </c>
      <c r="C28" s="4">
        <v>32.624499999999998</v>
      </c>
      <c r="D28" s="4">
        <v>-115.45229999999999</v>
      </c>
      <c r="E28" s="2"/>
      <c r="F28" s="1"/>
      <c r="G28" s="2" t="s">
        <v>96</v>
      </c>
      <c r="H28" s="2"/>
      <c r="I28" s="1"/>
      <c r="J28" s="5">
        <v>6.5221552807357446</v>
      </c>
      <c r="K28" s="6">
        <f t="shared" ref="K28:M28" si="26">J28*0.9</f>
        <v>5.8699397526621704</v>
      </c>
      <c r="L28" s="6">
        <f t="shared" si="26"/>
        <v>5.2829457773959536</v>
      </c>
      <c r="M28" s="6">
        <f t="shared" si="26"/>
        <v>4.7546511996563581</v>
      </c>
    </row>
    <row r="29" spans="1:13">
      <c r="A29" s="2" t="s">
        <v>60</v>
      </c>
      <c r="B29" s="2" t="s">
        <v>44</v>
      </c>
      <c r="C29" s="4">
        <v>47.203200000000002</v>
      </c>
      <c r="D29" s="4">
        <v>-122.24039999999999</v>
      </c>
      <c r="E29" s="2"/>
      <c r="F29" s="1"/>
      <c r="G29" s="2" t="s">
        <v>96</v>
      </c>
      <c r="H29" s="2"/>
      <c r="I29" s="1"/>
      <c r="J29" s="5">
        <v>9.6221285933694851</v>
      </c>
      <c r="K29" s="6">
        <f t="shared" ref="K29:M29" si="27">J29*0.9</f>
        <v>8.6599157340325377</v>
      </c>
      <c r="L29" s="6">
        <f t="shared" si="27"/>
        <v>7.7939241606292837</v>
      </c>
      <c r="M29" s="6">
        <f t="shared" si="27"/>
        <v>7.0145317445663551</v>
      </c>
    </row>
    <row r="30" spans="1:13">
      <c r="A30" s="2" t="s">
        <v>61</v>
      </c>
      <c r="B30" s="2" t="s">
        <v>44</v>
      </c>
      <c r="C30" s="4">
        <v>34.2164</v>
      </c>
      <c r="D30" s="4">
        <v>119.0376</v>
      </c>
      <c r="E30" s="2"/>
      <c r="F30" s="1"/>
      <c r="G30" s="2" t="s">
        <v>10</v>
      </c>
      <c r="H30" s="2" t="s">
        <v>62</v>
      </c>
      <c r="I30" s="1"/>
      <c r="J30" s="5">
        <v>8.9065822484128336</v>
      </c>
      <c r="K30" s="6">
        <f t="shared" ref="K30:M30" si="28">J30*0.9</f>
        <v>8.0159240235715501</v>
      </c>
      <c r="L30" s="6">
        <f t="shared" si="28"/>
        <v>7.2143316212143951</v>
      </c>
      <c r="M30" s="6">
        <f t="shared" si="28"/>
        <v>6.4928984590929559</v>
      </c>
    </row>
    <row r="31" spans="1:13">
      <c r="A31" s="2" t="s">
        <v>63</v>
      </c>
      <c r="B31" s="2" t="s">
        <v>44</v>
      </c>
      <c r="C31" s="4">
        <v>33.836100000000002</v>
      </c>
      <c r="D31" s="4">
        <v>-81.163700000000006</v>
      </c>
      <c r="E31" s="2" t="s">
        <v>47</v>
      </c>
      <c r="F31" s="1"/>
      <c r="G31" s="2" t="s">
        <v>96</v>
      </c>
      <c r="H31" s="2"/>
      <c r="I31" s="1"/>
      <c r="J31" s="5">
        <v>8.1720617634450097</v>
      </c>
      <c r="K31" s="6">
        <f t="shared" ref="K31:M31" si="29">J31*0.9</f>
        <v>7.3548555871005092</v>
      </c>
      <c r="L31" s="6">
        <f t="shared" si="29"/>
        <v>6.6193700283904588</v>
      </c>
      <c r="M31" s="6">
        <f t="shared" si="29"/>
        <v>5.9574330255514134</v>
      </c>
    </row>
    <row r="32" spans="1:13">
      <c r="A32" s="2" t="s">
        <v>64</v>
      </c>
      <c r="B32" s="2" t="s">
        <v>65</v>
      </c>
      <c r="C32" s="4">
        <v>38.627000000000002</v>
      </c>
      <c r="D32" s="4">
        <v>-90.199399999999997</v>
      </c>
      <c r="E32" s="2"/>
      <c r="F32" s="1"/>
      <c r="G32" s="2" t="s">
        <v>96</v>
      </c>
      <c r="H32" s="2"/>
      <c r="I32" s="1"/>
      <c r="J32" s="5">
        <v>9.387438762108216</v>
      </c>
      <c r="K32" s="6">
        <f t="shared" ref="K32:M32" si="30">J32*0.9</f>
        <v>8.4486948858973943</v>
      </c>
      <c r="L32" s="6">
        <f t="shared" si="30"/>
        <v>7.6038253973076548</v>
      </c>
      <c r="M32" s="6">
        <f t="shared" si="30"/>
        <v>6.8434428575768891</v>
      </c>
    </row>
    <row r="33" spans="1:13">
      <c r="A33" s="2" t="s">
        <v>66</v>
      </c>
      <c r="B33" s="2" t="s">
        <v>65</v>
      </c>
      <c r="C33" s="3">
        <v>50.762799999999999</v>
      </c>
      <c r="D33" s="3">
        <v>1.3005</v>
      </c>
      <c r="E33" s="2"/>
      <c r="F33" s="1"/>
      <c r="G33" s="2" t="s">
        <v>96</v>
      </c>
      <c r="H33" s="2"/>
      <c r="I33" s="1"/>
      <c r="J33" s="5">
        <v>7.5101322844134071</v>
      </c>
      <c r="K33" s="6">
        <f t="shared" ref="K33:M33" si="31">J33*0.9</f>
        <v>6.7591190559720662</v>
      </c>
      <c r="L33" s="6">
        <f t="shared" si="31"/>
        <v>6.0832071503748599</v>
      </c>
      <c r="M33" s="6">
        <f t="shared" si="31"/>
        <v>5.4748864353373738</v>
      </c>
    </row>
    <row r="34" spans="1:13">
      <c r="A34" s="2" t="s">
        <v>67</v>
      </c>
      <c r="B34" s="2" t="s">
        <v>65</v>
      </c>
      <c r="C34" s="4">
        <v>51.454500000000003</v>
      </c>
      <c r="D34" s="4">
        <v>-2.5878999999999999</v>
      </c>
      <c r="E34" s="2"/>
      <c r="F34" s="1"/>
      <c r="G34" s="2" t="s">
        <v>96</v>
      </c>
      <c r="H34" s="2"/>
      <c r="I34" s="1"/>
      <c r="J34" s="5">
        <v>9.5939000770810203</v>
      </c>
      <c r="K34" s="6">
        <f t="shared" ref="K34:M34" si="32">J34*0.9</f>
        <v>8.6345100693729187</v>
      </c>
      <c r="L34" s="6">
        <f t="shared" si="32"/>
        <v>7.7710590624356266</v>
      </c>
      <c r="M34" s="6">
        <f t="shared" si="32"/>
        <v>6.993953156192064</v>
      </c>
    </row>
    <row r="35" spans="1:13">
      <c r="A35" s="2" t="s">
        <v>68</v>
      </c>
      <c r="B35" s="2" t="s">
        <v>65</v>
      </c>
      <c r="C35" s="4">
        <v>12.9716</v>
      </c>
      <c r="D35" s="4">
        <v>77.5946</v>
      </c>
      <c r="E35" s="2" t="s">
        <v>69</v>
      </c>
      <c r="F35" s="1"/>
      <c r="G35" s="2" t="s">
        <v>96</v>
      </c>
      <c r="H35" s="2" t="s">
        <v>70</v>
      </c>
      <c r="I35" s="1"/>
      <c r="J35" s="5">
        <v>8.497308680699561</v>
      </c>
      <c r="K35" s="6">
        <f t="shared" ref="K35:M35" si="33">J35*0.9</f>
        <v>7.6475778126296055</v>
      </c>
      <c r="L35" s="6">
        <f t="shared" si="33"/>
        <v>6.882820031366645</v>
      </c>
      <c r="M35" s="6">
        <f t="shared" si="33"/>
        <v>6.1945380282299807</v>
      </c>
    </row>
    <row r="36" spans="1:13">
      <c r="A36" s="2" t="s">
        <v>71</v>
      </c>
      <c r="B36" s="2" t="s">
        <v>72</v>
      </c>
      <c r="C36" s="4">
        <v>50.819800000000001</v>
      </c>
      <c r="D36" s="4">
        <v>-1.0880000000000001</v>
      </c>
      <c r="E36" s="2" t="s">
        <v>90</v>
      </c>
      <c r="F36" s="1"/>
      <c r="G36" s="2" t="s">
        <v>73</v>
      </c>
      <c r="H36" s="2" t="s">
        <v>74</v>
      </c>
      <c r="I36" s="1"/>
      <c r="J36" s="5">
        <v>9.4797594515086985</v>
      </c>
      <c r="K36" s="6">
        <f t="shared" ref="K36:M36" si="34">J36*0.9</f>
        <v>8.5317835063578293</v>
      </c>
      <c r="L36" s="6">
        <f t="shared" si="34"/>
        <v>7.6786051557220469</v>
      </c>
      <c r="M36" s="6">
        <f t="shared" si="34"/>
        <v>6.9107446401498427</v>
      </c>
    </row>
    <row r="37" spans="1:13">
      <c r="A37" s="2" t="s">
        <v>75</v>
      </c>
      <c r="B37" s="2" t="s">
        <v>72</v>
      </c>
      <c r="C37" s="4">
        <v>51.878700000000002</v>
      </c>
      <c r="D37" s="4">
        <v>-0.42</v>
      </c>
      <c r="E37" s="2"/>
      <c r="F37" s="1"/>
      <c r="G37" s="2" t="s">
        <v>96</v>
      </c>
      <c r="H37" s="2"/>
      <c r="I37" s="1"/>
      <c r="J37" s="5">
        <v>8.064611867540922</v>
      </c>
      <c r="K37" s="6">
        <f t="shared" ref="K37:M37" si="35">J37*0.9</f>
        <v>7.2581506807868301</v>
      </c>
      <c r="L37" s="6">
        <f t="shared" si="35"/>
        <v>6.5323356127081471</v>
      </c>
      <c r="M37" s="6">
        <f t="shared" si="35"/>
        <v>5.8791020514373322</v>
      </c>
    </row>
    <row r="38" spans="1:13">
      <c r="A38" s="2" t="s">
        <v>76</v>
      </c>
      <c r="B38" s="2" t="s">
        <v>72</v>
      </c>
      <c r="C38" s="4">
        <v>52.412100000000002</v>
      </c>
      <c r="D38" s="4">
        <v>-1.9192</v>
      </c>
      <c r="E38" s="2" t="s">
        <v>91</v>
      </c>
      <c r="F38" s="1"/>
      <c r="G38" s="2" t="s">
        <v>73</v>
      </c>
      <c r="H38" s="2" t="s">
        <v>77</v>
      </c>
      <c r="I38" s="1"/>
      <c r="J38" s="5">
        <v>9.5310956085229765</v>
      </c>
      <c r="K38" s="6">
        <f t="shared" ref="K38:M38" si="36">J38*0.9</f>
        <v>8.5779860476706791</v>
      </c>
      <c r="L38" s="6">
        <f t="shared" si="36"/>
        <v>7.7201874429036117</v>
      </c>
      <c r="M38" s="6">
        <f t="shared" si="36"/>
        <v>6.9481686986132507</v>
      </c>
    </row>
    <row r="39" spans="1:13">
      <c r="A39" s="2" t="s">
        <v>78</v>
      </c>
      <c r="B39" s="2" t="s">
        <v>72</v>
      </c>
      <c r="C39">
        <v>32.318199999999997</v>
      </c>
      <c r="D39" s="4">
        <v>-86.902299999999997</v>
      </c>
      <c r="E39" s="2"/>
      <c r="F39" s="1"/>
      <c r="G39" s="2" t="s">
        <v>10</v>
      </c>
      <c r="H39" s="2"/>
      <c r="I39" s="1"/>
      <c r="J39" s="5">
        <v>8.3296305286825447</v>
      </c>
      <c r="K39" s="6">
        <f t="shared" ref="K39:M39" si="37">J39*0.9</f>
        <v>7.4966674758142906</v>
      </c>
      <c r="L39" s="6">
        <f t="shared" si="37"/>
        <v>6.7470007282328615</v>
      </c>
      <c r="M39" s="6">
        <f t="shared" si="37"/>
        <v>6.0723006554095758</v>
      </c>
    </row>
    <row r="40" spans="1:13">
      <c r="A40" s="2" t="s">
        <v>79</v>
      </c>
      <c r="B40" s="2" t="s">
        <v>72</v>
      </c>
      <c r="C40" s="4">
        <v>52.412100000000002</v>
      </c>
      <c r="D40" s="4">
        <v>-1.9192</v>
      </c>
      <c r="E40" s="2"/>
      <c r="F40" s="1"/>
      <c r="G40" s="2" t="s">
        <v>96</v>
      </c>
      <c r="H40" s="2"/>
      <c r="I40" s="1"/>
      <c r="J40" s="5">
        <v>8.3938705892624128</v>
      </c>
      <c r="K40" s="6">
        <f t="shared" ref="K40:M40" si="38">J40*0.9</f>
        <v>7.5544835303361717</v>
      </c>
      <c r="L40" s="6">
        <f t="shared" si="38"/>
        <v>6.7990351773025548</v>
      </c>
      <c r="M40" s="6">
        <f t="shared" si="38"/>
        <v>6.1191316595722993</v>
      </c>
    </row>
    <row r="41" spans="1:13">
      <c r="A41" s="2" t="s">
        <v>80</v>
      </c>
      <c r="B41" s="2" t="s">
        <v>72</v>
      </c>
      <c r="C41" s="4">
        <v>14.0654</v>
      </c>
      <c r="D41" s="4">
        <v>100.6474</v>
      </c>
      <c r="E41" s="2"/>
      <c r="F41" s="1"/>
      <c r="G41" s="2" t="s">
        <v>96</v>
      </c>
      <c r="H41" s="2"/>
      <c r="I41" s="1"/>
      <c r="J41" s="5">
        <v>6.3725784077892289</v>
      </c>
      <c r="K41" s="6">
        <f t="shared" ref="K41:M41" si="39">J41*0.9</f>
        <v>5.735320567010306</v>
      </c>
      <c r="L41" s="6">
        <f t="shared" si="39"/>
        <v>5.1617885103092753</v>
      </c>
      <c r="M41" s="6">
        <f t="shared" si="39"/>
        <v>4.6456096592783478</v>
      </c>
    </row>
    <row r="42" spans="1:13">
      <c r="A42" s="2" t="s">
        <v>81</v>
      </c>
      <c r="B42" s="2" t="s">
        <v>82</v>
      </c>
      <c r="C42" s="4">
        <v>51.842500000000001</v>
      </c>
      <c r="D42" s="4">
        <v>4.6942000000000004</v>
      </c>
      <c r="E42" s="2" t="s">
        <v>83</v>
      </c>
      <c r="F42" s="1"/>
      <c r="G42" s="2" t="s">
        <v>96</v>
      </c>
      <c r="H42" s="2" t="s">
        <v>84</v>
      </c>
      <c r="I42" s="1"/>
      <c r="J42" s="5">
        <v>8.2571740530053273</v>
      </c>
      <c r="K42" s="6">
        <f t="shared" ref="K42:M42" si="40">J42*0.9</f>
        <v>7.4314566477047945</v>
      </c>
      <c r="L42" s="6">
        <f t="shared" si="40"/>
        <v>6.6883109829343148</v>
      </c>
      <c r="M42" s="6">
        <f t="shared" si="40"/>
        <v>6.0194798846408837</v>
      </c>
    </row>
    <row r="43" spans="1:13">
      <c r="A43" s="2" t="s">
        <v>85</v>
      </c>
      <c r="B43" s="2" t="s">
        <v>82</v>
      </c>
      <c r="C43" s="4">
        <v>52.370199999999997</v>
      </c>
      <c r="D43" s="4">
        <v>4.8952</v>
      </c>
      <c r="E43" s="2" t="s">
        <v>86</v>
      </c>
      <c r="F43" s="1"/>
      <c r="G43" s="2" t="s">
        <v>96</v>
      </c>
      <c r="H43" s="2" t="s">
        <v>87</v>
      </c>
      <c r="I43" s="1"/>
      <c r="J43" s="5">
        <v>9.6635114272786691</v>
      </c>
      <c r="K43" s="6">
        <f t="shared" ref="K43:M43" si="41">J43*0.9</f>
        <v>8.6971602845508027</v>
      </c>
      <c r="L43" s="6">
        <f t="shared" si="41"/>
        <v>7.8274442560957223</v>
      </c>
      <c r="M43" s="6">
        <f t="shared" si="41"/>
        <v>7.0446998304861506</v>
      </c>
    </row>
    <row r="44" spans="1:13">
      <c r="A44" s="2" t="s">
        <v>88</v>
      </c>
      <c r="B44" s="2" t="s">
        <v>82</v>
      </c>
      <c r="C44" s="4">
        <v>51.479300000000002</v>
      </c>
      <c r="D44" s="4">
        <v>5.657</v>
      </c>
      <c r="E44" s="2"/>
      <c r="F44" s="1"/>
      <c r="G44" s="2" t="s">
        <v>96</v>
      </c>
      <c r="H44" s="2"/>
      <c r="I44" s="1"/>
      <c r="J44" s="5">
        <v>6.5752919002118704</v>
      </c>
      <c r="K44" s="6">
        <f t="shared" ref="K44:M44" si="42">J44*0.9</f>
        <v>5.9177627101906838</v>
      </c>
      <c r="L44" s="6">
        <f t="shared" si="42"/>
        <v>5.3259864391716158</v>
      </c>
      <c r="M44" s="6">
        <f t="shared" si="42"/>
        <v>4.7933877952544544</v>
      </c>
    </row>
    <row r="45" spans="1:13">
      <c r="A45" s="2" t="s">
        <v>89</v>
      </c>
      <c r="B45" s="2" t="s">
        <v>82</v>
      </c>
      <c r="C45" s="4">
        <v>52.289900000000003</v>
      </c>
      <c r="D45" s="4">
        <v>4.7834000000000003</v>
      </c>
      <c r="E45" s="2"/>
      <c r="F45" s="1"/>
      <c r="G45" s="2" t="s">
        <v>96</v>
      </c>
      <c r="H45" s="2"/>
      <c r="I45" s="1"/>
      <c r="J45" s="5">
        <v>8.7154070159317332</v>
      </c>
      <c r="K45" s="6">
        <f t="shared" ref="K45:M45" si="43">J45*0.9</f>
        <v>7.8438663143385599</v>
      </c>
      <c r="L45" s="6">
        <f t="shared" si="43"/>
        <v>7.059479682904704</v>
      </c>
      <c r="M45" s="6">
        <f t="shared" si="43"/>
        <v>6.3535317146142338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owssvr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Orth David</dc:creator>
  <cp:lastModifiedBy>yy53778</cp:lastModifiedBy>
  <dcterms:created xsi:type="dcterms:W3CDTF">2017-06-13T03:33:44Z</dcterms:created>
  <dcterms:modified xsi:type="dcterms:W3CDTF">2017-06-14T10:05:38Z</dcterms:modified>
</cp:coreProperties>
</file>