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<sst xmlns="http://schemas.openxmlformats.org/spreadsheetml/2006/main" count="404" uniqueCount="399">
  <si>
    <t>姓名</t>
  </si>
  <si>
    <t>性别</t>
  </si>
  <si>
    <t>年龄</t>
  </si>
  <si>
    <t>身高</t>
  </si>
  <si>
    <t>体重</t>
  </si>
  <si>
    <t>BMI</t>
  </si>
  <si>
    <t>手术名称</t>
  </si>
  <si>
    <t>红细胞（u）</t>
  </si>
  <si>
    <t>血浆(ml)</t>
  </si>
  <si>
    <t>冷沉淀</t>
  </si>
  <si>
    <t>血小板</t>
  </si>
  <si>
    <t>术前高敏肌钙蛋白T（hsTnT）</t>
  </si>
  <si>
    <t>NT-proBNP</t>
  </si>
  <si>
    <t>CKMB</t>
  </si>
  <si>
    <t>肌红蛋白(Mb)</t>
  </si>
  <si>
    <t>术前白蛋白(ALB)</t>
  </si>
  <si>
    <t>术前总蛋白(TB)</t>
  </si>
  <si>
    <t>术前肌酐SCr</t>
  </si>
  <si>
    <t>术前血BUN</t>
  </si>
  <si>
    <t>术前Hb</t>
  </si>
  <si>
    <t>术前RBC</t>
  </si>
  <si>
    <t>术前PLT</t>
  </si>
  <si>
    <t>术前APTT</t>
  </si>
  <si>
    <t>术前PT</t>
  </si>
  <si>
    <t>纤维蛋白原FB</t>
  </si>
  <si>
    <t>D-二聚体（D-D）</t>
  </si>
  <si>
    <t>高血压</t>
  </si>
  <si>
    <t>糖尿病</t>
  </si>
  <si>
    <t>脑血管意外史</t>
  </si>
  <si>
    <t>心血管病</t>
  </si>
  <si>
    <t>肾疾病</t>
  </si>
  <si>
    <t>心包积液</t>
  </si>
  <si>
    <t>累及肾动脉</t>
  </si>
  <si>
    <t>累及无名或左颈总或左锁骨下</t>
  </si>
  <si>
    <t>肠系膜受累</t>
  </si>
  <si>
    <t>术前LAC</t>
  </si>
  <si>
    <t>术毕LAC</t>
  </si>
  <si>
    <t>总转机时间（min）</t>
  </si>
  <si>
    <t>阻断时间（min）</t>
  </si>
  <si>
    <t>总手术时间（h）</t>
  </si>
  <si>
    <t>是否透析</t>
  </si>
  <si>
    <t>唐根友</t>
  </si>
  <si>
    <t>黄智伟</t>
  </si>
  <si>
    <t>刘德木</t>
  </si>
  <si>
    <t>曾巧兰</t>
  </si>
  <si>
    <t>张建党</t>
  </si>
  <si>
    <t>张以兵</t>
  </si>
  <si>
    <t>葛俊强</t>
  </si>
  <si>
    <t>尹根娣</t>
  </si>
  <si>
    <t>魏铭</t>
  </si>
  <si>
    <t>是剑雪</t>
  </si>
  <si>
    <t>杨立芹</t>
  </si>
  <si>
    <t>何银鹏</t>
  </si>
  <si>
    <t>余同春</t>
  </si>
  <si>
    <t>史家春</t>
  </si>
  <si>
    <t>黄玲</t>
  </si>
  <si>
    <t>许传东</t>
  </si>
  <si>
    <t>周智峰</t>
  </si>
  <si>
    <t>黎海涛</t>
  </si>
  <si>
    <t>钱正良</t>
  </si>
  <si>
    <t>熊创</t>
  </si>
  <si>
    <t>蒋峰</t>
  </si>
  <si>
    <t>杜仲年</t>
  </si>
  <si>
    <t>季小明</t>
  </si>
  <si>
    <t>惠长妹</t>
  </si>
  <si>
    <t>华小红</t>
  </si>
  <si>
    <t>陈长辉</t>
  </si>
  <si>
    <t>刘海水</t>
  </si>
  <si>
    <t>康旭</t>
  </si>
  <si>
    <t>史云鹏</t>
  </si>
  <si>
    <t>夏荣才</t>
  </si>
  <si>
    <t>马思道</t>
  </si>
  <si>
    <t>何磊</t>
  </si>
  <si>
    <t>丁占营</t>
  </si>
  <si>
    <t>李倩</t>
  </si>
  <si>
    <t>冯仲贤</t>
  </si>
  <si>
    <t>缪伟</t>
  </si>
  <si>
    <t>陈毅飞</t>
  </si>
  <si>
    <t>杨学生</t>
  </si>
  <si>
    <t>周建清</t>
  </si>
  <si>
    <t>10h</t>
  </si>
  <si>
    <t>郁亚君</t>
  </si>
  <si>
    <t>吴雯娟</t>
  </si>
  <si>
    <t>沈一返</t>
  </si>
  <si>
    <t>孙成华</t>
  </si>
  <si>
    <t>力玲娣</t>
  </si>
  <si>
    <t>张勇军</t>
  </si>
  <si>
    <t>王宏振</t>
  </si>
  <si>
    <t>胡根兴</t>
  </si>
  <si>
    <t>陈建国</t>
  </si>
  <si>
    <t>吴志坚</t>
  </si>
  <si>
    <t>朱鹤</t>
  </si>
  <si>
    <t>汪二妹</t>
  </si>
  <si>
    <t>秦再良</t>
  </si>
  <si>
    <t>杨宗林</t>
  </si>
  <si>
    <t>杨荣华</t>
  </si>
  <si>
    <t>易德金</t>
  </si>
  <si>
    <t>王小福</t>
  </si>
  <si>
    <t>卢臻</t>
  </si>
  <si>
    <t>李刚</t>
  </si>
  <si>
    <t>王瑜良</t>
  </si>
  <si>
    <t>肖帮云</t>
  </si>
  <si>
    <t>赵燕</t>
  </si>
  <si>
    <t>杨银男</t>
  </si>
  <si>
    <t>鲁庆</t>
  </si>
  <si>
    <t>窦俊根</t>
  </si>
  <si>
    <t>束林祥</t>
  </si>
  <si>
    <t>王锐</t>
  </si>
  <si>
    <t>季云华</t>
  </si>
  <si>
    <t>吴文荣</t>
  </si>
  <si>
    <t>叶发林</t>
  </si>
  <si>
    <t>万和平</t>
  </si>
  <si>
    <t>李秀梅</t>
  </si>
  <si>
    <t>归振华</t>
  </si>
  <si>
    <t>鲍革命</t>
  </si>
  <si>
    <t>陈建武</t>
  </si>
  <si>
    <t>袁情娇</t>
  </si>
  <si>
    <t>唐炳元</t>
  </si>
  <si>
    <t>陆根元</t>
  </si>
  <si>
    <t>黄小弟</t>
  </si>
  <si>
    <t>姚文乙</t>
  </si>
  <si>
    <t>黄清平</t>
  </si>
  <si>
    <t>丁参军</t>
  </si>
  <si>
    <t>胡洪巧</t>
  </si>
  <si>
    <t>任杰</t>
  </si>
  <si>
    <t>吴金学</t>
  </si>
  <si>
    <t>孟玉芬</t>
  </si>
  <si>
    <t>黄尊成</t>
  </si>
  <si>
    <t>沈雪芳</t>
  </si>
  <si>
    <t>郑法标</t>
  </si>
  <si>
    <t>王国宏</t>
  </si>
  <si>
    <t>胡西营</t>
  </si>
  <si>
    <t>任磊</t>
  </si>
  <si>
    <t>杨国和</t>
  </si>
  <si>
    <t>王鹏云</t>
  </si>
  <si>
    <t>柏茂雷</t>
  </si>
  <si>
    <t>吴海龙</t>
  </si>
  <si>
    <t>冀鸿胤</t>
  </si>
  <si>
    <t>张辉</t>
  </si>
  <si>
    <t>李琳</t>
  </si>
  <si>
    <t>张宇</t>
  </si>
  <si>
    <t>王克平</t>
  </si>
  <si>
    <t>陆观观</t>
  </si>
  <si>
    <t>陈宽</t>
  </si>
  <si>
    <t>华胜国</t>
  </si>
  <si>
    <t>陈在玉</t>
  </si>
  <si>
    <t>许敏</t>
  </si>
  <si>
    <t>施桂月</t>
  </si>
  <si>
    <t>黄贤忠</t>
  </si>
  <si>
    <t>成佃国</t>
  </si>
  <si>
    <t>陆梅生</t>
  </si>
  <si>
    <t>郭成中</t>
  </si>
  <si>
    <t>倪卫忠</t>
  </si>
  <si>
    <t>徐明强</t>
  </si>
  <si>
    <t>陶正华</t>
  </si>
  <si>
    <t>缪文荣</t>
  </si>
  <si>
    <t>蒋学峰</t>
  </si>
  <si>
    <t>徐月芬</t>
  </si>
  <si>
    <t>夏小弟</t>
  </si>
  <si>
    <t>钱鸣九</t>
  </si>
  <si>
    <t>陈军</t>
  </si>
  <si>
    <t>万琪</t>
  </si>
  <si>
    <t>袁雷波</t>
  </si>
  <si>
    <t>袁伦发</t>
  </si>
  <si>
    <t>阳恩林</t>
  </si>
  <si>
    <t>刘霞</t>
  </si>
  <si>
    <t>顾建平</t>
  </si>
  <si>
    <t>吴奇康</t>
  </si>
  <si>
    <t>叶健健</t>
  </si>
  <si>
    <t>许云根</t>
  </si>
  <si>
    <t>李猛</t>
  </si>
  <si>
    <t>计建一</t>
  </si>
  <si>
    <t>杨祥英</t>
  </si>
  <si>
    <t>韦振强</t>
  </si>
  <si>
    <t>丁海凤</t>
  </si>
  <si>
    <t>翟高粤</t>
  </si>
  <si>
    <t>许四林</t>
  </si>
  <si>
    <t>杨美英</t>
  </si>
  <si>
    <t>程建华</t>
  </si>
  <si>
    <t>高强</t>
  </si>
  <si>
    <t>浦玉宝</t>
  </si>
  <si>
    <t>徐加洪</t>
  </si>
  <si>
    <t>唐建红</t>
  </si>
  <si>
    <t>戴雪芳</t>
  </si>
  <si>
    <t>周新江</t>
  </si>
  <si>
    <t>范加明</t>
  </si>
  <si>
    <t>王建</t>
  </si>
  <si>
    <t>高玉泽</t>
  </si>
  <si>
    <t>王全生</t>
  </si>
  <si>
    <t>侯守山</t>
  </si>
  <si>
    <t>史延华</t>
  </si>
  <si>
    <t>张伟</t>
  </si>
  <si>
    <t>邓章荣</t>
  </si>
  <si>
    <t>王建和</t>
  </si>
  <si>
    <t>陈荣光</t>
  </si>
  <si>
    <t>王桂芳</t>
  </si>
  <si>
    <t>郭严青</t>
  </si>
  <si>
    <t>赵凯</t>
  </si>
  <si>
    <t>41</t>
  </si>
  <si>
    <t>张富宝</t>
  </si>
  <si>
    <t>43</t>
  </si>
  <si>
    <t>黄勇翔</t>
  </si>
  <si>
    <t>许晓明</t>
  </si>
  <si>
    <t>32</t>
  </si>
  <si>
    <t>吴留英</t>
  </si>
  <si>
    <t>杨惠宗</t>
  </si>
  <si>
    <t>戈根荣</t>
  </si>
  <si>
    <t>沈建平</t>
  </si>
  <si>
    <t>龚长根</t>
  </si>
  <si>
    <t>金健</t>
  </si>
  <si>
    <t>李江扬</t>
  </si>
  <si>
    <t>刘玉阳</t>
  </si>
  <si>
    <t>翁祖兴</t>
  </si>
  <si>
    <t>张美娣</t>
  </si>
  <si>
    <t>戴宗信</t>
  </si>
  <si>
    <t>李成</t>
  </si>
  <si>
    <t>来云飞</t>
  </si>
  <si>
    <t>吴青松</t>
  </si>
  <si>
    <t>钱荣康</t>
  </si>
  <si>
    <t>张龙</t>
  </si>
  <si>
    <t>张学龙</t>
  </si>
  <si>
    <t>倪锡民</t>
  </si>
  <si>
    <t>陈必科</t>
  </si>
  <si>
    <t>李东</t>
  </si>
  <si>
    <t>冯杏法</t>
  </si>
  <si>
    <t>宁四夯</t>
  </si>
  <si>
    <t>王伟平</t>
  </si>
  <si>
    <t>贺福根</t>
  </si>
  <si>
    <t>孙跃辉</t>
  </si>
  <si>
    <t>徐仲华</t>
  </si>
  <si>
    <t>宣银龙</t>
  </si>
  <si>
    <t>唐绍俊</t>
  </si>
  <si>
    <t>颜卫星</t>
  </si>
  <si>
    <t>李红卫</t>
  </si>
  <si>
    <t>`3</t>
  </si>
  <si>
    <t>沈小红</t>
  </si>
  <si>
    <t>苗继伟</t>
  </si>
  <si>
    <t>吴永翔</t>
  </si>
  <si>
    <t>张留健</t>
  </si>
  <si>
    <t>张学军</t>
  </si>
  <si>
    <t>姚俊</t>
  </si>
  <si>
    <t>曹美云</t>
  </si>
  <si>
    <t>彭勇</t>
  </si>
  <si>
    <t>刘秋生</t>
  </si>
  <si>
    <t>李春龙</t>
  </si>
  <si>
    <t>张土金</t>
  </si>
  <si>
    <t>于建设</t>
  </si>
  <si>
    <t>顾泉林</t>
  </si>
  <si>
    <t>伍金国</t>
  </si>
  <si>
    <t>李顺玉</t>
  </si>
  <si>
    <t>陈秀兰</t>
  </si>
  <si>
    <t>张生友</t>
  </si>
  <si>
    <t>杨修旺</t>
  </si>
  <si>
    <t>刘家治</t>
  </si>
  <si>
    <t>陶伟理</t>
  </si>
  <si>
    <t>邓建华</t>
  </si>
  <si>
    <t>王斌</t>
  </si>
  <si>
    <t>冯严栋</t>
  </si>
  <si>
    <t>常汝丰</t>
  </si>
  <si>
    <t>景秀珍</t>
  </si>
  <si>
    <t>李安</t>
  </si>
  <si>
    <t>陈华兵</t>
  </si>
  <si>
    <t>刘善勤</t>
  </si>
  <si>
    <t>濮志强</t>
  </si>
  <si>
    <t>刘庆国</t>
  </si>
  <si>
    <t>金月强</t>
  </si>
  <si>
    <t>张卫德</t>
  </si>
  <si>
    <t>高福民</t>
  </si>
  <si>
    <t>范明岐</t>
  </si>
  <si>
    <t>寿菊明</t>
  </si>
  <si>
    <t>祁影</t>
  </si>
  <si>
    <t>李明</t>
  </si>
  <si>
    <t>凌达武</t>
  </si>
  <si>
    <t>刘家陈</t>
  </si>
  <si>
    <t>叶青</t>
  </si>
  <si>
    <t>范志强</t>
  </si>
  <si>
    <t>刘广云</t>
  </si>
  <si>
    <t>朱帮泰</t>
  </si>
  <si>
    <t>江中政</t>
  </si>
  <si>
    <t>周纪华</t>
  </si>
  <si>
    <t>张光仁</t>
  </si>
  <si>
    <t>徐保敏</t>
  </si>
  <si>
    <t>黄仁林</t>
  </si>
  <si>
    <t>糜东东</t>
  </si>
  <si>
    <t>唐剑萍</t>
  </si>
  <si>
    <t>冯坤荣</t>
  </si>
  <si>
    <t>胡兆凤</t>
  </si>
  <si>
    <t>顾小冬</t>
  </si>
  <si>
    <t>朱承林</t>
  </si>
  <si>
    <t>孙征琴</t>
  </si>
  <si>
    <t>王玉峰</t>
  </si>
  <si>
    <t>杜聪颖</t>
  </si>
  <si>
    <t>张建中</t>
  </si>
  <si>
    <t>邱洪海</t>
  </si>
  <si>
    <t>赵华瑛</t>
  </si>
  <si>
    <t>马广国</t>
  </si>
  <si>
    <t>张俊</t>
  </si>
  <si>
    <t>程冮</t>
  </si>
  <si>
    <t>周荣林</t>
  </si>
  <si>
    <t>叶超</t>
  </si>
  <si>
    <t>霍鹏</t>
  </si>
  <si>
    <t>张传矿</t>
  </si>
  <si>
    <t>任炎</t>
  </si>
  <si>
    <t>高凤娟</t>
  </si>
  <si>
    <t>周普勇</t>
  </si>
  <si>
    <t>王雪明</t>
  </si>
  <si>
    <t>刘启英</t>
  </si>
  <si>
    <t>张薇珍</t>
  </si>
  <si>
    <t>邵党林</t>
  </si>
  <si>
    <t>徐学峰</t>
  </si>
  <si>
    <t>谢金兵</t>
  </si>
  <si>
    <t>程加书</t>
  </si>
  <si>
    <t>朱红桂</t>
  </si>
  <si>
    <t>于保祥</t>
  </si>
  <si>
    <t>毕家磊</t>
  </si>
  <si>
    <t>沈福美</t>
  </si>
  <si>
    <t>李凤珠</t>
  </si>
  <si>
    <t>黄七宝</t>
  </si>
  <si>
    <t>金宝兴</t>
  </si>
  <si>
    <t>孙辉</t>
  </si>
  <si>
    <t>张宝秋</t>
  </si>
  <si>
    <t>顾明生</t>
  </si>
  <si>
    <t>章登华</t>
  </si>
  <si>
    <t>江全宽</t>
  </si>
  <si>
    <t>杨明华</t>
  </si>
  <si>
    <t>秦礼巍</t>
  </si>
  <si>
    <t>叶元璋</t>
  </si>
  <si>
    <t>倪忠志</t>
  </si>
  <si>
    <t>曹建波</t>
  </si>
  <si>
    <t>薛易旻</t>
  </si>
  <si>
    <t>孟晶晶</t>
  </si>
  <si>
    <t>方进峰</t>
  </si>
  <si>
    <t>张卫国</t>
  </si>
  <si>
    <t>介小磊</t>
  </si>
  <si>
    <t>金陈</t>
  </si>
  <si>
    <t>许秀根</t>
  </si>
  <si>
    <t>涂德围</t>
  </si>
  <si>
    <t>杨先彪</t>
  </si>
  <si>
    <t>吴钰</t>
  </si>
  <si>
    <t>吴黎明</t>
  </si>
  <si>
    <t>辛长远</t>
  </si>
  <si>
    <t>徐红</t>
  </si>
  <si>
    <t>程德顺</t>
  </si>
  <si>
    <t>徐罡</t>
  </si>
  <si>
    <t>丁宏友</t>
  </si>
  <si>
    <t>杨小刚</t>
  </si>
  <si>
    <t>殷云元</t>
  </si>
  <si>
    <t>汝建国</t>
  </si>
  <si>
    <t>李德银</t>
  </si>
  <si>
    <t>刘胜勤</t>
  </si>
  <si>
    <t>郭永忠</t>
  </si>
  <si>
    <t>陶红庆</t>
  </si>
  <si>
    <t>张鹤</t>
  </si>
  <si>
    <t>郭豪杰</t>
  </si>
  <si>
    <t>朱官成</t>
  </si>
  <si>
    <t>李佳秋</t>
  </si>
  <si>
    <t>曹定卫</t>
  </si>
  <si>
    <t>高牡丹</t>
  </si>
  <si>
    <t>徐金海</t>
  </si>
  <si>
    <t>胡正聪</t>
  </si>
  <si>
    <t>袁小妹</t>
  </si>
  <si>
    <t>王伟良</t>
  </si>
  <si>
    <t>龚全官</t>
  </si>
  <si>
    <t>王平</t>
  </si>
  <si>
    <t>王汉平</t>
  </si>
  <si>
    <t>顾天荣</t>
  </si>
  <si>
    <t>张博</t>
  </si>
  <si>
    <t>杨尔镕</t>
  </si>
  <si>
    <t>高岳兴</t>
  </si>
  <si>
    <t>彭朝军</t>
  </si>
  <si>
    <t>陈风</t>
  </si>
  <si>
    <t>夏育昆</t>
  </si>
  <si>
    <t>杨清富</t>
  </si>
  <si>
    <t>叶晓明</t>
  </si>
  <si>
    <t>刘孚忠</t>
  </si>
  <si>
    <t>陈文强</t>
  </si>
  <si>
    <t>罗文</t>
  </si>
  <si>
    <t>袁文荣</t>
  </si>
  <si>
    <t>李国珍</t>
  </si>
  <si>
    <t>崔晓京</t>
  </si>
  <si>
    <t>徐郁文</t>
  </si>
  <si>
    <t>胡桂成</t>
  </si>
  <si>
    <t>江中义</t>
  </si>
  <si>
    <t>李学文</t>
  </si>
  <si>
    <t>张海兴</t>
  </si>
  <si>
    <t>廖启锦</t>
  </si>
  <si>
    <t>沈连福</t>
  </si>
  <si>
    <t>徐旭</t>
  </si>
  <si>
    <t>金志荣</t>
  </si>
  <si>
    <t>屠好妹</t>
  </si>
  <si>
    <t>余宏斌</t>
  </si>
  <si>
    <t>徐翠娣</t>
  </si>
  <si>
    <t>黄亮</t>
  </si>
  <si>
    <t>丁德云</t>
  </si>
  <si>
    <t>唐文常</t>
  </si>
  <si>
    <t>任金龙</t>
  </si>
  <si>
    <t>唐宏旭</t>
  </si>
  <si>
    <t>许广丰</t>
  </si>
  <si>
    <t>周延超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</si>
</sst>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2"/>
      <name val="宋体"/>
      <charset val="134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b/>
      <sz val="12"/>
      <name val="宋体"/>
      <charset val="134"/>
    </font>
    <font>
      <sz val="11"/>
      <name val="宋体"/>
      <charset val="134"/>
    </font>
    <font>
      <sz val="10"/>
      <color theme="1"/>
      <name val="微软雅黑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2" borderId="7" applyNumberFormat="0" applyAlignment="0" applyProtection="0">
      <alignment vertical="center"/>
    </xf>
    <xf numFmtId="0" fontId="29" fillId="12" borderId="3" applyNumberFormat="0" applyAlignment="0" applyProtection="0">
      <alignment vertical="center"/>
    </xf>
    <xf numFmtId="0" fontId="30" fillId="13" borderId="8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0" borderId="0" applyBorder="0">
      <alignment vertical="center"/>
    </xf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Alignment="1">
      <alignment horizontal="center"/>
    </xf>
    <xf numFmtId="0" fontId="13" fillId="2" borderId="0" xfId="49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49" applyFont="1" applyFill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55"/>
  <sheetViews>
    <sheetView tabSelected="1" workbookViewId="0">
      <pane xSplit="1" topLeftCell="B1" activePane="topRight" state="frozen"/>
      <selection/>
      <selection pane="topRight" activeCell="H1" sqref="H$1:H$1048576"/>
    </sheetView>
  </sheetViews>
  <sheetFormatPr defaultColWidth="9" defaultRowHeight="15"/>
  <cols>
    <col min="1" max="1" width="9" style="6"/>
    <col min="2" max="2" width="5.83333333333333" style="7" customWidth="1"/>
    <col min="3" max="3" width="7" style="7" customWidth="1"/>
    <col min="4" max="4" width="6" style="8" customWidth="1"/>
    <col min="5" max="5" width="7.83333333333333" style="8" customWidth="1"/>
    <col min="6" max="6" width="5.83333333333333" style="8" customWidth="1"/>
    <col min="7" max="7" width="5.5" style="9" customWidth="1"/>
    <col min="8" max="8" width="13.5" style="9" customWidth="1"/>
    <col min="9" max="11" width="10.3333333333333" style="9" customWidth="1"/>
    <col min="12" max="12" width="15.25" style="7" customWidth="1"/>
    <col min="13" max="13" width="14.5" style="7" customWidth="1"/>
    <col min="14" max="14" width="11" style="7" customWidth="1"/>
    <col min="15" max="15" width="13" style="7" customWidth="1"/>
    <col min="16" max="17" width="14.5" style="2" customWidth="1"/>
    <col min="18" max="18" width="13.0833333333333" style="2" customWidth="1"/>
    <col min="19" max="19" width="10.8333333333333" style="2" customWidth="1"/>
    <col min="20" max="20" width="8.75" style="2" customWidth="1"/>
    <col min="21" max="21" width="8.25" style="2" customWidth="1"/>
    <col min="22" max="26" width="9" style="2"/>
    <col min="27" max="27" width="10.5" style="7" customWidth="1"/>
    <col min="28" max="30" width="11.5" style="7" customWidth="1"/>
    <col min="31" max="32" width="13.5" style="7" customWidth="1"/>
    <col min="33" max="35" width="8.33333333333333" style="6" customWidth="1"/>
    <col min="36" max="36" width="9.83333333333333" style="2" customWidth="1"/>
    <col min="37" max="37" width="9.83333333333333" style="7" customWidth="1"/>
    <col min="38" max="38" width="15.3333333333333" style="2" customWidth="1"/>
    <col min="39" max="39" width="8.83333333333333" style="2" customWidth="1"/>
    <col min="40" max="40" width="10.5" style="2" customWidth="1"/>
    <col min="41" max="41" width="8.08333333333333" style="7" customWidth="1"/>
    <col min="42" max="42" width="9" style="10"/>
    <col min="43" max="199" width="9" style="7"/>
    <col min="200" max="200" width="14" style="7" customWidth="1"/>
    <col min="201" max="201" width="12.5833333333333" style="7" customWidth="1"/>
    <col min="202" max="202" width="9" style="7"/>
    <col min="203" max="203" width="5.83333333333333" style="7" customWidth="1"/>
    <col min="204" max="204" width="7" style="7" customWidth="1"/>
    <col min="205" max="205" width="6" style="7" customWidth="1"/>
    <col min="206" max="206" width="7.83333333333333" style="7" customWidth="1"/>
    <col min="207" max="207" width="5.83333333333333" style="7" customWidth="1"/>
    <col min="208" max="208" width="29.5" style="7" customWidth="1"/>
    <col min="209" max="209" width="28.8333333333333" style="7" customWidth="1"/>
    <col min="210" max="210" width="15.25" style="7" customWidth="1"/>
    <col min="211" max="211" width="14.5" style="7" customWidth="1"/>
    <col min="212" max="212" width="11" style="7" customWidth="1"/>
    <col min="213" max="213" width="13" style="7" customWidth="1"/>
    <col min="214" max="215" width="14.5" style="7" customWidth="1"/>
    <col min="216" max="216" width="13.0833333333333" style="7" customWidth="1"/>
    <col min="217" max="217" width="10.8333333333333" style="7" customWidth="1"/>
    <col min="218" max="218" width="8.75" style="7" customWidth="1"/>
    <col min="219" max="219" width="8.25" style="7" customWidth="1"/>
    <col min="220" max="221" width="9" style="7"/>
    <col min="222" max="222" width="10.5" style="7" customWidth="1"/>
    <col min="223" max="226" width="9" style="7"/>
    <col min="227" max="228" width="9.83333333333333" style="7" customWidth="1"/>
    <col min="229" max="229" width="13.75" style="7" customWidth="1"/>
    <col min="230" max="230" width="12.25" style="7" customWidth="1"/>
    <col min="231" max="231" width="10.5833333333333" style="7" customWidth="1"/>
    <col min="232" max="232" width="12.5" style="7" customWidth="1"/>
    <col min="233" max="233" width="23.3333333333333" style="7" customWidth="1"/>
    <col min="234" max="234" width="12.0833333333333" style="7" customWidth="1"/>
    <col min="235" max="235" width="13.25" style="7" customWidth="1"/>
    <col min="236" max="236" width="12.25" style="7" customWidth="1"/>
    <col min="237" max="244" width="9" style="7"/>
    <col min="245" max="245" width="10.5" style="7" customWidth="1"/>
    <col min="246" max="246" width="12.3333333333333" style="7" customWidth="1"/>
    <col min="247" max="247" width="15.3333333333333" style="7" customWidth="1"/>
    <col min="248" max="248" width="9" style="7"/>
    <col min="249" max="249" width="10.5833333333333" style="7" customWidth="1"/>
    <col min="250" max="250" width="11.25" style="7" customWidth="1"/>
    <col min="251" max="252" width="11" style="7" customWidth="1"/>
    <col min="253" max="253" width="10.5" style="7" customWidth="1"/>
    <col min="254" max="256" width="11.5" style="7" customWidth="1"/>
    <col min="257" max="261" width="13.5" style="7" customWidth="1"/>
    <col min="262" max="262" width="14.5833333333333" style="7" customWidth="1"/>
    <col min="263" max="263" width="12.5" style="7" customWidth="1"/>
    <col min="264" max="264" width="14" style="7" customWidth="1"/>
    <col min="265" max="265" width="12.5833333333333" style="7" customWidth="1"/>
    <col min="266" max="266" width="11.8333333333333" style="7" customWidth="1"/>
    <col min="267" max="267" width="15.5" style="7" customWidth="1"/>
    <col min="268" max="268" width="21.0833333333333" style="7" customWidth="1"/>
    <col min="269" max="269" width="14" style="7" customWidth="1"/>
    <col min="270" max="270" width="20.5" style="7" customWidth="1"/>
    <col min="271" max="271" width="20.3333333333333" style="7" customWidth="1"/>
    <col min="272" max="272" width="19.0833333333333" style="7" customWidth="1"/>
    <col min="273" max="273" width="14.25" style="7" customWidth="1"/>
    <col min="274" max="274" width="13.5" style="7" customWidth="1"/>
    <col min="275" max="275" width="17.25" style="7" customWidth="1"/>
    <col min="276" max="276" width="17.8333333333333" style="7" customWidth="1"/>
    <col min="277" max="277" width="22.8333333333333" style="7" customWidth="1"/>
    <col min="278" max="278" width="13.5833333333333" style="7" customWidth="1"/>
    <col min="279" max="280" width="15.5833333333333" style="7" customWidth="1"/>
    <col min="281" max="281" width="18.5833333333333" style="7" customWidth="1"/>
    <col min="282" max="282" width="14.5" style="7" customWidth="1"/>
    <col min="283" max="283" width="14.8333333333333" style="7" customWidth="1"/>
    <col min="284" max="284" width="14" style="7" customWidth="1"/>
    <col min="285" max="285" width="12.5833333333333" style="7" customWidth="1"/>
    <col min="286" max="286" width="14.5833333333333" style="7" customWidth="1"/>
    <col min="287" max="287" width="11.8333333333333" style="7" customWidth="1"/>
    <col min="288" max="288" width="12" style="7" customWidth="1"/>
    <col min="289" max="289" width="8.58333333333333" style="7" customWidth="1"/>
    <col min="290" max="290" width="11.25" style="7" customWidth="1"/>
    <col min="291" max="291" width="7" style="7" customWidth="1"/>
    <col min="292" max="292" width="11.0833333333333" style="7" customWidth="1"/>
    <col min="293" max="294" width="7" style="7" customWidth="1"/>
    <col min="295" max="296" width="7.58333333333333" style="7" customWidth="1"/>
    <col min="297" max="297" width="13.0833333333333" style="7" customWidth="1"/>
    <col min="298" max="298" width="15.25" style="7" customWidth="1"/>
    <col min="299" max="455" width="9" style="7"/>
    <col min="456" max="456" width="14" style="7" customWidth="1"/>
    <col min="457" max="457" width="12.5833333333333" style="7" customWidth="1"/>
    <col min="458" max="458" width="9" style="7"/>
    <col min="459" max="459" width="5.83333333333333" style="7" customWidth="1"/>
    <col min="460" max="460" width="7" style="7" customWidth="1"/>
    <col min="461" max="461" width="6" style="7" customWidth="1"/>
    <col min="462" max="462" width="7.83333333333333" style="7" customWidth="1"/>
    <col min="463" max="463" width="5.83333333333333" style="7" customWidth="1"/>
    <col min="464" max="464" width="29.5" style="7" customWidth="1"/>
    <col min="465" max="465" width="28.8333333333333" style="7" customWidth="1"/>
    <col min="466" max="466" width="15.25" style="7" customWidth="1"/>
    <col min="467" max="467" width="14.5" style="7" customWidth="1"/>
    <col min="468" max="468" width="11" style="7" customWidth="1"/>
    <col min="469" max="469" width="13" style="7" customWidth="1"/>
    <col min="470" max="471" width="14.5" style="7" customWidth="1"/>
    <col min="472" max="472" width="13.0833333333333" style="7" customWidth="1"/>
    <col min="473" max="473" width="10.8333333333333" style="7" customWidth="1"/>
    <col min="474" max="474" width="8.75" style="7" customWidth="1"/>
    <col min="475" max="475" width="8.25" style="7" customWidth="1"/>
    <col min="476" max="477" width="9" style="7"/>
    <col min="478" max="478" width="10.5" style="7" customWidth="1"/>
    <col min="479" max="482" width="9" style="7"/>
    <col min="483" max="484" width="9.83333333333333" style="7" customWidth="1"/>
    <col min="485" max="485" width="13.75" style="7" customWidth="1"/>
    <col min="486" max="486" width="12.25" style="7" customWidth="1"/>
    <col min="487" max="487" width="10.5833333333333" style="7" customWidth="1"/>
    <col min="488" max="488" width="12.5" style="7" customWidth="1"/>
    <col min="489" max="489" width="23.3333333333333" style="7" customWidth="1"/>
    <col min="490" max="490" width="12.0833333333333" style="7" customWidth="1"/>
    <col min="491" max="491" width="13.25" style="7" customWidth="1"/>
    <col min="492" max="492" width="12.25" style="7" customWidth="1"/>
    <col min="493" max="500" width="9" style="7"/>
    <col min="501" max="501" width="10.5" style="7" customWidth="1"/>
    <col min="502" max="502" width="12.3333333333333" style="7" customWidth="1"/>
    <col min="503" max="503" width="15.3333333333333" style="7" customWidth="1"/>
    <col min="504" max="504" width="9" style="7"/>
    <col min="505" max="505" width="10.5833333333333" style="7" customWidth="1"/>
    <col min="506" max="506" width="11.25" style="7" customWidth="1"/>
    <col min="507" max="508" width="11" style="7" customWidth="1"/>
    <col min="509" max="509" width="10.5" style="7" customWidth="1"/>
    <col min="510" max="512" width="11.5" style="7" customWidth="1"/>
    <col min="513" max="517" width="13.5" style="7" customWidth="1"/>
    <col min="518" max="518" width="14.5833333333333" style="7" customWidth="1"/>
    <col min="519" max="519" width="12.5" style="7" customWidth="1"/>
    <col min="520" max="520" width="14" style="7" customWidth="1"/>
    <col min="521" max="521" width="12.5833333333333" style="7" customWidth="1"/>
    <col min="522" max="522" width="11.8333333333333" style="7" customWidth="1"/>
    <col min="523" max="523" width="15.5" style="7" customWidth="1"/>
    <col min="524" max="524" width="21.0833333333333" style="7" customWidth="1"/>
    <col min="525" max="525" width="14" style="7" customWidth="1"/>
    <col min="526" max="526" width="20.5" style="7" customWidth="1"/>
    <col min="527" max="527" width="20.3333333333333" style="7" customWidth="1"/>
    <col min="528" max="528" width="19.0833333333333" style="7" customWidth="1"/>
    <col min="529" max="529" width="14.25" style="7" customWidth="1"/>
    <col min="530" max="530" width="13.5" style="7" customWidth="1"/>
    <col min="531" max="531" width="17.25" style="7" customWidth="1"/>
    <col min="532" max="532" width="17.8333333333333" style="7" customWidth="1"/>
    <col min="533" max="533" width="22.8333333333333" style="7" customWidth="1"/>
    <col min="534" max="534" width="13.5833333333333" style="7" customWidth="1"/>
    <col min="535" max="536" width="15.5833333333333" style="7" customWidth="1"/>
    <col min="537" max="537" width="18.5833333333333" style="7" customWidth="1"/>
    <col min="538" max="538" width="14.5" style="7" customWidth="1"/>
    <col min="539" max="539" width="14.8333333333333" style="7" customWidth="1"/>
    <col min="540" max="540" width="14" style="7" customWidth="1"/>
    <col min="541" max="541" width="12.5833333333333" style="7" customWidth="1"/>
    <col min="542" max="542" width="14.5833333333333" style="7" customWidth="1"/>
    <col min="543" max="543" width="11.8333333333333" style="7" customWidth="1"/>
    <col min="544" max="544" width="12" style="7" customWidth="1"/>
    <col min="545" max="545" width="8.58333333333333" style="7" customWidth="1"/>
    <col min="546" max="546" width="11.25" style="7" customWidth="1"/>
    <col min="547" max="547" width="7" style="7" customWidth="1"/>
    <col min="548" max="548" width="11.0833333333333" style="7" customWidth="1"/>
    <col min="549" max="550" width="7" style="7" customWidth="1"/>
    <col min="551" max="552" width="7.58333333333333" style="7" customWidth="1"/>
    <col min="553" max="553" width="13.0833333333333" style="7" customWidth="1"/>
    <col min="554" max="554" width="15.25" style="7" customWidth="1"/>
    <col min="555" max="711" width="9" style="7"/>
    <col min="712" max="712" width="14" style="7" customWidth="1"/>
    <col min="713" max="713" width="12.5833333333333" style="7" customWidth="1"/>
    <col min="714" max="714" width="9" style="7"/>
    <col min="715" max="715" width="5.83333333333333" style="7" customWidth="1"/>
    <col min="716" max="716" width="7" style="7" customWidth="1"/>
    <col min="717" max="717" width="6" style="7" customWidth="1"/>
    <col min="718" max="718" width="7.83333333333333" style="7" customWidth="1"/>
    <col min="719" max="719" width="5.83333333333333" style="7" customWidth="1"/>
    <col min="720" max="720" width="29.5" style="7" customWidth="1"/>
    <col min="721" max="721" width="28.8333333333333" style="7" customWidth="1"/>
    <col min="722" max="722" width="15.25" style="7" customWidth="1"/>
    <col min="723" max="723" width="14.5" style="7" customWidth="1"/>
    <col min="724" max="724" width="11" style="7" customWidth="1"/>
    <col min="725" max="725" width="13" style="7" customWidth="1"/>
    <col min="726" max="727" width="14.5" style="7" customWidth="1"/>
    <col min="728" max="728" width="13.0833333333333" style="7" customWidth="1"/>
    <col min="729" max="729" width="10.8333333333333" style="7" customWidth="1"/>
    <col min="730" max="730" width="8.75" style="7" customWidth="1"/>
    <col min="731" max="731" width="8.25" style="7" customWidth="1"/>
    <col min="732" max="733" width="9" style="7"/>
    <col min="734" max="734" width="10.5" style="7" customWidth="1"/>
    <col min="735" max="738" width="9" style="7"/>
    <col min="739" max="740" width="9.83333333333333" style="7" customWidth="1"/>
    <col min="741" max="741" width="13.75" style="7" customWidth="1"/>
    <col min="742" max="742" width="12.25" style="7" customWidth="1"/>
    <col min="743" max="743" width="10.5833333333333" style="7" customWidth="1"/>
    <col min="744" max="744" width="12.5" style="7" customWidth="1"/>
    <col min="745" max="745" width="23.3333333333333" style="7" customWidth="1"/>
    <col min="746" max="746" width="12.0833333333333" style="7" customWidth="1"/>
    <col min="747" max="747" width="13.25" style="7" customWidth="1"/>
    <col min="748" max="748" width="12.25" style="7" customWidth="1"/>
    <col min="749" max="756" width="9" style="7"/>
    <col min="757" max="757" width="10.5" style="7" customWidth="1"/>
    <col min="758" max="758" width="12.3333333333333" style="7" customWidth="1"/>
    <col min="759" max="759" width="15.3333333333333" style="7" customWidth="1"/>
    <col min="760" max="760" width="9" style="7"/>
    <col min="761" max="761" width="10.5833333333333" style="7" customWidth="1"/>
    <col min="762" max="762" width="11.25" style="7" customWidth="1"/>
    <col min="763" max="764" width="11" style="7" customWidth="1"/>
    <col min="765" max="765" width="10.5" style="7" customWidth="1"/>
    <col min="766" max="768" width="11.5" style="7" customWidth="1"/>
    <col min="769" max="773" width="13.5" style="7" customWidth="1"/>
    <col min="774" max="774" width="14.5833333333333" style="7" customWidth="1"/>
    <col min="775" max="775" width="12.5" style="7" customWidth="1"/>
    <col min="776" max="776" width="14" style="7" customWidth="1"/>
    <col min="777" max="777" width="12.5833333333333" style="7" customWidth="1"/>
    <col min="778" max="778" width="11.8333333333333" style="7" customWidth="1"/>
    <col min="779" max="779" width="15.5" style="7" customWidth="1"/>
    <col min="780" max="780" width="21.0833333333333" style="7" customWidth="1"/>
    <col min="781" max="781" width="14" style="7" customWidth="1"/>
    <col min="782" max="782" width="20.5" style="7" customWidth="1"/>
    <col min="783" max="783" width="20.3333333333333" style="7" customWidth="1"/>
    <col min="784" max="784" width="19.0833333333333" style="7" customWidth="1"/>
    <col min="785" max="785" width="14.25" style="7" customWidth="1"/>
    <col min="786" max="786" width="13.5" style="7" customWidth="1"/>
    <col min="787" max="787" width="17.25" style="7" customWidth="1"/>
    <col min="788" max="788" width="17.8333333333333" style="7" customWidth="1"/>
    <col min="789" max="789" width="22.8333333333333" style="7" customWidth="1"/>
    <col min="790" max="790" width="13.5833333333333" style="7" customWidth="1"/>
    <col min="791" max="792" width="15.5833333333333" style="7" customWidth="1"/>
    <col min="793" max="793" width="18.5833333333333" style="7" customWidth="1"/>
    <col min="794" max="794" width="14.5" style="7" customWidth="1"/>
    <col min="795" max="795" width="14.8333333333333" style="7" customWidth="1"/>
    <col min="796" max="796" width="14" style="7" customWidth="1"/>
    <col min="797" max="797" width="12.5833333333333" style="7" customWidth="1"/>
    <col min="798" max="798" width="14.5833333333333" style="7" customWidth="1"/>
    <col min="799" max="799" width="11.8333333333333" style="7" customWidth="1"/>
    <col min="800" max="800" width="12" style="7" customWidth="1"/>
    <col min="801" max="801" width="8.58333333333333" style="7" customWidth="1"/>
    <col min="802" max="802" width="11.25" style="7" customWidth="1"/>
    <col min="803" max="803" width="7" style="7" customWidth="1"/>
    <col min="804" max="804" width="11.0833333333333" style="7" customWidth="1"/>
    <col min="805" max="806" width="7" style="7" customWidth="1"/>
    <col min="807" max="808" width="7.58333333333333" style="7" customWidth="1"/>
    <col min="809" max="809" width="13.0833333333333" style="7" customWidth="1"/>
    <col min="810" max="810" width="15.25" style="7" customWidth="1"/>
    <col min="811" max="967" width="9" style="7"/>
    <col min="968" max="968" width="14" style="7" customWidth="1"/>
    <col min="969" max="969" width="12.5833333333333" style="7" customWidth="1"/>
    <col min="970" max="970" width="9" style="7"/>
    <col min="971" max="971" width="5.83333333333333" style="7" customWidth="1"/>
    <col min="972" max="972" width="7" style="7" customWidth="1"/>
    <col min="973" max="973" width="6" style="7" customWidth="1"/>
    <col min="974" max="974" width="7.83333333333333" style="7" customWidth="1"/>
    <col min="975" max="975" width="5.83333333333333" style="7" customWidth="1"/>
    <col min="976" max="976" width="29.5" style="7" customWidth="1"/>
    <col min="977" max="977" width="28.8333333333333" style="7" customWidth="1"/>
    <col min="978" max="978" width="15.25" style="7" customWidth="1"/>
    <col min="979" max="979" width="14.5" style="7" customWidth="1"/>
    <col min="980" max="980" width="11" style="7" customWidth="1"/>
    <col min="981" max="981" width="13" style="7" customWidth="1"/>
    <col min="982" max="983" width="14.5" style="7" customWidth="1"/>
    <col min="984" max="984" width="13.0833333333333" style="7" customWidth="1"/>
    <col min="985" max="985" width="10.8333333333333" style="7" customWidth="1"/>
    <col min="986" max="986" width="8.75" style="7" customWidth="1"/>
    <col min="987" max="987" width="8.25" style="7" customWidth="1"/>
    <col min="988" max="989" width="9" style="7"/>
    <col min="990" max="990" width="10.5" style="7" customWidth="1"/>
    <col min="991" max="994" width="9" style="7"/>
    <col min="995" max="996" width="9.83333333333333" style="7" customWidth="1"/>
    <col min="997" max="997" width="13.75" style="7" customWidth="1"/>
    <col min="998" max="998" width="12.25" style="7" customWidth="1"/>
    <col min="999" max="999" width="10.5833333333333" style="7" customWidth="1"/>
    <col min="1000" max="1000" width="12.5" style="7" customWidth="1"/>
    <col min="1001" max="1001" width="23.3333333333333" style="7" customWidth="1"/>
    <col min="1002" max="1002" width="12.0833333333333" style="7" customWidth="1"/>
    <col min="1003" max="1003" width="13.25" style="7" customWidth="1"/>
    <col min="1004" max="1004" width="12.25" style="7" customWidth="1"/>
    <col min="1005" max="1012" width="9" style="7"/>
    <col min="1013" max="1013" width="10.5" style="7" customWidth="1"/>
    <col min="1014" max="1014" width="12.3333333333333" style="7" customWidth="1"/>
    <col min="1015" max="1015" width="15.3333333333333" style="7" customWidth="1"/>
    <col min="1016" max="1016" width="9" style="7"/>
    <col min="1017" max="1017" width="10.5833333333333" style="7" customWidth="1"/>
    <col min="1018" max="1018" width="11.25" style="7" customWidth="1"/>
    <col min="1019" max="1020" width="11" style="7" customWidth="1"/>
    <col min="1021" max="1021" width="10.5" style="7" customWidth="1"/>
    <col min="1022" max="1024" width="11.5" style="7" customWidth="1"/>
    <col min="1025" max="1029" width="13.5" style="7" customWidth="1"/>
    <col min="1030" max="1030" width="14.5833333333333" style="7" customWidth="1"/>
    <col min="1031" max="1031" width="12.5" style="7" customWidth="1"/>
    <col min="1032" max="1032" width="14" style="7" customWidth="1"/>
    <col min="1033" max="1033" width="12.5833333333333" style="7" customWidth="1"/>
    <col min="1034" max="1034" width="11.8333333333333" style="7" customWidth="1"/>
    <col min="1035" max="1035" width="15.5" style="7" customWidth="1"/>
    <col min="1036" max="1036" width="21.0833333333333" style="7" customWidth="1"/>
    <col min="1037" max="1037" width="14" style="7" customWidth="1"/>
    <col min="1038" max="1038" width="20.5" style="7" customWidth="1"/>
    <col min="1039" max="1039" width="20.3333333333333" style="7" customWidth="1"/>
    <col min="1040" max="1040" width="19.0833333333333" style="7" customWidth="1"/>
    <col min="1041" max="1041" width="14.25" style="7" customWidth="1"/>
    <col min="1042" max="1042" width="13.5" style="7" customWidth="1"/>
    <col min="1043" max="1043" width="17.25" style="7" customWidth="1"/>
    <col min="1044" max="1044" width="17.8333333333333" style="7" customWidth="1"/>
    <col min="1045" max="1045" width="22.8333333333333" style="7" customWidth="1"/>
    <col min="1046" max="1046" width="13.5833333333333" style="7" customWidth="1"/>
    <col min="1047" max="1048" width="15.5833333333333" style="7" customWidth="1"/>
    <col min="1049" max="1049" width="18.5833333333333" style="7" customWidth="1"/>
    <col min="1050" max="1050" width="14.5" style="7" customWidth="1"/>
    <col min="1051" max="1051" width="14.8333333333333" style="7" customWidth="1"/>
    <col min="1052" max="1052" width="14" style="7" customWidth="1"/>
    <col min="1053" max="1053" width="12.5833333333333" style="7" customWidth="1"/>
    <col min="1054" max="1054" width="14.5833333333333" style="7" customWidth="1"/>
    <col min="1055" max="1055" width="11.8333333333333" style="7" customWidth="1"/>
    <col min="1056" max="1056" width="12" style="7" customWidth="1"/>
    <col min="1057" max="1057" width="8.58333333333333" style="7" customWidth="1"/>
    <col min="1058" max="1058" width="11.25" style="7" customWidth="1"/>
    <col min="1059" max="1059" width="7" style="7" customWidth="1"/>
    <col min="1060" max="1060" width="11.0833333333333" style="7" customWidth="1"/>
    <col min="1061" max="1062" width="7" style="7" customWidth="1"/>
    <col min="1063" max="1064" width="7.58333333333333" style="7" customWidth="1"/>
    <col min="1065" max="1065" width="13.0833333333333" style="7" customWidth="1"/>
    <col min="1066" max="1066" width="15.25" style="7" customWidth="1"/>
    <col min="1067" max="1223" width="9" style="7"/>
    <col min="1224" max="1224" width="14" style="7" customWidth="1"/>
    <col min="1225" max="1225" width="12.5833333333333" style="7" customWidth="1"/>
    <col min="1226" max="1226" width="9" style="7"/>
    <col min="1227" max="1227" width="5.83333333333333" style="7" customWidth="1"/>
    <col min="1228" max="1228" width="7" style="7" customWidth="1"/>
    <col min="1229" max="1229" width="6" style="7" customWidth="1"/>
    <col min="1230" max="1230" width="7.83333333333333" style="7" customWidth="1"/>
    <col min="1231" max="1231" width="5.83333333333333" style="7" customWidth="1"/>
    <col min="1232" max="1232" width="29.5" style="7" customWidth="1"/>
    <col min="1233" max="1233" width="28.8333333333333" style="7" customWidth="1"/>
    <col min="1234" max="1234" width="15.25" style="7" customWidth="1"/>
    <col min="1235" max="1235" width="14.5" style="7" customWidth="1"/>
    <col min="1236" max="1236" width="11" style="7" customWidth="1"/>
    <col min="1237" max="1237" width="13" style="7" customWidth="1"/>
    <col min="1238" max="1239" width="14.5" style="7" customWidth="1"/>
    <col min="1240" max="1240" width="13.0833333333333" style="7" customWidth="1"/>
    <col min="1241" max="1241" width="10.8333333333333" style="7" customWidth="1"/>
    <col min="1242" max="1242" width="8.75" style="7" customWidth="1"/>
    <col min="1243" max="1243" width="8.25" style="7" customWidth="1"/>
    <col min="1244" max="1245" width="9" style="7"/>
    <col min="1246" max="1246" width="10.5" style="7" customWidth="1"/>
    <col min="1247" max="1250" width="9" style="7"/>
    <col min="1251" max="1252" width="9.83333333333333" style="7" customWidth="1"/>
    <col min="1253" max="1253" width="13.75" style="7" customWidth="1"/>
    <col min="1254" max="1254" width="12.25" style="7" customWidth="1"/>
    <col min="1255" max="1255" width="10.5833333333333" style="7" customWidth="1"/>
    <col min="1256" max="1256" width="12.5" style="7" customWidth="1"/>
    <col min="1257" max="1257" width="23.3333333333333" style="7" customWidth="1"/>
    <col min="1258" max="1258" width="12.0833333333333" style="7" customWidth="1"/>
    <col min="1259" max="1259" width="13.25" style="7" customWidth="1"/>
    <col min="1260" max="1260" width="12.25" style="7" customWidth="1"/>
    <col min="1261" max="1268" width="9" style="7"/>
    <col min="1269" max="1269" width="10.5" style="7" customWidth="1"/>
    <col min="1270" max="1270" width="12.3333333333333" style="7" customWidth="1"/>
    <col min="1271" max="1271" width="15.3333333333333" style="7" customWidth="1"/>
    <col min="1272" max="1272" width="9" style="7"/>
    <col min="1273" max="1273" width="10.5833333333333" style="7" customWidth="1"/>
    <col min="1274" max="1274" width="11.25" style="7" customWidth="1"/>
    <col min="1275" max="1276" width="11" style="7" customWidth="1"/>
    <col min="1277" max="1277" width="10.5" style="7" customWidth="1"/>
    <col min="1278" max="1280" width="11.5" style="7" customWidth="1"/>
    <col min="1281" max="1285" width="13.5" style="7" customWidth="1"/>
    <col min="1286" max="1286" width="14.5833333333333" style="7" customWidth="1"/>
    <col min="1287" max="1287" width="12.5" style="7" customWidth="1"/>
    <col min="1288" max="1288" width="14" style="7" customWidth="1"/>
    <col min="1289" max="1289" width="12.5833333333333" style="7" customWidth="1"/>
    <col min="1290" max="1290" width="11.8333333333333" style="7" customWidth="1"/>
    <col min="1291" max="1291" width="15.5" style="7" customWidth="1"/>
    <col min="1292" max="1292" width="21.0833333333333" style="7" customWidth="1"/>
    <col min="1293" max="1293" width="14" style="7" customWidth="1"/>
    <col min="1294" max="1294" width="20.5" style="7" customWidth="1"/>
    <col min="1295" max="1295" width="20.3333333333333" style="7" customWidth="1"/>
    <col min="1296" max="1296" width="19.0833333333333" style="7" customWidth="1"/>
    <col min="1297" max="1297" width="14.25" style="7" customWidth="1"/>
    <col min="1298" max="1298" width="13.5" style="7" customWidth="1"/>
    <col min="1299" max="1299" width="17.25" style="7" customWidth="1"/>
    <col min="1300" max="1300" width="17.8333333333333" style="7" customWidth="1"/>
    <col min="1301" max="1301" width="22.8333333333333" style="7" customWidth="1"/>
    <col min="1302" max="1302" width="13.5833333333333" style="7" customWidth="1"/>
    <col min="1303" max="1304" width="15.5833333333333" style="7" customWidth="1"/>
    <col min="1305" max="1305" width="18.5833333333333" style="7" customWidth="1"/>
    <col min="1306" max="1306" width="14.5" style="7" customWidth="1"/>
    <col min="1307" max="1307" width="14.8333333333333" style="7" customWidth="1"/>
    <col min="1308" max="1308" width="14" style="7" customWidth="1"/>
    <col min="1309" max="1309" width="12.5833333333333" style="7" customWidth="1"/>
    <col min="1310" max="1310" width="14.5833333333333" style="7" customWidth="1"/>
    <col min="1311" max="1311" width="11.8333333333333" style="7" customWidth="1"/>
    <col min="1312" max="1312" width="12" style="7" customWidth="1"/>
    <col min="1313" max="1313" width="8.58333333333333" style="7" customWidth="1"/>
    <col min="1314" max="1314" width="11.25" style="7" customWidth="1"/>
    <col min="1315" max="1315" width="7" style="7" customWidth="1"/>
    <col min="1316" max="1316" width="11.0833333333333" style="7" customWidth="1"/>
    <col min="1317" max="1318" width="7" style="7" customWidth="1"/>
    <col min="1319" max="1320" width="7.58333333333333" style="7" customWidth="1"/>
    <col min="1321" max="1321" width="13.0833333333333" style="7" customWidth="1"/>
    <col min="1322" max="1322" width="15.25" style="7" customWidth="1"/>
    <col min="1323" max="1479" width="9" style="7"/>
    <col min="1480" max="1480" width="14" style="7" customWidth="1"/>
    <col min="1481" max="1481" width="12.5833333333333" style="7" customWidth="1"/>
    <col min="1482" max="1482" width="9" style="7"/>
    <col min="1483" max="1483" width="5.83333333333333" style="7" customWidth="1"/>
    <col min="1484" max="1484" width="7" style="7" customWidth="1"/>
    <col min="1485" max="1485" width="6" style="7" customWidth="1"/>
    <col min="1486" max="1486" width="7.83333333333333" style="7" customWidth="1"/>
    <col min="1487" max="1487" width="5.83333333333333" style="7" customWidth="1"/>
    <col min="1488" max="1488" width="29.5" style="7" customWidth="1"/>
    <col min="1489" max="1489" width="28.8333333333333" style="7" customWidth="1"/>
    <col min="1490" max="1490" width="15.25" style="7" customWidth="1"/>
    <col min="1491" max="1491" width="14.5" style="7" customWidth="1"/>
    <col min="1492" max="1492" width="11" style="7" customWidth="1"/>
    <col min="1493" max="1493" width="13" style="7" customWidth="1"/>
    <col min="1494" max="1495" width="14.5" style="7" customWidth="1"/>
    <col min="1496" max="1496" width="13.0833333333333" style="7" customWidth="1"/>
    <col min="1497" max="1497" width="10.8333333333333" style="7" customWidth="1"/>
    <col min="1498" max="1498" width="8.75" style="7" customWidth="1"/>
    <col min="1499" max="1499" width="8.25" style="7" customWidth="1"/>
    <col min="1500" max="1501" width="9" style="7"/>
    <col min="1502" max="1502" width="10.5" style="7" customWidth="1"/>
    <col min="1503" max="1506" width="9" style="7"/>
    <col min="1507" max="1508" width="9.83333333333333" style="7" customWidth="1"/>
    <col min="1509" max="1509" width="13.75" style="7" customWidth="1"/>
    <col min="1510" max="1510" width="12.25" style="7" customWidth="1"/>
    <col min="1511" max="1511" width="10.5833333333333" style="7" customWidth="1"/>
    <col min="1512" max="1512" width="12.5" style="7" customWidth="1"/>
    <col min="1513" max="1513" width="23.3333333333333" style="7" customWidth="1"/>
    <col min="1514" max="1514" width="12.0833333333333" style="7" customWidth="1"/>
    <col min="1515" max="1515" width="13.25" style="7" customWidth="1"/>
    <col min="1516" max="1516" width="12.25" style="7" customWidth="1"/>
    <col min="1517" max="1524" width="9" style="7"/>
    <col min="1525" max="1525" width="10.5" style="7" customWidth="1"/>
    <col min="1526" max="1526" width="12.3333333333333" style="7" customWidth="1"/>
    <col min="1527" max="1527" width="15.3333333333333" style="7" customWidth="1"/>
    <col min="1528" max="1528" width="9" style="7"/>
    <col min="1529" max="1529" width="10.5833333333333" style="7" customWidth="1"/>
    <col min="1530" max="1530" width="11.25" style="7" customWidth="1"/>
    <col min="1531" max="1532" width="11" style="7" customWidth="1"/>
    <col min="1533" max="1533" width="10.5" style="7" customWidth="1"/>
    <col min="1534" max="1536" width="11.5" style="7" customWidth="1"/>
    <col min="1537" max="1541" width="13.5" style="7" customWidth="1"/>
    <col min="1542" max="1542" width="14.5833333333333" style="7" customWidth="1"/>
    <col min="1543" max="1543" width="12.5" style="7" customWidth="1"/>
    <col min="1544" max="1544" width="14" style="7" customWidth="1"/>
    <col min="1545" max="1545" width="12.5833333333333" style="7" customWidth="1"/>
    <col min="1546" max="1546" width="11.8333333333333" style="7" customWidth="1"/>
    <col min="1547" max="1547" width="15.5" style="7" customWidth="1"/>
    <col min="1548" max="1548" width="21.0833333333333" style="7" customWidth="1"/>
    <col min="1549" max="1549" width="14" style="7" customWidth="1"/>
    <col min="1550" max="1550" width="20.5" style="7" customWidth="1"/>
    <col min="1551" max="1551" width="20.3333333333333" style="7" customWidth="1"/>
    <col min="1552" max="1552" width="19.0833333333333" style="7" customWidth="1"/>
    <col min="1553" max="1553" width="14.25" style="7" customWidth="1"/>
    <col min="1554" max="1554" width="13.5" style="7" customWidth="1"/>
    <col min="1555" max="1555" width="17.25" style="7" customWidth="1"/>
    <col min="1556" max="1556" width="17.8333333333333" style="7" customWidth="1"/>
    <col min="1557" max="1557" width="22.8333333333333" style="7" customWidth="1"/>
    <col min="1558" max="1558" width="13.5833333333333" style="7" customWidth="1"/>
    <col min="1559" max="1560" width="15.5833333333333" style="7" customWidth="1"/>
    <col min="1561" max="1561" width="18.5833333333333" style="7" customWidth="1"/>
    <col min="1562" max="1562" width="14.5" style="7" customWidth="1"/>
    <col min="1563" max="1563" width="14.8333333333333" style="7" customWidth="1"/>
    <col min="1564" max="1564" width="14" style="7" customWidth="1"/>
    <col min="1565" max="1565" width="12.5833333333333" style="7" customWidth="1"/>
    <col min="1566" max="1566" width="14.5833333333333" style="7" customWidth="1"/>
    <col min="1567" max="1567" width="11.8333333333333" style="7" customWidth="1"/>
    <col min="1568" max="1568" width="12" style="7" customWidth="1"/>
    <col min="1569" max="1569" width="8.58333333333333" style="7" customWidth="1"/>
    <col min="1570" max="1570" width="11.25" style="7" customWidth="1"/>
    <col min="1571" max="1571" width="7" style="7" customWidth="1"/>
    <col min="1572" max="1572" width="11.0833333333333" style="7" customWidth="1"/>
    <col min="1573" max="1574" width="7" style="7" customWidth="1"/>
    <col min="1575" max="1576" width="7.58333333333333" style="7" customWidth="1"/>
    <col min="1577" max="1577" width="13.0833333333333" style="7" customWidth="1"/>
    <col min="1578" max="1578" width="15.25" style="7" customWidth="1"/>
    <col min="1579" max="1735" width="9" style="7"/>
    <col min="1736" max="1736" width="14" style="7" customWidth="1"/>
    <col min="1737" max="1737" width="12.5833333333333" style="7" customWidth="1"/>
    <col min="1738" max="1738" width="9" style="7"/>
    <col min="1739" max="1739" width="5.83333333333333" style="7" customWidth="1"/>
    <col min="1740" max="1740" width="7" style="7" customWidth="1"/>
    <col min="1741" max="1741" width="6" style="7" customWidth="1"/>
    <col min="1742" max="1742" width="7.83333333333333" style="7" customWidth="1"/>
    <col min="1743" max="1743" width="5.83333333333333" style="7" customWidth="1"/>
    <col min="1744" max="1744" width="29.5" style="7" customWidth="1"/>
    <col min="1745" max="1745" width="28.8333333333333" style="7" customWidth="1"/>
    <col min="1746" max="1746" width="15.25" style="7" customWidth="1"/>
    <col min="1747" max="1747" width="14.5" style="7" customWidth="1"/>
    <col min="1748" max="1748" width="11" style="7" customWidth="1"/>
    <col min="1749" max="1749" width="13" style="7" customWidth="1"/>
    <col min="1750" max="1751" width="14.5" style="7" customWidth="1"/>
    <col min="1752" max="1752" width="13.0833333333333" style="7" customWidth="1"/>
    <col min="1753" max="1753" width="10.8333333333333" style="7" customWidth="1"/>
    <col min="1754" max="1754" width="8.75" style="7" customWidth="1"/>
    <col min="1755" max="1755" width="8.25" style="7" customWidth="1"/>
    <col min="1756" max="1757" width="9" style="7"/>
    <col min="1758" max="1758" width="10.5" style="7" customWidth="1"/>
    <col min="1759" max="1762" width="9" style="7"/>
    <col min="1763" max="1764" width="9.83333333333333" style="7" customWidth="1"/>
    <col min="1765" max="1765" width="13.75" style="7" customWidth="1"/>
    <col min="1766" max="1766" width="12.25" style="7" customWidth="1"/>
    <col min="1767" max="1767" width="10.5833333333333" style="7" customWidth="1"/>
    <col min="1768" max="1768" width="12.5" style="7" customWidth="1"/>
    <col min="1769" max="1769" width="23.3333333333333" style="7" customWidth="1"/>
    <col min="1770" max="1770" width="12.0833333333333" style="7" customWidth="1"/>
    <col min="1771" max="1771" width="13.25" style="7" customWidth="1"/>
    <col min="1772" max="1772" width="12.25" style="7" customWidth="1"/>
    <col min="1773" max="1780" width="9" style="7"/>
    <col min="1781" max="1781" width="10.5" style="7" customWidth="1"/>
    <col min="1782" max="1782" width="12.3333333333333" style="7" customWidth="1"/>
    <col min="1783" max="1783" width="15.3333333333333" style="7" customWidth="1"/>
    <col min="1784" max="1784" width="9" style="7"/>
    <col min="1785" max="1785" width="10.5833333333333" style="7" customWidth="1"/>
    <col min="1786" max="1786" width="11.25" style="7" customWidth="1"/>
    <col min="1787" max="1788" width="11" style="7" customWidth="1"/>
    <col min="1789" max="1789" width="10.5" style="7" customWidth="1"/>
    <col min="1790" max="1792" width="11.5" style="7" customWidth="1"/>
    <col min="1793" max="1797" width="13.5" style="7" customWidth="1"/>
    <col min="1798" max="1798" width="14.5833333333333" style="7" customWidth="1"/>
    <col min="1799" max="1799" width="12.5" style="7" customWidth="1"/>
    <col min="1800" max="1800" width="14" style="7" customWidth="1"/>
    <col min="1801" max="1801" width="12.5833333333333" style="7" customWidth="1"/>
    <col min="1802" max="1802" width="11.8333333333333" style="7" customWidth="1"/>
    <col min="1803" max="1803" width="15.5" style="7" customWidth="1"/>
    <col min="1804" max="1804" width="21.0833333333333" style="7" customWidth="1"/>
    <col min="1805" max="1805" width="14" style="7" customWidth="1"/>
    <col min="1806" max="1806" width="20.5" style="7" customWidth="1"/>
    <col min="1807" max="1807" width="20.3333333333333" style="7" customWidth="1"/>
    <col min="1808" max="1808" width="19.0833333333333" style="7" customWidth="1"/>
    <col min="1809" max="1809" width="14.25" style="7" customWidth="1"/>
    <col min="1810" max="1810" width="13.5" style="7" customWidth="1"/>
    <col min="1811" max="1811" width="17.25" style="7" customWidth="1"/>
    <col min="1812" max="1812" width="17.8333333333333" style="7" customWidth="1"/>
    <col min="1813" max="1813" width="22.8333333333333" style="7" customWidth="1"/>
    <col min="1814" max="1814" width="13.5833333333333" style="7" customWidth="1"/>
    <col min="1815" max="1816" width="15.5833333333333" style="7" customWidth="1"/>
    <col min="1817" max="1817" width="18.5833333333333" style="7" customWidth="1"/>
    <col min="1818" max="1818" width="14.5" style="7" customWidth="1"/>
    <col min="1819" max="1819" width="14.8333333333333" style="7" customWidth="1"/>
    <col min="1820" max="1820" width="14" style="7" customWidth="1"/>
    <col min="1821" max="1821" width="12.5833333333333" style="7" customWidth="1"/>
    <col min="1822" max="1822" width="14.5833333333333" style="7" customWidth="1"/>
    <col min="1823" max="1823" width="11.8333333333333" style="7" customWidth="1"/>
    <col min="1824" max="1824" width="12" style="7" customWidth="1"/>
    <col min="1825" max="1825" width="8.58333333333333" style="7" customWidth="1"/>
    <col min="1826" max="1826" width="11.25" style="7" customWidth="1"/>
    <col min="1827" max="1827" width="7" style="7" customWidth="1"/>
    <col min="1828" max="1828" width="11.0833333333333" style="7" customWidth="1"/>
    <col min="1829" max="1830" width="7" style="7" customWidth="1"/>
    <col min="1831" max="1832" width="7.58333333333333" style="7" customWidth="1"/>
    <col min="1833" max="1833" width="13.0833333333333" style="7" customWidth="1"/>
    <col min="1834" max="1834" width="15.25" style="7" customWidth="1"/>
    <col min="1835" max="1991" width="9" style="7"/>
    <col min="1992" max="1992" width="14" style="7" customWidth="1"/>
    <col min="1993" max="1993" width="12.5833333333333" style="7" customWidth="1"/>
    <col min="1994" max="1994" width="9" style="7"/>
    <col min="1995" max="1995" width="5.83333333333333" style="7" customWidth="1"/>
    <col min="1996" max="1996" width="7" style="7" customWidth="1"/>
    <col min="1997" max="1997" width="6" style="7" customWidth="1"/>
    <col min="1998" max="1998" width="7.83333333333333" style="7" customWidth="1"/>
    <col min="1999" max="1999" width="5.83333333333333" style="7" customWidth="1"/>
    <col min="2000" max="2000" width="29.5" style="7" customWidth="1"/>
    <col min="2001" max="2001" width="28.8333333333333" style="7" customWidth="1"/>
    <col min="2002" max="2002" width="15.25" style="7" customWidth="1"/>
    <col min="2003" max="2003" width="14.5" style="7" customWidth="1"/>
    <col min="2004" max="2004" width="11" style="7" customWidth="1"/>
    <col min="2005" max="2005" width="13" style="7" customWidth="1"/>
    <col min="2006" max="2007" width="14.5" style="7" customWidth="1"/>
    <col min="2008" max="2008" width="13.0833333333333" style="7" customWidth="1"/>
    <col min="2009" max="2009" width="10.8333333333333" style="7" customWidth="1"/>
    <col min="2010" max="2010" width="8.75" style="7" customWidth="1"/>
    <col min="2011" max="2011" width="8.25" style="7" customWidth="1"/>
    <col min="2012" max="2013" width="9" style="7"/>
    <col min="2014" max="2014" width="10.5" style="7" customWidth="1"/>
    <col min="2015" max="2018" width="9" style="7"/>
    <col min="2019" max="2020" width="9.83333333333333" style="7" customWidth="1"/>
    <col min="2021" max="2021" width="13.75" style="7" customWidth="1"/>
    <col min="2022" max="2022" width="12.25" style="7" customWidth="1"/>
    <col min="2023" max="2023" width="10.5833333333333" style="7" customWidth="1"/>
    <col min="2024" max="2024" width="12.5" style="7" customWidth="1"/>
    <col min="2025" max="2025" width="23.3333333333333" style="7" customWidth="1"/>
    <col min="2026" max="2026" width="12.0833333333333" style="7" customWidth="1"/>
    <col min="2027" max="2027" width="13.25" style="7" customWidth="1"/>
    <col min="2028" max="2028" width="12.25" style="7" customWidth="1"/>
    <col min="2029" max="2036" width="9" style="7"/>
    <col min="2037" max="2037" width="10.5" style="7" customWidth="1"/>
    <col min="2038" max="2038" width="12.3333333333333" style="7" customWidth="1"/>
    <col min="2039" max="2039" width="15.3333333333333" style="7" customWidth="1"/>
    <col min="2040" max="2040" width="9" style="7"/>
    <col min="2041" max="2041" width="10.5833333333333" style="7" customWidth="1"/>
    <col min="2042" max="2042" width="11.25" style="7" customWidth="1"/>
    <col min="2043" max="2044" width="11" style="7" customWidth="1"/>
    <col min="2045" max="2045" width="10.5" style="7" customWidth="1"/>
    <col min="2046" max="2048" width="11.5" style="7" customWidth="1"/>
    <col min="2049" max="2053" width="13.5" style="7" customWidth="1"/>
    <col min="2054" max="2054" width="14.5833333333333" style="7" customWidth="1"/>
    <col min="2055" max="2055" width="12.5" style="7" customWidth="1"/>
    <col min="2056" max="2056" width="14" style="7" customWidth="1"/>
    <col min="2057" max="2057" width="12.5833333333333" style="7" customWidth="1"/>
    <col min="2058" max="2058" width="11.8333333333333" style="7" customWidth="1"/>
    <col min="2059" max="2059" width="15.5" style="7" customWidth="1"/>
    <col min="2060" max="2060" width="21.0833333333333" style="7" customWidth="1"/>
    <col min="2061" max="2061" width="14" style="7" customWidth="1"/>
    <col min="2062" max="2062" width="20.5" style="7" customWidth="1"/>
    <col min="2063" max="2063" width="20.3333333333333" style="7" customWidth="1"/>
    <col min="2064" max="2064" width="19.0833333333333" style="7" customWidth="1"/>
    <col min="2065" max="2065" width="14.25" style="7" customWidth="1"/>
    <col min="2066" max="2066" width="13.5" style="7" customWidth="1"/>
    <col min="2067" max="2067" width="17.25" style="7" customWidth="1"/>
    <col min="2068" max="2068" width="17.8333333333333" style="7" customWidth="1"/>
    <col min="2069" max="2069" width="22.8333333333333" style="7" customWidth="1"/>
    <col min="2070" max="2070" width="13.5833333333333" style="7" customWidth="1"/>
    <col min="2071" max="2072" width="15.5833333333333" style="7" customWidth="1"/>
    <col min="2073" max="2073" width="18.5833333333333" style="7" customWidth="1"/>
    <col min="2074" max="2074" width="14.5" style="7" customWidth="1"/>
    <col min="2075" max="2075" width="14.8333333333333" style="7" customWidth="1"/>
    <col min="2076" max="2076" width="14" style="7" customWidth="1"/>
    <col min="2077" max="2077" width="12.5833333333333" style="7" customWidth="1"/>
    <col min="2078" max="2078" width="14.5833333333333" style="7" customWidth="1"/>
    <col min="2079" max="2079" width="11.8333333333333" style="7" customWidth="1"/>
    <col min="2080" max="2080" width="12" style="7" customWidth="1"/>
    <col min="2081" max="2081" width="8.58333333333333" style="7" customWidth="1"/>
    <col min="2082" max="2082" width="11.25" style="7" customWidth="1"/>
    <col min="2083" max="2083" width="7" style="7" customWidth="1"/>
    <col min="2084" max="2084" width="11.0833333333333" style="7" customWidth="1"/>
    <col min="2085" max="2086" width="7" style="7" customWidth="1"/>
    <col min="2087" max="2088" width="7.58333333333333" style="7" customWidth="1"/>
    <col min="2089" max="2089" width="13.0833333333333" style="7" customWidth="1"/>
    <col min="2090" max="2090" width="15.25" style="7" customWidth="1"/>
    <col min="2091" max="2247" width="9" style="7"/>
    <col min="2248" max="2248" width="14" style="7" customWidth="1"/>
    <col min="2249" max="2249" width="12.5833333333333" style="7" customWidth="1"/>
    <col min="2250" max="2250" width="9" style="7"/>
    <col min="2251" max="2251" width="5.83333333333333" style="7" customWidth="1"/>
    <col min="2252" max="2252" width="7" style="7" customWidth="1"/>
    <col min="2253" max="2253" width="6" style="7" customWidth="1"/>
    <col min="2254" max="2254" width="7.83333333333333" style="7" customWidth="1"/>
    <col min="2255" max="2255" width="5.83333333333333" style="7" customWidth="1"/>
    <col min="2256" max="2256" width="29.5" style="7" customWidth="1"/>
    <col min="2257" max="2257" width="28.8333333333333" style="7" customWidth="1"/>
    <col min="2258" max="2258" width="15.25" style="7" customWidth="1"/>
    <col min="2259" max="2259" width="14.5" style="7" customWidth="1"/>
    <col min="2260" max="2260" width="11" style="7" customWidth="1"/>
    <col min="2261" max="2261" width="13" style="7" customWidth="1"/>
    <col min="2262" max="2263" width="14.5" style="7" customWidth="1"/>
    <col min="2264" max="2264" width="13.0833333333333" style="7" customWidth="1"/>
    <col min="2265" max="2265" width="10.8333333333333" style="7" customWidth="1"/>
    <col min="2266" max="2266" width="8.75" style="7" customWidth="1"/>
    <col min="2267" max="2267" width="8.25" style="7" customWidth="1"/>
    <col min="2268" max="2269" width="9" style="7"/>
    <col min="2270" max="2270" width="10.5" style="7" customWidth="1"/>
    <col min="2271" max="2274" width="9" style="7"/>
    <col min="2275" max="2276" width="9.83333333333333" style="7" customWidth="1"/>
    <col min="2277" max="2277" width="13.75" style="7" customWidth="1"/>
    <col min="2278" max="2278" width="12.25" style="7" customWidth="1"/>
    <col min="2279" max="2279" width="10.5833333333333" style="7" customWidth="1"/>
    <col min="2280" max="2280" width="12.5" style="7" customWidth="1"/>
    <col min="2281" max="2281" width="23.3333333333333" style="7" customWidth="1"/>
    <col min="2282" max="2282" width="12.0833333333333" style="7" customWidth="1"/>
    <col min="2283" max="2283" width="13.25" style="7" customWidth="1"/>
    <col min="2284" max="2284" width="12.25" style="7" customWidth="1"/>
    <col min="2285" max="2292" width="9" style="7"/>
    <col min="2293" max="2293" width="10.5" style="7" customWidth="1"/>
    <col min="2294" max="2294" width="12.3333333333333" style="7" customWidth="1"/>
    <col min="2295" max="2295" width="15.3333333333333" style="7" customWidth="1"/>
    <col min="2296" max="2296" width="9" style="7"/>
    <col min="2297" max="2297" width="10.5833333333333" style="7" customWidth="1"/>
    <col min="2298" max="2298" width="11.25" style="7" customWidth="1"/>
    <col min="2299" max="2300" width="11" style="7" customWidth="1"/>
    <col min="2301" max="2301" width="10.5" style="7" customWidth="1"/>
    <col min="2302" max="2304" width="11.5" style="7" customWidth="1"/>
    <col min="2305" max="2309" width="13.5" style="7" customWidth="1"/>
    <col min="2310" max="2310" width="14.5833333333333" style="7" customWidth="1"/>
    <col min="2311" max="2311" width="12.5" style="7" customWidth="1"/>
    <col min="2312" max="2312" width="14" style="7" customWidth="1"/>
    <col min="2313" max="2313" width="12.5833333333333" style="7" customWidth="1"/>
    <col min="2314" max="2314" width="11.8333333333333" style="7" customWidth="1"/>
    <col min="2315" max="2315" width="15.5" style="7" customWidth="1"/>
    <col min="2316" max="2316" width="21.0833333333333" style="7" customWidth="1"/>
    <col min="2317" max="2317" width="14" style="7" customWidth="1"/>
    <col min="2318" max="2318" width="20.5" style="7" customWidth="1"/>
    <col min="2319" max="2319" width="20.3333333333333" style="7" customWidth="1"/>
    <col min="2320" max="2320" width="19.0833333333333" style="7" customWidth="1"/>
    <col min="2321" max="2321" width="14.25" style="7" customWidth="1"/>
    <col min="2322" max="2322" width="13.5" style="7" customWidth="1"/>
    <col min="2323" max="2323" width="17.25" style="7" customWidth="1"/>
    <col min="2324" max="2324" width="17.8333333333333" style="7" customWidth="1"/>
    <col min="2325" max="2325" width="22.8333333333333" style="7" customWidth="1"/>
    <col min="2326" max="2326" width="13.5833333333333" style="7" customWidth="1"/>
    <col min="2327" max="2328" width="15.5833333333333" style="7" customWidth="1"/>
    <col min="2329" max="2329" width="18.5833333333333" style="7" customWidth="1"/>
    <col min="2330" max="2330" width="14.5" style="7" customWidth="1"/>
    <col min="2331" max="2331" width="14.8333333333333" style="7" customWidth="1"/>
    <col min="2332" max="2332" width="14" style="7" customWidth="1"/>
    <col min="2333" max="2333" width="12.5833333333333" style="7" customWidth="1"/>
    <col min="2334" max="2334" width="14.5833333333333" style="7" customWidth="1"/>
    <col min="2335" max="2335" width="11.8333333333333" style="7" customWidth="1"/>
    <col min="2336" max="2336" width="12" style="7" customWidth="1"/>
    <col min="2337" max="2337" width="8.58333333333333" style="7" customWidth="1"/>
    <col min="2338" max="2338" width="11.25" style="7" customWidth="1"/>
    <col min="2339" max="2339" width="7" style="7" customWidth="1"/>
    <col min="2340" max="2340" width="11.0833333333333" style="7" customWidth="1"/>
    <col min="2341" max="2342" width="7" style="7" customWidth="1"/>
    <col min="2343" max="2344" width="7.58333333333333" style="7" customWidth="1"/>
    <col min="2345" max="2345" width="13.0833333333333" style="7" customWidth="1"/>
    <col min="2346" max="2346" width="15.25" style="7" customWidth="1"/>
    <col min="2347" max="2503" width="9" style="7"/>
    <col min="2504" max="2504" width="14" style="7" customWidth="1"/>
    <col min="2505" max="2505" width="12.5833333333333" style="7" customWidth="1"/>
    <col min="2506" max="2506" width="9" style="7"/>
    <col min="2507" max="2507" width="5.83333333333333" style="7" customWidth="1"/>
    <col min="2508" max="2508" width="7" style="7" customWidth="1"/>
    <col min="2509" max="2509" width="6" style="7" customWidth="1"/>
    <col min="2510" max="2510" width="7.83333333333333" style="7" customWidth="1"/>
    <col min="2511" max="2511" width="5.83333333333333" style="7" customWidth="1"/>
    <col min="2512" max="2512" width="29.5" style="7" customWidth="1"/>
    <col min="2513" max="2513" width="28.8333333333333" style="7" customWidth="1"/>
    <col min="2514" max="2514" width="15.25" style="7" customWidth="1"/>
    <col min="2515" max="2515" width="14.5" style="7" customWidth="1"/>
    <col min="2516" max="2516" width="11" style="7" customWidth="1"/>
    <col min="2517" max="2517" width="13" style="7" customWidth="1"/>
    <col min="2518" max="2519" width="14.5" style="7" customWidth="1"/>
    <col min="2520" max="2520" width="13.0833333333333" style="7" customWidth="1"/>
    <col min="2521" max="2521" width="10.8333333333333" style="7" customWidth="1"/>
    <col min="2522" max="2522" width="8.75" style="7" customWidth="1"/>
    <col min="2523" max="2523" width="8.25" style="7" customWidth="1"/>
    <col min="2524" max="2525" width="9" style="7"/>
    <col min="2526" max="2526" width="10.5" style="7" customWidth="1"/>
    <col min="2527" max="2530" width="9" style="7"/>
    <col min="2531" max="2532" width="9.83333333333333" style="7" customWidth="1"/>
    <col min="2533" max="2533" width="13.75" style="7" customWidth="1"/>
    <col min="2534" max="2534" width="12.25" style="7" customWidth="1"/>
    <col min="2535" max="2535" width="10.5833333333333" style="7" customWidth="1"/>
    <col min="2536" max="2536" width="12.5" style="7" customWidth="1"/>
    <col min="2537" max="2537" width="23.3333333333333" style="7" customWidth="1"/>
    <col min="2538" max="2538" width="12.0833333333333" style="7" customWidth="1"/>
    <col min="2539" max="2539" width="13.25" style="7" customWidth="1"/>
    <col min="2540" max="2540" width="12.25" style="7" customWidth="1"/>
    <col min="2541" max="2548" width="9" style="7"/>
    <col min="2549" max="2549" width="10.5" style="7" customWidth="1"/>
    <col min="2550" max="2550" width="12.3333333333333" style="7" customWidth="1"/>
    <col min="2551" max="2551" width="15.3333333333333" style="7" customWidth="1"/>
    <col min="2552" max="2552" width="9" style="7"/>
    <col min="2553" max="2553" width="10.5833333333333" style="7" customWidth="1"/>
    <col min="2554" max="2554" width="11.25" style="7" customWidth="1"/>
    <col min="2555" max="2556" width="11" style="7" customWidth="1"/>
    <col min="2557" max="2557" width="10.5" style="7" customWidth="1"/>
    <col min="2558" max="2560" width="11.5" style="7" customWidth="1"/>
    <col min="2561" max="2565" width="13.5" style="7" customWidth="1"/>
    <col min="2566" max="2566" width="14.5833333333333" style="7" customWidth="1"/>
    <col min="2567" max="2567" width="12.5" style="7" customWidth="1"/>
    <col min="2568" max="2568" width="14" style="7" customWidth="1"/>
    <col min="2569" max="2569" width="12.5833333333333" style="7" customWidth="1"/>
    <col min="2570" max="2570" width="11.8333333333333" style="7" customWidth="1"/>
    <col min="2571" max="2571" width="15.5" style="7" customWidth="1"/>
    <col min="2572" max="2572" width="21.0833333333333" style="7" customWidth="1"/>
    <col min="2573" max="2573" width="14" style="7" customWidth="1"/>
    <col min="2574" max="2574" width="20.5" style="7" customWidth="1"/>
    <col min="2575" max="2575" width="20.3333333333333" style="7" customWidth="1"/>
    <col min="2576" max="2576" width="19.0833333333333" style="7" customWidth="1"/>
    <col min="2577" max="2577" width="14.25" style="7" customWidth="1"/>
    <col min="2578" max="2578" width="13.5" style="7" customWidth="1"/>
    <col min="2579" max="2579" width="17.25" style="7" customWidth="1"/>
    <col min="2580" max="2580" width="17.8333333333333" style="7" customWidth="1"/>
    <col min="2581" max="2581" width="22.8333333333333" style="7" customWidth="1"/>
    <col min="2582" max="2582" width="13.5833333333333" style="7" customWidth="1"/>
    <col min="2583" max="2584" width="15.5833333333333" style="7" customWidth="1"/>
    <col min="2585" max="2585" width="18.5833333333333" style="7" customWidth="1"/>
    <col min="2586" max="2586" width="14.5" style="7" customWidth="1"/>
    <col min="2587" max="2587" width="14.8333333333333" style="7" customWidth="1"/>
    <col min="2588" max="2588" width="14" style="7" customWidth="1"/>
    <col min="2589" max="2589" width="12.5833333333333" style="7" customWidth="1"/>
    <col min="2590" max="2590" width="14.5833333333333" style="7" customWidth="1"/>
    <col min="2591" max="2591" width="11.8333333333333" style="7" customWidth="1"/>
    <col min="2592" max="2592" width="12" style="7" customWidth="1"/>
    <col min="2593" max="2593" width="8.58333333333333" style="7" customWidth="1"/>
    <col min="2594" max="2594" width="11.25" style="7" customWidth="1"/>
    <col min="2595" max="2595" width="7" style="7" customWidth="1"/>
    <col min="2596" max="2596" width="11.0833333333333" style="7" customWidth="1"/>
    <col min="2597" max="2598" width="7" style="7" customWidth="1"/>
    <col min="2599" max="2600" width="7.58333333333333" style="7" customWidth="1"/>
    <col min="2601" max="2601" width="13.0833333333333" style="7" customWidth="1"/>
    <col min="2602" max="2602" width="15.25" style="7" customWidth="1"/>
    <col min="2603" max="2759" width="9" style="7"/>
    <col min="2760" max="2760" width="14" style="7" customWidth="1"/>
    <col min="2761" max="2761" width="12.5833333333333" style="7" customWidth="1"/>
    <col min="2762" max="2762" width="9" style="7"/>
    <col min="2763" max="2763" width="5.83333333333333" style="7" customWidth="1"/>
    <col min="2764" max="2764" width="7" style="7" customWidth="1"/>
    <col min="2765" max="2765" width="6" style="7" customWidth="1"/>
    <col min="2766" max="2766" width="7.83333333333333" style="7" customWidth="1"/>
    <col min="2767" max="2767" width="5.83333333333333" style="7" customWidth="1"/>
    <col min="2768" max="2768" width="29.5" style="7" customWidth="1"/>
    <col min="2769" max="2769" width="28.8333333333333" style="7" customWidth="1"/>
    <col min="2770" max="2770" width="15.25" style="7" customWidth="1"/>
    <col min="2771" max="2771" width="14.5" style="7" customWidth="1"/>
    <col min="2772" max="2772" width="11" style="7" customWidth="1"/>
    <col min="2773" max="2773" width="13" style="7" customWidth="1"/>
    <col min="2774" max="2775" width="14.5" style="7" customWidth="1"/>
    <col min="2776" max="2776" width="13.0833333333333" style="7" customWidth="1"/>
    <col min="2777" max="2777" width="10.8333333333333" style="7" customWidth="1"/>
    <col min="2778" max="2778" width="8.75" style="7" customWidth="1"/>
    <col min="2779" max="2779" width="8.25" style="7" customWidth="1"/>
    <col min="2780" max="2781" width="9" style="7"/>
    <col min="2782" max="2782" width="10.5" style="7" customWidth="1"/>
    <col min="2783" max="2786" width="9" style="7"/>
    <col min="2787" max="2788" width="9.83333333333333" style="7" customWidth="1"/>
    <col min="2789" max="2789" width="13.75" style="7" customWidth="1"/>
    <col min="2790" max="2790" width="12.25" style="7" customWidth="1"/>
    <col min="2791" max="2791" width="10.5833333333333" style="7" customWidth="1"/>
    <col min="2792" max="2792" width="12.5" style="7" customWidth="1"/>
    <col min="2793" max="2793" width="23.3333333333333" style="7" customWidth="1"/>
    <col min="2794" max="2794" width="12.0833333333333" style="7" customWidth="1"/>
    <col min="2795" max="2795" width="13.25" style="7" customWidth="1"/>
    <col min="2796" max="2796" width="12.25" style="7" customWidth="1"/>
    <col min="2797" max="2804" width="9" style="7"/>
    <col min="2805" max="2805" width="10.5" style="7" customWidth="1"/>
    <col min="2806" max="2806" width="12.3333333333333" style="7" customWidth="1"/>
    <col min="2807" max="2807" width="15.3333333333333" style="7" customWidth="1"/>
    <col min="2808" max="2808" width="9" style="7"/>
    <col min="2809" max="2809" width="10.5833333333333" style="7" customWidth="1"/>
    <col min="2810" max="2810" width="11.25" style="7" customWidth="1"/>
    <col min="2811" max="2812" width="11" style="7" customWidth="1"/>
    <col min="2813" max="2813" width="10.5" style="7" customWidth="1"/>
    <col min="2814" max="2816" width="11.5" style="7" customWidth="1"/>
    <col min="2817" max="2821" width="13.5" style="7" customWidth="1"/>
    <col min="2822" max="2822" width="14.5833333333333" style="7" customWidth="1"/>
    <col min="2823" max="2823" width="12.5" style="7" customWidth="1"/>
    <col min="2824" max="2824" width="14" style="7" customWidth="1"/>
    <col min="2825" max="2825" width="12.5833333333333" style="7" customWidth="1"/>
    <col min="2826" max="2826" width="11.8333333333333" style="7" customWidth="1"/>
    <col min="2827" max="2827" width="15.5" style="7" customWidth="1"/>
    <col min="2828" max="2828" width="21.0833333333333" style="7" customWidth="1"/>
    <col min="2829" max="2829" width="14" style="7" customWidth="1"/>
    <col min="2830" max="2830" width="20.5" style="7" customWidth="1"/>
    <col min="2831" max="2831" width="20.3333333333333" style="7" customWidth="1"/>
    <col min="2832" max="2832" width="19.0833333333333" style="7" customWidth="1"/>
    <col min="2833" max="2833" width="14.25" style="7" customWidth="1"/>
    <col min="2834" max="2834" width="13.5" style="7" customWidth="1"/>
    <col min="2835" max="2835" width="17.25" style="7" customWidth="1"/>
    <col min="2836" max="2836" width="17.8333333333333" style="7" customWidth="1"/>
    <col min="2837" max="2837" width="22.8333333333333" style="7" customWidth="1"/>
    <col min="2838" max="2838" width="13.5833333333333" style="7" customWidth="1"/>
    <col min="2839" max="2840" width="15.5833333333333" style="7" customWidth="1"/>
    <col min="2841" max="2841" width="18.5833333333333" style="7" customWidth="1"/>
    <col min="2842" max="2842" width="14.5" style="7" customWidth="1"/>
    <col min="2843" max="2843" width="14.8333333333333" style="7" customWidth="1"/>
    <col min="2844" max="2844" width="14" style="7" customWidth="1"/>
    <col min="2845" max="2845" width="12.5833333333333" style="7" customWidth="1"/>
    <col min="2846" max="2846" width="14.5833333333333" style="7" customWidth="1"/>
    <col min="2847" max="2847" width="11.8333333333333" style="7" customWidth="1"/>
    <col min="2848" max="2848" width="12" style="7" customWidth="1"/>
    <col min="2849" max="2849" width="8.58333333333333" style="7" customWidth="1"/>
    <col min="2850" max="2850" width="11.25" style="7" customWidth="1"/>
    <col min="2851" max="2851" width="7" style="7" customWidth="1"/>
    <col min="2852" max="2852" width="11.0833333333333" style="7" customWidth="1"/>
    <col min="2853" max="2854" width="7" style="7" customWidth="1"/>
    <col min="2855" max="2856" width="7.58333333333333" style="7" customWidth="1"/>
    <col min="2857" max="2857" width="13.0833333333333" style="7" customWidth="1"/>
    <col min="2858" max="2858" width="15.25" style="7" customWidth="1"/>
    <col min="2859" max="3015" width="9" style="7"/>
    <col min="3016" max="3016" width="14" style="7" customWidth="1"/>
    <col min="3017" max="3017" width="12.5833333333333" style="7" customWidth="1"/>
    <col min="3018" max="3018" width="9" style="7"/>
    <col min="3019" max="3019" width="5.83333333333333" style="7" customWidth="1"/>
    <col min="3020" max="3020" width="7" style="7" customWidth="1"/>
    <col min="3021" max="3021" width="6" style="7" customWidth="1"/>
    <col min="3022" max="3022" width="7.83333333333333" style="7" customWidth="1"/>
    <col min="3023" max="3023" width="5.83333333333333" style="7" customWidth="1"/>
    <col min="3024" max="3024" width="29.5" style="7" customWidth="1"/>
    <col min="3025" max="3025" width="28.8333333333333" style="7" customWidth="1"/>
    <col min="3026" max="3026" width="15.25" style="7" customWidth="1"/>
    <col min="3027" max="3027" width="14.5" style="7" customWidth="1"/>
    <col min="3028" max="3028" width="11" style="7" customWidth="1"/>
    <col min="3029" max="3029" width="13" style="7" customWidth="1"/>
    <col min="3030" max="3031" width="14.5" style="7" customWidth="1"/>
    <col min="3032" max="3032" width="13.0833333333333" style="7" customWidth="1"/>
    <col min="3033" max="3033" width="10.8333333333333" style="7" customWidth="1"/>
    <col min="3034" max="3034" width="8.75" style="7" customWidth="1"/>
    <col min="3035" max="3035" width="8.25" style="7" customWidth="1"/>
    <col min="3036" max="3037" width="9" style="7"/>
    <col min="3038" max="3038" width="10.5" style="7" customWidth="1"/>
    <col min="3039" max="3042" width="9" style="7"/>
    <col min="3043" max="3044" width="9.83333333333333" style="7" customWidth="1"/>
    <col min="3045" max="3045" width="13.75" style="7" customWidth="1"/>
    <col min="3046" max="3046" width="12.25" style="7" customWidth="1"/>
    <col min="3047" max="3047" width="10.5833333333333" style="7" customWidth="1"/>
    <col min="3048" max="3048" width="12.5" style="7" customWidth="1"/>
    <col min="3049" max="3049" width="23.3333333333333" style="7" customWidth="1"/>
    <col min="3050" max="3050" width="12.0833333333333" style="7" customWidth="1"/>
    <col min="3051" max="3051" width="13.25" style="7" customWidth="1"/>
    <col min="3052" max="3052" width="12.25" style="7" customWidth="1"/>
    <col min="3053" max="3060" width="9" style="7"/>
    <col min="3061" max="3061" width="10.5" style="7" customWidth="1"/>
    <col min="3062" max="3062" width="12.3333333333333" style="7" customWidth="1"/>
    <col min="3063" max="3063" width="15.3333333333333" style="7" customWidth="1"/>
    <col min="3064" max="3064" width="9" style="7"/>
    <col min="3065" max="3065" width="10.5833333333333" style="7" customWidth="1"/>
    <col min="3066" max="3066" width="11.25" style="7" customWidth="1"/>
    <col min="3067" max="3068" width="11" style="7" customWidth="1"/>
    <col min="3069" max="3069" width="10.5" style="7" customWidth="1"/>
    <col min="3070" max="3072" width="11.5" style="7" customWidth="1"/>
    <col min="3073" max="3077" width="13.5" style="7" customWidth="1"/>
    <col min="3078" max="3078" width="14.5833333333333" style="7" customWidth="1"/>
    <col min="3079" max="3079" width="12.5" style="7" customWidth="1"/>
    <col min="3080" max="3080" width="14" style="7" customWidth="1"/>
    <col min="3081" max="3081" width="12.5833333333333" style="7" customWidth="1"/>
    <col min="3082" max="3082" width="11.8333333333333" style="7" customWidth="1"/>
    <col min="3083" max="3083" width="15.5" style="7" customWidth="1"/>
    <col min="3084" max="3084" width="21.0833333333333" style="7" customWidth="1"/>
    <col min="3085" max="3085" width="14" style="7" customWidth="1"/>
    <col min="3086" max="3086" width="20.5" style="7" customWidth="1"/>
    <col min="3087" max="3087" width="20.3333333333333" style="7" customWidth="1"/>
    <col min="3088" max="3088" width="19.0833333333333" style="7" customWidth="1"/>
    <col min="3089" max="3089" width="14.25" style="7" customWidth="1"/>
    <col min="3090" max="3090" width="13.5" style="7" customWidth="1"/>
    <col min="3091" max="3091" width="17.25" style="7" customWidth="1"/>
    <col min="3092" max="3092" width="17.8333333333333" style="7" customWidth="1"/>
    <col min="3093" max="3093" width="22.8333333333333" style="7" customWidth="1"/>
    <col min="3094" max="3094" width="13.5833333333333" style="7" customWidth="1"/>
    <col min="3095" max="3096" width="15.5833333333333" style="7" customWidth="1"/>
    <col min="3097" max="3097" width="18.5833333333333" style="7" customWidth="1"/>
    <col min="3098" max="3098" width="14.5" style="7" customWidth="1"/>
    <col min="3099" max="3099" width="14.8333333333333" style="7" customWidth="1"/>
    <col min="3100" max="3100" width="14" style="7" customWidth="1"/>
    <col min="3101" max="3101" width="12.5833333333333" style="7" customWidth="1"/>
    <col min="3102" max="3102" width="14.5833333333333" style="7" customWidth="1"/>
    <col min="3103" max="3103" width="11.8333333333333" style="7" customWidth="1"/>
    <col min="3104" max="3104" width="12" style="7" customWidth="1"/>
    <col min="3105" max="3105" width="8.58333333333333" style="7" customWidth="1"/>
    <col min="3106" max="3106" width="11.25" style="7" customWidth="1"/>
    <col min="3107" max="3107" width="7" style="7" customWidth="1"/>
    <col min="3108" max="3108" width="11.0833333333333" style="7" customWidth="1"/>
    <col min="3109" max="3110" width="7" style="7" customWidth="1"/>
    <col min="3111" max="3112" width="7.58333333333333" style="7" customWidth="1"/>
    <col min="3113" max="3113" width="13.0833333333333" style="7" customWidth="1"/>
    <col min="3114" max="3114" width="15.25" style="7" customWidth="1"/>
    <col min="3115" max="3271" width="9" style="7"/>
    <col min="3272" max="3272" width="14" style="7" customWidth="1"/>
    <col min="3273" max="3273" width="12.5833333333333" style="7" customWidth="1"/>
    <col min="3274" max="3274" width="9" style="7"/>
    <col min="3275" max="3275" width="5.83333333333333" style="7" customWidth="1"/>
    <col min="3276" max="3276" width="7" style="7" customWidth="1"/>
    <col min="3277" max="3277" width="6" style="7" customWidth="1"/>
    <col min="3278" max="3278" width="7.83333333333333" style="7" customWidth="1"/>
    <col min="3279" max="3279" width="5.83333333333333" style="7" customWidth="1"/>
    <col min="3280" max="3280" width="29.5" style="7" customWidth="1"/>
    <col min="3281" max="3281" width="28.8333333333333" style="7" customWidth="1"/>
    <col min="3282" max="3282" width="15.25" style="7" customWidth="1"/>
    <col min="3283" max="3283" width="14.5" style="7" customWidth="1"/>
    <col min="3284" max="3284" width="11" style="7" customWidth="1"/>
    <col min="3285" max="3285" width="13" style="7" customWidth="1"/>
    <col min="3286" max="3287" width="14.5" style="7" customWidth="1"/>
    <col min="3288" max="3288" width="13.0833333333333" style="7" customWidth="1"/>
    <col min="3289" max="3289" width="10.8333333333333" style="7" customWidth="1"/>
    <col min="3290" max="3290" width="8.75" style="7" customWidth="1"/>
    <col min="3291" max="3291" width="8.25" style="7" customWidth="1"/>
    <col min="3292" max="3293" width="9" style="7"/>
    <col min="3294" max="3294" width="10.5" style="7" customWidth="1"/>
    <col min="3295" max="3298" width="9" style="7"/>
    <col min="3299" max="3300" width="9.83333333333333" style="7" customWidth="1"/>
    <col min="3301" max="3301" width="13.75" style="7" customWidth="1"/>
    <col min="3302" max="3302" width="12.25" style="7" customWidth="1"/>
    <col min="3303" max="3303" width="10.5833333333333" style="7" customWidth="1"/>
    <col min="3304" max="3304" width="12.5" style="7" customWidth="1"/>
    <col min="3305" max="3305" width="23.3333333333333" style="7" customWidth="1"/>
    <col min="3306" max="3306" width="12.0833333333333" style="7" customWidth="1"/>
    <col min="3307" max="3307" width="13.25" style="7" customWidth="1"/>
    <col min="3308" max="3308" width="12.25" style="7" customWidth="1"/>
    <col min="3309" max="3316" width="9" style="7"/>
    <col min="3317" max="3317" width="10.5" style="7" customWidth="1"/>
    <col min="3318" max="3318" width="12.3333333333333" style="7" customWidth="1"/>
    <col min="3319" max="3319" width="15.3333333333333" style="7" customWidth="1"/>
    <col min="3320" max="3320" width="9" style="7"/>
    <col min="3321" max="3321" width="10.5833333333333" style="7" customWidth="1"/>
    <col min="3322" max="3322" width="11.25" style="7" customWidth="1"/>
    <col min="3323" max="3324" width="11" style="7" customWidth="1"/>
    <col min="3325" max="3325" width="10.5" style="7" customWidth="1"/>
    <col min="3326" max="3328" width="11.5" style="7" customWidth="1"/>
    <col min="3329" max="3333" width="13.5" style="7" customWidth="1"/>
    <col min="3334" max="3334" width="14.5833333333333" style="7" customWidth="1"/>
    <col min="3335" max="3335" width="12.5" style="7" customWidth="1"/>
    <col min="3336" max="3336" width="14" style="7" customWidth="1"/>
    <col min="3337" max="3337" width="12.5833333333333" style="7" customWidth="1"/>
    <col min="3338" max="3338" width="11.8333333333333" style="7" customWidth="1"/>
    <col min="3339" max="3339" width="15.5" style="7" customWidth="1"/>
    <col min="3340" max="3340" width="21.0833333333333" style="7" customWidth="1"/>
    <col min="3341" max="3341" width="14" style="7" customWidth="1"/>
    <col min="3342" max="3342" width="20.5" style="7" customWidth="1"/>
    <col min="3343" max="3343" width="20.3333333333333" style="7" customWidth="1"/>
    <col min="3344" max="3344" width="19.0833333333333" style="7" customWidth="1"/>
    <col min="3345" max="3345" width="14.25" style="7" customWidth="1"/>
    <col min="3346" max="3346" width="13.5" style="7" customWidth="1"/>
    <col min="3347" max="3347" width="17.25" style="7" customWidth="1"/>
    <col min="3348" max="3348" width="17.8333333333333" style="7" customWidth="1"/>
    <col min="3349" max="3349" width="22.8333333333333" style="7" customWidth="1"/>
    <col min="3350" max="3350" width="13.5833333333333" style="7" customWidth="1"/>
    <col min="3351" max="3352" width="15.5833333333333" style="7" customWidth="1"/>
    <col min="3353" max="3353" width="18.5833333333333" style="7" customWidth="1"/>
    <col min="3354" max="3354" width="14.5" style="7" customWidth="1"/>
    <col min="3355" max="3355" width="14.8333333333333" style="7" customWidth="1"/>
    <col min="3356" max="3356" width="14" style="7" customWidth="1"/>
    <col min="3357" max="3357" width="12.5833333333333" style="7" customWidth="1"/>
    <col min="3358" max="3358" width="14.5833333333333" style="7" customWidth="1"/>
    <col min="3359" max="3359" width="11.8333333333333" style="7" customWidth="1"/>
    <col min="3360" max="3360" width="12" style="7" customWidth="1"/>
    <col min="3361" max="3361" width="8.58333333333333" style="7" customWidth="1"/>
    <col min="3362" max="3362" width="11.25" style="7" customWidth="1"/>
    <col min="3363" max="3363" width="7" style="7" customWidth="1"/>
    <col min="3364" max="3364" width="11.0833333333333" style="7" customWidth="1"/>
    <col min="3365" max="3366" width="7" style="7" customWidth="1"/>
    <col min="3367" max="3368" width="7.58333333333333" style="7" customWidth="1"/>
    <col min="3369" max="3369" width="13.0833333333333" style="7" customWidth="1"/>
    <col min="3370" max="3370" width="15.25" style="7" customWidth="1"/>
    <col min="3371" max="3527" width="9" style="7"/>
    <col min="3528" max="3528" width="14" style="7" customWidth="1"/>
    <col min="3529" max="3529" width="12.5833333333333" style="7" customWidth="1"/>
    <col min="3530" max="3530" width="9" style="7"/>
    <col min="3531" max="3531" width="5.83333333333333" style="7" customWidth="1"/>
    <col min="3532" max="3532" width="7" style="7" customWidth="1"/>
    <col min="3533" max="3533" width="6" style="7" customWidth="1"/>
    <col min="3534" max="3534" width="7.83333333333333" style="7" customWidth="1"/>
    <col min="3535" max="3535" width="5.83333333333333" style="7" customWidth="1"/>
    <col min="3536" max="3536" width="29.5" style="7" customWidth="1"/>
    <col min="3537" max="3537" width="28.8333333333333" style="7" customWidth="1"/>
    <col min="3538" max="3538" width="15.25" style="7" customWidth="1"/>
    <col min="3539" max="3539" width="14.5" style="7" customWidth="1"/>
    <col min="3540" max="3540" width="11" style="7" customWidth="1"/>
    <col min="3541" max="3541" width="13" style="7" customWidth="1"/>
    <col min="3542" max="3543" width="14.5" style="7" customWidth="1"/>
    <col min="3544" max="3544" width="13.0833333333333" style="7" customWidth="1"/>
    <col min="3545" max="3545" width="10.8333333333333" style="7" customWidth="1"/>
    <col min="3546" max="3546" width="8.75" style="7" customWidth="1"/>
    <col min="3547" max="3547" width="8.25" style="7" customWidth="1"/>
    <col min="3548" max="3549" width="9" style="7"/>
    <col min="3550" max="3550" width="10.5" style="7" customWidth="1"/>
    <col min="3551" max="3554" width="9" style="7"/>
    <col min="3555" max="3556" width="9.83333333333333" style="7" customWidth="1"/>
    <col min="3557" max="3557" width="13.75" style="7" customWidth="1"/>
    <col min="3558" max="3558" width="12.25" style="7" customWidth="1"/>
    <col min="3559" max="3559" width="10.5833333333333" style="7" customWidth="1"/>
    <col min="3560" max="3560" width="12.5" style="7" customWidth="1"/>
    <col min="3561" max="3561" width="23.3333333333333" style="7" customWidth="1"/>
    <col min="3562" max="3562" width="12.0833333333333" style="7" customWidth="1"/>
    <col min="3563" max="3563" width="13.25" style="7" customWidth="1"/>
    <col min="3564" max="3564" width="12.25" style="7" customWidth="1"/>
    <col min="3565" max="3572" width="9" style="7"/>
    <col min="3573" max="3573" width="10.5" style="7" customWidth="1"/>
    <col min="3574" max="3574" width="12.3333333333333" style="7" customWidth="1"/>
    <col min="3575" max="3575" width="15.3333333333333" style="7" customWidth="1"/>
    <col min="3576" max="3576" width="9" style="7"/>
    <col min="3577" max="3577" width="10.5833333333333" style="7" customWidth="1"/>
    <col min="3578" max="3578" width="11.25" style="7" customWidth="1"/>
    <col min="3579" max="3580" width="11" style="7" customWidth="1"/>
    <col min="3581" max="3581" width="10.5" style="7" customWidth="1"/>
    <col min="3582" max="3584" width="11.5" style="7" customWidth="1"/>
    <col min="3585" max="3589" width="13.5" style="7" customWidth="1"/>
    <col min="3590" max="3590" width="14.5833333333333" style="7" customWidth="1"/>
    <col min="3591" max="3591" width="12.5" style="7" customWidth="1"/>
    <col min="3592" max="3592" width="14" style="7" customWidth="1"/>
    <col min="3593" max="3593" width="12.5833333333333" style="7" customWidth="1"/>
    <col min="3594" max="3594" width="11.8333333333333" style="7" customWidth="1"/>
    <col min="3595" max="3595" width="15.5" style="7" customWidth="1"/>
    <col min="3596" max="3596" width="21.0833333333333" style="7" customWidth="1"/>
    <col min="3597" max="3597" width="14" style="7" customWidth="1"/>
    <col min="3598" max="3598" width="20.5" style="7" customWidth="1"/>
    <col min="3599" max="3599" width="20.3333333333333" style="7" customWidth="1"/>
    <col min="3600" max="3600" width="19.0833333333333" style="7" customWidth="1"/>
    <col min="3601" max="3601" width="14.25" style="7" customWidth="1"/>
    <col min="3602" max="3602" width="13.5" style="7" customWidth="1"/>
    <col min="3603" max="3603" width="17.25" style="7" customWidth="1"/>
    <col min="3604" max="3604" width="17.8333333333333" style="7" customWidth="1"/>
    <col min="3605" max="3605" width="22.8333333333333" style="7" customWidth="1"/>
    <col min="3606" max="3606" width="13.5833333333333" style="7" customWidth="1"/>
    <col min="3607" max="3608" width="15.5833333333333" style="7" customWidth="1"/>
    <col min="3609" max="3609" width="18.5833333333333" style="7" customWidth="1"/>
    <col min="3610" max="3610" width="14.5" style="7" customWidth="1"/>
    <col min="3611" max="3611" width="14.8333333333333" style="7" customWidth="1"/>
    <col min="3612" max="3612" width="14" style="7" customWidth="1"/>
    <col min="3613" max="3613" width="12.5833333333333" style="7" customWidth="1"/>
    <col min="3614" max="3614" width="14.5833333333333" style="7" customWidth="1"/>
    <col min="3615" max="3615" width="11.8333333333333" style="7" customWidth="1"/>
    <col min="3616" max="3616" width="12" style="7" customWidth="1"/>
    <col min="3617" max="3617" width="8.58333333333333" style="7" customWidth="1"/>
    <col min="3618" max="3618" width="11.25" style="7" customWidth="1"/>
    <col min="3619" max="3619" width="7" style="7" customWidth="1"/>
    <col min="3620" max="3620" width="11.0833333333333" style="7" customWidth="1"/>
    <col min="3621" max="3622" width="7" style="7" customWidth="1"/>
    <col min="3623" max="3624" width="7.58333333333333" style="7" customWidth="1"/>
    <col min="3625" max="3625" width="13.0833333333333" style="7" customWidth="1"/>
    <col min="3626" max="3626" width="15.25" style="7" customWidth="1"/>
    <col min="3627" max="3783" width="9" style="7"/>
    <col min="3784" max="3784" width="14" style="7" customWidth="1"/>
    <col min="3785" max="3785" width="12.5833333333333" style="7" customWidth="1"/>
    <col min="3786" max="3786" width="9" style="7"/>
    <col min="3787" max="3787" width="5.83333333333333" style="7" customWidth="1"/>
    <col min="3788" max="3788" width="7" style="7" customWidth="1"/>
    <col min="3789" max="3789" width="6" style="7" customWidth="1"/>
    <col min="3790" max="3790" width="7.83333333333333" style="7" customWidth="1"/>
    <col min="3791" max="3791" width="5.83333333333333" style="7" customWidth="1"/>
    <col min="3792" max="3792" width="29.5" style="7" customWidth="1"/>
    <col min="3793" max="3793" width="28.8333333333333" style="7" customWidth="1"/>
    <col min="3794" max="3794" width="15.25" style="7" customWidth="1"/>
    <col min="3795" max="3795" width="14.5" style="7" customWidth="1"/>
    <col min="3796" max="3796" width="11" style="7" customWidth="1"/>
    <col min="3797" max="3797" width="13" style="7" customWidth="1"/>
    <col min="3798" max="3799" width="14.5" style="7" customWidth="1"/>
    <col min="3800" max="3800" width="13.0833333333333" style="7" customWidth="1"/>
    <col min="3801" max="3801" width="10.8333333333333" style="7" customWidth="1"/>
    <col min="3802" max="3802" width="8.75" style="7" customWidth="1"/>
    <col min="3803" max="3803" width="8.25" style="7" customWidth="1"/>
    <col min="3804" max="3805" width="9" style="7"/>
    <col min="3806" max="3806" width="10.5" style="7" customWidth="1"/>
    <col min="3807" max="3810" width="9" style="7"/>
    <col min="3811" max="3812" width="9.83333333333333" style="7" customWidth="1"/>
    <col min="3813" max="3813" width="13.75" style="7" customWidth="1"/>
    <col min="3814" max="3814" width="12.25" style="7" customWidth="1"/>
    <col min="3815" max="3815" width="10.5833333333333" style="7" customWidth="1"/>
    <col min="3816" max="3816" width="12.5" style="7" customWidth="1"/>
    <col min="3817" max="3817" width="23.3333333333333" style="7" customWidth="1"/>
    <col min="3818" max="3818" width="12.0833333333333" style="7" customWidth="1"/>
    <col min="3819" max="3819" width="13.25" style="7" customWidth="1"/>
    <col min="3820" max="3820" width="12.25" style="7" customWidth="1"/>
    <col min="3821" max="3828" width="9" style="7"/>
    <col min="3829" max="3829" width="10.5" style="7" customWidth="1"/>
    <col min="3830" max="3830" width="12.3333333333333" style="7" customWidth="1"/>
    <col min="3831" max="3831" width="15.3333333333333" style="7" customWidth="1"/>
    <col min="3832" max="3832" width="9" style="7"/>
    <col min="3833" max="3833" width="10.5833333333333" style="7" customWidth="1"/>
    <col min="3834" max="3834" width="11.25" style="7" customWidth="1"/>
    <col min="3835" max="3836" width="11" style="7" customWidth="1"/>
    <col min="3837" max="3837" width="10.5" style="7" customWidth="1"/>
    <col min="3838" max="3840" width="11.5" style="7" customWidth="1"/>
    <col min="3841" max="3845" width="13.5" style="7" customWidth="1"/>
    <col min="3846" max="3846" width="14.5833333333333" style="7" customWidth="1"/>
    <col min="3847" max="3847" width="12.5" style="7" customWidth="1"/>
    <col min="3848" max="3848" width="14" style="7" customWidth="1"/>
    <col min="3849" max="3849" width="12.5833333333333" style="7" customWidth="1"/>
    <col min="3850" max="3850" width="11.8333333333333" style="7" customWidth="1"/>
    <col min="3851" max="3851" width="15.5" style="7" customWidth="1"/>
    <col min="3852" max="3852" width="21.0833333333333" style="7" customWidth="1"/>
    <col min="3853" max="3853" width="14" style="7" customWidth="1"/>
    <col min="3854" max="3854" width="20.5" style="7" customWidth="1"/>
    <col min="3855" max="3855" width="20.3333333333333" style="7" customWidth="1"/>
    <col min="3856" max="3856" width="19.0833333333333" style="7" customWidth="1"/>
    <col min="3857" max="3857" width="14.25" style="7" customWidth="1"/>
    <col min="3858" max="3858" width="13.5" style="7" customWidth="1"/>
    <col min="3859" max="3859" width="17.25" style="7" customWidth="1"/>
    <col min="3860" max="3860" width="17.8333333333333" style="7" customWidth="1"/>
    <col min="3861" max="3861" width="22.8333333333333" style="7" customWidth="1"/>
    <col min="3862" max="3862" width="13.5833333333333" style="7" customWidth="1"/>
    <col min="3863" max="3864" width="15.5833333333333" style="7" customWidth="1"/>
    <col min="3865" max="3865" width="18.5833333333333" style="7" customWidth="1"/>
    <col min="3866" max="3866" width="14.5" style="7" customWidth="1"/>
    <col min="3867" max="3867" width="14.8333333333333" style="7" customWidth="1"/>
    <col min="3868" max="3868" width="14" style="7" customWidth="1"/>
    <col min="3869" max="3869" width="12.5833333333333" style="7" customWidth="1"/>
    <col min="3870" max="3870" width="14.5833333333333" style="7" customWidth="1"/>
    <col min="3871" max="3871" width="11.8333333333333" style="7" customWidth="1"/>
    <col min="3872" max="3872" width="12" style="7" customWidth="1"/>
    <col min="3873" max="3873" width="8.58333333333333" style="7" customWidth="1"/>
    <col min="3874" max="3874" width="11.25" style="7" customWidth="1"/>
    <col min="3875" max="3875" width="7" style="7" customWidth="1"/>
    <col min="3876" max="3876" width="11.0833333333333" style="7" customWidth="1"/>
    <col min="3877" max="3878" width="7" style="7" customWidth="1"/>
    <col min="3879" max="3880" width="7.58333333333333" style="7" customWidth="1"/>
    <col min="3881" max="3881" width="13.0833333333333" style="7" customWidth="1"/>
    <col min="3882" max="3882" width="15.25" style="7" customWidth="1"/>
    <col min="3883" max="4039" width="9" style="7"/>
    <col min="4040" max="4040" width="14" style="7" customWidth="1"/>
    <col min="4041" max="4041" width="12.5833333333333" style="7" customWidth="1"/>
    <col min="4042" max="4042" width="9" style="7"/>
    <col min="4043" max="4043" width="5.83333333333333" style="7" customWidth="1"/>
    <col min="4044" max="4044" width="7" style="7" customWidth="1"/>
    <col min="4045" max="4045" width="6" style="7" customWidth="1"/>
    <col min="4046" max="4046" width="7.83333333333333" style="7" customWidth="1"/>
    <col min="4047" max="4047" width="5.83333333333333" style="7" customWidth="1"/>
    <col min="4048" max="4048" width="29.5" style="7" customWidth="1"/>
    <col min="4049" max="4049" width="28.8333333333333" style="7" customWidth="1"/>
    <col min="4050" max="4050" width="15.25" style="7" customWidth="1"/>
    <col min="4051" max="4051" width="14.5" style="7" customWidth="1"/>
    <col min="4052" max="4052" width="11" style="7" customWidth="1"/>
    <col min="4053" max="4053" width="13" style="7" customWidth="1"/>
    <col min="4054" max="4055" width="14.5" style="7" customWidth="1"/>
    <col min="4056" max="4056" width="13.0833333333333" style="7" customWidth="1"/>
    <col min="4057" max="4057" width="10.8333333333333" style="7" customWidth="1"/>
    <col min="4058" max="4058" width="8.75" style="7" customWidth="1"/>
    <col min="4059" max="4059" width="8.25" style="7" customWidth="1"/>
    <col min="4060" max="4061" width="9" style="7"/>
    <col min="4062" max="4062" width="10.5" style="7" customWidth="1"/>
    <col min="4063" max="4066" width="9" style="7"/>
    <col min="4067" max="4068" width="9.83333333333333" style="7" customWidth="1"/>
    <col min="4069" max="4069" width="13.75" style="7" customWidth="1"/>
    <col min="4070" max="4070" width="12.25" style="7" customWidth="1"/>
    <col min="4071" max="4071" width="10.5833333333333" style="7" customWidth="1"/>
    <col min="4072" max="4072" width="12.5" style="7" customWidth="1"/>
    <col min="4073" max="4073" width="23.3333333333333" style="7" customWidth="1"/>
    <col min="4074" max="4074" width="12.0833333333333" style="7" customWidth="1"/>
    <col min="4075" max="4075" width="13.25" style="7" customWidth="1"/>
    <col min="4076" max="4076" width="12.25" style="7" customWidth="1"/>
    <col min="4077" max="4084" width="9" style="7"/>
    <col min="4085" max="4085" width="10.5" style="7" customWidth="1"/>
    <col min="4086" max="4086" width="12.3333333333333" style="7" customWidth="1"/>
    <col min="4087" max="4087" width="15.3333333333333" style="7" customWidth="1"/>
    <col min="4088" max="4088" width="9" style="7"/>
    <col min="4089" max="4089" width="10.5833333333333" style="7" customWidth="1"/>
    <col min="4090" max="4090" width="11.25" style="7" customWidth="1"/>
    <col min="4091" max="4092" width="11" style="7" customWidth="1"/>
    <col min="4093" max="4093" width="10.5" style="7" customWidth="1"/>
    <col min="4094" max="4096" width="11.5" style="7" customWidth="1"/>
    <col min="4097" max="4101" width="13.5" style="7" customWidth="1"/>
    <col min="4102" max="4102" width="14.5833333333333" style="7" customWidth="1"/>
    <col min="4103" max="4103" width="12.5" style="7" customWidth="1"/>
    <col min="4104" max="4104" width="14" style="7" customWidth="1"/>
    <col min="4105" max="4105" width="12.5833333333333" style="7" customWidth="1"/>
    <col min="4106" max="4106" width="11.8333333333333" style="7" customWidth="1"/>
    <col min="4107" max="4107" width="15.5" style="7" customWidth="1"/>
    <col min="4108" max="4108" width="21.0833333333333" style="7" customWidth="1"/>
    <col min="4109" max="4109" width="14" style="7" customWidth="1"/>
    <col min="4110" max="4110" width="20.5" style="7" customWidth="1"/>
    <col min="4111" max="4111" width="20.3333333333333" style="7" customWidth="1"/>
    <col min="4112" max="4112" width="19.0833333333333" style="7" customWidth="1"/>
    <col min="4113" max="4113" width="14.25" style="7" customWidth="1"/>
    <col min="4114" max="4114" width="13.5" style="7" customWidth="1"/>
    <col min="4115" max="4115" width="17.25" style="7" customWidth="1"/>
    <col min="4116" max="4116" width="17.8333333333333" style="7" customWidth="1"/>
    <col min="4117" max="4117" width="22.8333333333333" style="7" customWidth="1"/>
    <col min="4118" max="4118" width="13.5833333333333" style="7" customWidth="1"/>
    <col min="4119" max="4120" width="15.5833333333333" style="7" customWidth="1"/>
    <col min="4121" max="4121" width="18.5833333333333" style="7" customWidth="1"/>
    <col min="4122" max="4122" width="14.5" style="7" customWidth="1"/>
    <col min="4123" max="4123" width="14.8333333333333" style="7" customWidth="1"/>
    <col min="4124" max="4124" width="14" style="7" customWidth="1"/>
    <col min="4125" max="4125" width="12.5833333333333" style="7" customWidth="1"/>
    <col min="4126" max="4126" width="14.5833333333333" style="7" customWidth="1"/>
    <col min="4127" max="4127" width="11.8333333333333" style="7" customWidth="1"/>
    <col min="4128" max="4128" width="12" style="7" customWidth="1"/>
    <col min="4129" max="4129" width="8.58333333333333" style="7" customWidth="1"/>
    <col min="4130" max="4130" width="11.25" style="7" customWidth="1"/>
    <col min="4131" max="4131" width="7" style="7" customWidth="1"/>
    <col min="4132" max="4132" width="11.0833333333333" style="7" customWidth="1"/>
    <col min="4133" max="4134" width="7" style="7" customWidth="1"/>
    <col min="4135" max="4136" width="7.58333333333333" style="7" customWidth="1"/>
    <col min="4137" max="4137" width="13.0833333333333" style="7" customWidth="1"/>
    <col min="4138" max="4138" width="15.25" style="7" customWidth="1"/>
    <col min="4139" max="4295" width="9" style="7"/>
    <col min="4296" max="4296" width="14" style="7" customWidth="1"/>
    <col min="4297" max="4297" width="12.5833333333333" style="7" customWidth="1"/>
    <col min="4298" max="4298" width="9" style="7"/>
    <col min="4299" max="4299" width="5.83333333333333" style="7" customWidth="1"/>
    <col min="4300" max="4300" width="7" style="7" customWidth="1"/>
    <col min="4301" max="4301" width="6" style="7" customWidth="1"/>
    <col min="4302" max="4302" width="7.83333333333333" style="7" customWidth="1"/>
    <col min="4303" max="4303" width="5.83333333333333" style="7" customWidth="1"/>
    <col min="4304" max="4304" width="29.5" style="7" customWidth="1"/>
    <col min="4305" max="4305" width="28.8333333333333" style="7" customWidth="1"/>
    <col min="4306" max="4306" width="15.25" style="7" customWidth="1"/>
    <col min="4307" max="4307" width="14.5" style="7" customWidth="1"/>
    <col min="4308" max="4308" width="11" style="7" customWidth="1"/>
    <col min="4309" max="4309" width="13" style="7" customWidth="1"/>
    <col min="4310" max="4311" width="14.5" style="7" customWidth="1"/>
    <col min="4312" max="4312" width="13.0833333333333" style="7" customWidth="1"/>
    <col min="4313" max="4313" width="10.8333333333333" style="7" customWidth="1"/>
    <col min="4314" max="4314" width="8.75" style="7" customWidth="1"/>
    <col min="4315" max="4315" width="8.25" style="7" customWidth="1"/>
    <col min="4316" max="4317" width="9" style="7"/>
    <col min="4318" max="4318" width="10.5" style="7" customWidth="1"/>
    <col min="4319" max="4322" width="9" style="7"/>
    <col min="4323" max="4324" width="9.83333333333333" style="7" customWidth="1"/>
    <col min="4325" max="4325" width="13.75" style="7" customWidth="1"/>
    <col min="4326" max="4326" width="12.25" style="7" customWidth="1"/>
    <col min="4327" max="4327" width="10.5833333333333" style="7" customWidth="1"/>
    <col min="4328" max="4328" width="12.5" style="7" customWidth="1"/>
    <col min="4329" max="4329" width="23.3333333333333" style="7" customWidth="1"/>
    <col min="4330" max="4330" width="12.0833333333333" style="7" customWidth="1"/>
    <col min="4331" max="4331" width="13.25" style="7" customWidth="1"/>
    <col min="4332" max="4332" width="12.25" style="7" customWidth="1"/>
    <col min="4333" max="4340" width="9" style="7"/>
    <col min="4341" max="4341" width="10.5" style="7" customWidth="1"/>
    <col min="4342" max="4342" width="12.3333333333333" style="7" customWidth="1"/>
    <col min="4343" max="4343" width="15.3333333333333" style="7" customWidth="1"/>
    <col min="4344" max="4344" width="9" style="7"/>
    <col min="4345" max="4345" width="10.5833333333333" style="7" customWidth="1"/>
    <col min="4346" max="4346" width="11.25" style="7" customWidth="1"/>
    <col min="4347" max="4348" width="11" style="7" customWidth="1"/>
    <col min="4349" max="4349" width="10.5" style="7" customWidth="1"/>
    <col min="4350" max="4352" width="11.5" style="7" customWidth="1"/>
    <col min="4353" max="4357" width="13.5" style="7" customWidth="1"/>
    <col min="4358" max="4358" width="14.5833333333333" style="7" customWidth="1"/>
    <col min="4359" max="4359" width="12.5" style="7" customWidth="1"/>
    <col min="4360" max="4360" width="14" style="7" customWidth="1"/>
    <col min="4361" max="4361" width="12.5833333333333" style="7" customWidth="1"/>
    <col min="4362" max="4362" width="11.8333333333333" style="7" customWidth="1"/>
    <col min="4363" max="4363" width="15.5" style="7" customWidth="1"/>
    <col min="4364" max="4364" width="21.0833333333333" style="7" customWidth="1"/>
    <col min="4365" max="4365" width="14" style="7" customWidth="1"/>
    <col min="4366" max="4366" width="20.5" style="7" customWidth="1"/>
    <col min="4367" max="4367" width="20.3333333333333" style="7" customWidth="1"/>
    <col min="4368" max="4368" width="19.0833333333333" style="7" customWidth="1"/>
    <col min="4369" max="4369" width="14.25" style="7" customWidth="1"/>
    <col min="4370" max="4370" width="13.5" style="7" customWidth="1"/>
    <col min="4371" max="4371" width="17.25" style="7" customWidth="1"/>
    <col min="4372" max="4372" width="17.8333333333333" style="7" customWidth="1"/>
    <col min="4373" max="4373" width="22.8333333333333" style="7" customWidth="1"/>
    <col min="4374" max="4374" width="13.5833333333333" style="7" customWidth="1"/>
    <col min="4375" max="4376" width="15.5833333333333" style="7" customWidth="1"/>
    <col min="4377" max="4377" width="18.5833333333333" style="7" customWidth="1"/>
    <col min="4378" max="4378" width="14.5" style="7" customWidth="1"/>
    <col min="4379" max="4379" width="14.8333333333333" style="7" customWidth="1"/>
    <col min="4380" max="4380" width="14" style="7" customWidth="1"/>
    <col min="4381" max="4381" width="12.5833333333333" style="7" customWidth="1"/>
    <col min="4382" max="4382" width="14.5833333333333" style="7" customWidth="1"/>
    <col min="4383" max="4383" width="11.8333333333333" style="7" customWidth="1"/>
    <col min="4384" max="4384" width="12" style="7" customWidth="1"/>
    <col min="4385" max="4385" width="8.58333333333333" style="7" customWidth="1"/>
    <col min="4386" max="4386" width="11.25" style="7" customWidth="1"/>
    <col min="4387" max="4387" width="7" style="7" customWidth="1"/>
    <col min="4388" max="4388" width="11.0833333333333" style="7" customWidth="1"/>
    <col min="4389" max="4390" width="7" style="7" customWidth="1"/>
    <col min="4391" max="4392" width="7.58333333333333" style="7" customWidth="1"/>
    <col min="4393" max="4393" width="13.0833333333333" style="7" customWidth="1"/>
    <col min="4394" max="4394" width="15.25" style="7" customWidth="1"/>
    <col min="4395" max="4551" width="9" style="7"/>
    <col min="4552" max="4552" width="14" style="7" customWidth="1"/>
    <col min="4553" max="4553" width="12.5833333333333" style="7" customWidth="1"/>
    <col min="4554" max="4554" width="9" style="7"/>
    <col min="4555" max="4555" width="5.83333333333333" style="7" customWidth="1"/>
    <col min="4556" max="4556" width="7" style="7" customWidth="1"/>
    <col min="4557" max="4557" width="6" style="7" customWidth="1"/>
    <col min="4558" max="4558" width="7.83333333333333" style="7" customWidth="1"/>
    <col min="4559" max="4559" width="5.83333333333333" style="7" customWidth="1"/>
    <col min="4560" max="4560" width="29.5" style="7" customWidth="1"/>
    <col min="4561" max="4561" width="28.8333333333333" style="7" customWidth="1"/>
    <col min="4562" max="4562" width="15.25" style="7" customWidth="1"/>
    <col min="4563" max="4563" width="14.5" style="7" customWidth="1"/>
    <col min="4564" max="4564" width="11" style="7" customWidth="1"/>
    <col min="4565" max="4565" width="13" style="7" customWidth="1"/>
    <col min="4566" max="4567" width="14.5" style="7" customWidth="1"/>
    <col min="4568" max="4568" width="13.0833333333333" style="7" customWidth="1"/>
    <col min="4569" max="4569" width="10.8333333333333" style="7" customWidth="1"/>
    <col min="4570" max="4570" width="8.75" style="7" customWidth="1"/>
    <col min="4571" max="4571" width="8.25" style="7" customWidth="1"/>
    <col min="4572" max="4573" width="9" style="7"/>
    <col min="4574" max="4574" width="10.5" style="7" customWidth="1"/>
    <col min="4575" max="4578" width="9" style="7"/>
    <col min="4579" max="4580" width="9.83333333333333" style="7" customWidth="1"/>
    <col min="4581" max="4581" width="13.75" style="7" customWidth="1"/>
    <col min="4582" max="4582" width="12.25" style="7" customWidth="1"/>
    <col min="4583" max="4583" width="10.5833333333333" style="7" customWidth="1"/>
    <col min="4584" max="4584" width="12.5" style="7" customWidth="1"/>
    <col min="4585" max="4585" width="23.3333333333333" style="7" customWidth="1"/>
    <col min="4586" max="4586" width="12.0833333333333" style="7" customWidth="1"/>
    <col min="4587" max="4587" width="13.25" style="7" customWidth="1"/>
    <col min="4588" max="4588" width="12.25" style="7" customWidth="1"/>
    <col min="4589" max="4596" width="9" style="7"/>
    <col min="4597" max="4597" width="10.5" style="7" customWidth="1"/>
    <col min="4598" max="4598" width="12.3333333333333" style="7" customWidth="1"/>
    <col min="4599" max="4599" width="15.3333333333333" style="7" customWidth="1"/>
    <col min="4600" max="4600" width="9" style="7"/>
    <col min="4601" max="4601" width="10.5833333333333" style="7" customWidth="1"/>
    <col min="4602" max="4602" width="11.25" style="7" customWidth="1"/>
    <col min="4603" max="4604" width="11" style="7" customWidth="1"/>
    <col min="4605" max="4605" width="10.5" style="7" customWidth="1"/>
    <col min="4606" max="4608" width="11.5" style="7" customWidth="1"/>
    <col min="4609" max="4613" width="13.5" style="7" customWidth="1"/>
    <col min="4614" max="4614" width="14.5833333333333" style="7" customWidth="1"/>
    <col min="4615" max="4615" width="12.5" style="7" customWidth="1"/>
    <col min="4616" max="4616" width="14" style="7" customWidth="1"/>
    <col min="4617" max="4617" width="12.5833333333333" style="7" customWidth="1"/>
    <col min="4618" max="4618" width="11.8333333333333" style="7" customWidth="1"/>
    <col min="4619" max="4619" width="15.5" style="7" customWidth="1"/>
    <col min="4620" max="4620" width="21.0833333333333" style="7" customWidth="1"/>
    <col min="4621" max="4621" width="14" style="7" customWidth="1"/>
    <col min="4622" max="4622" width="20.5" style="7" customWidth="1"/>
    <col min="4623" max="4623" width="20.3333333333333" style="7" customWidth="1"/>
    <col min="4624" max="4624" width="19.0833333333333" style="7" customWidth="1"/>
    <col min="4625" max="4625" width="14.25" style="7" customWidth="1"/>
    <col min="4626" max="4626" width="13.5" style="7" customWidth="1"/>
    <col min="4627" max="4627" width="17.25" style="7" customWidth="1"/>
    <col min="4628" max="4628" width="17.8333333333333" style="7" customWidth="1"/>
    <col min="4629" max="4629" width="22.8333333333333" style="7" customWidth="1"/>
    <col min="4630" max="4630" width="13.5833333333333" style="7" customWidth="1"/>
    <col min="4631" max="4632" width="15.5833333333333" style="7" customWidth="1"/>
    <col min="4633" max="4633" width="18.5833333333333" style="7" customWidth="1"/>
    <col min="4634" max="4634" width="14.5" style="7" customWidth="1"/>
    <col min="4635" max="4635" width="14.8333333333333" style="7" customWidth="1"/>
    <col min="4636" max="4636" width="14" style="7" customWidth="1"/>
    <col min="4637" max="4637" width="12.5833333333333" style="7" customWidth="1"/>
    <col min="4638" max="4638" width="14.5833333333333" style="7" customWidth="1"/>
    <col min="4639" max="4639" width="11.8333333333333" style="7" customWidth="1"/>
    <col min="4640" max="4640" width="12" style="7" customWidth="1"/>
    <col min="4641" max="4641" width="8.58333333333333" style="7" customWidth="1"/>
    <col min="4642" max="4642" width="11.25" style="7" customWidth="1"/>
    <col min="4643" max="4643" width="7" style="7" customWidth="1"/>
    <col min="4644" max="4644" width="11.0833333333333" style="7" customWidth="1"/>
    <col min="4645" max="4646" width="7" style="7" customWidth="1"/>
    <col min="4647" max="4648" width="7.58333333333333" style="7" customWidth="1"/>
    <col min="4649" max="4649" width="13.0833333333333" style="7" customWidth="1"/>
    <col min="4650" max="4650" width="15.25" style="7" customWidth="1"/>
    <col min="4651" max="4807" width="9" style="7"/>
    <col min="4808" max="4808" width="14" style="7" customWidth="1"/>
    <col min="4809" max="4809" width="12.5833333333333" style="7" customWidth="1"/>
    <col min="4810" max="4810" width="9" style="7"/>
    <col min="4811" max="4811" width="5.83333333333333" style="7" customWidth="1"/>
    <col min="4812" max="4812" width="7" style="7" customWidth="1"/>
    <col min="4813" max="4813" width="6" style="7" customWidth="1"/>
    <col min="4814" max="4814" width="7.83333333333333" style="7" customWidth="1"/>
    <col min="4815" max="4815" width="5.83333333333333" style="7" customWidth="1"/>
    <col min="4816" max="4816" width="29.5" style="7" customWidth="1"/>
    <col min="4817" max="4817" width="28.8333333333333" style="7" customWidth="1"/>
    <col min="4818" max="4818" width="15.25" style="7" customWidth="1"/>
    <col min="4819" max="4819" width="14.5" style="7" customWidth="1"/>
    <col min="4820" max="4820" width="11" style="7" customWidth="1"/>
    <col min="4821" max="4821" width="13" style="7" customWidth="1"/>
    <col min="4822" max="4823" width="14.5" style="7" customWidth="1"/>
    <col min="4824" max="4824" width="13.0833333333333" style="7" customWidth="1"/>
    <col min="4825" max="4825" width="10.8333333333333" style="7" customWidth="1"/>
    <col min="4826" max="4826" width="8.75" style="7" customWidth="1"/>
    <col min="4827" max="4827" width="8.25" style="7" customWidth="1"/>
    <col min="4828" max="4829" width="9" style="7"/>
    <col min="4830" max="4830" width="10.5" style="7" customWidth="1"/>
    <col min="4831" max="4834" width="9" style="7"/>
    <col min="4835" max="4836" width="9.83333333333333" style="7" customWidth="1"/>
    <col min="4837" max="4837" width="13.75" style="7" customWidth="1"/>
    <col min="4838" max="4838" width="12.25" style="7" customWidth="1"/>
    <col min="4839" max="4839" width="10.5833333333333" style="7" customWidth="1"/>
    <col min="4840" max="4840" width="12.5" style="7" customWidth="1"/>
    <col min="4841" max="4841" width="23.3333333333333" style="7" customWidth="1"/>
    <col min="4842" max="4842" width="12.0833333333333" style="7" customWidth="1"/>
    <col min="4843" max="4843" width="13.25" style="7" customWidth="1"/>
    <col min="4844" max="4844" width="12.25" style="7" customWidth="1"/>
    <col min="4845" max="4852" width="9" style="7"/>
    <col min="4853" max="4853" width="10.5" style="7" customWidth="1"/>
    <col min="4854" max="4854" width="12.3333333333333" style="7" customWidth="1"/>
    <col min="4855" max="4855" width="15.3333333333333" style="7" customWidth="1"/>
    <col min="4856" max="4856" width="9" style="7"/>
    <col min="4857" max="4857" width="10.5833333333333" style="7" customWidth="1"/>
    <col min="4858" max="4858" width="11.25" style="7" customWidth="1"/>
    <col min="4859" max="4860" width="11" style="7" customWidth="1"/>
    <col min="4861" max="4861" width="10.5" style="7" customWidth="1"/>
    <col min="4862" max="4864" width="11.5" style="7" customWidth="1"/>
    <col min="4865" max="4869" width="13.5" style="7" customWidth="1"/>
    <col min="4870" max="4870" width="14.5833333333333" style="7" customWidth="1"/>
    <col min="4871" max="4871" width="12.5" style="7" customWidth="1"/>
    <col min="4872" max="4872" width="14" style="7" customWidth="1"/>
    <col min="4873" max="4873" width="12.5833333333333" style="7" customWidth="1"/>
    <col min="4874" max="4874" width="11.8333333333333" style="7" customWidth="1"/>
    <col min="4875" max="4875" width="15.5" style="7" customWidth="1"/>
    <col min="4876" max="4876" width="21.0833333333333" style="7" customWidth="1"/>
    <col min="4877" max="4877" width="14" style="7" customWidth="1"/>
    <col min="4878" max="4878" width="20.5" style="7" customWidth="1"/>
    <col min="4879" max="4879" width="20.3333333333333" style="7" customWidth="1"/>
    <col min="4880" max="4880" width="19.0833333333333" style="7" customWidth="1"/>
    <col min="4881" max="4881" width="14.25" style="7" customWidth="1"/>
    <col min="4882" max="4882" width="13.5" style="7" customWidth="1"/>
    <col min="4883" max="4883" width="17.25" style="7" customWidth="1"/>
    <col min="4884" max="4884" width="17.8333333333333" style="7" customWidth="1"/>
    <col min="4885" max="4885" width="22.8333333333333" style="7" customWidth="1"/>
    <col min="4886" max="4886" width="13.5833333333333" style="7" customWidth="1"/>
    <col min="4887" max="4888" width="15.5833333333333" style="7" customWidth="1"/>
    <col min="4889" max="4889" width="18.5833333333333" style="7" customWidth="1"/>
    <col min="4890" max="4890" width="14.5" style="7" customWidth="1"/>
    <col min="4891" max="4891" width="14.8333333333333" style="7" customWidth="1"/>
    <col min="4892" max="4892" width="14" style="7" customWidth="1"/>
    <col min="4893" max="4893" width="12.5833333333333" style="7" customWidth="1"/>
    <col min="4894" max="4894" width="14.5833333333333" style="7" customWidth="1"/>
    <col min="4895" max="4895" width="11.8333333333333" style="7" customWidth="1"/>
    <col min="4896" max="4896" width="12" style="7" customWidth="1"/>
    <col min="4897" max="4897" width="8.58333333333333" style="7" customWidth="1"/>
    <col min="4898" max="4898" width="11.25" style="7" customWidth="1"/>
    <col min="4899" max="4899" width="7" style="7" customWidth="1"/>
    <col min="4900" max="4900" width="11.0833333333333" style="7" customWidth="1"/>
    <col min="4901" max="4902" width="7" style="7" customWidth="1"/>
    <col min="4903" max="4904" width="7.58333333333333" style="7" customWidth="1"/>
    <col min="4905" max="4905" width="13.0833333333333" style="7" customWidth="1"/>
    <col min="4906" max="4906" width="15.25" style="7" customWidth="1"/>
    <col min="4907" max="5063" width="9" style="7"/>
    <col min="5064" max="5064" width="14" style="7" customWidth="1"/>
    <col min="5065" max="5065" width="12.5833333333333" style="7" customWidth="1"/>
    <col min="5066" max="5066" width="9" style="7"/>
    <col min="5067" max="5067" width="5.83333333333333" style="7" customWidth="1"/>
    <col min="5068" max="5068" width="7" style="7" customWidth="1"/>
    <col min="5069" max="5069" width="6" style="7" customWidth="1"/>
    <col min="5070" max="5070" width="7.83333333333333" style="7" customWidth="1"/>
    <col min="5071" max="5071" width="5.83333333333333" style="7" customWidth="1"/>
    <col min="5072" max="5072" width="29.5" style="7" customWidth="1"/>
    <col min="5073" max="5073" width="28.8333333333333" style="7" customWidth="1"/>
    <col min="5074" max="5074" width="15.25" style="7" customWidth="1"/>
    <col min="5075" max="5075" width="14.5" style="7" customWidth="1"/>
    <col min="5076" max="5076" width="11" style="7" customWidth="1"/>
    <col min="5077" max="5077" width="13" style="7" customWidth="1"/>
    <col min="5078" max="5079" width="14.5" style="7" customWidth="1"/>
    <col min="5080" max="5080" width="13.0833333333333" style="7" customWidth="1"/>
    <col min="5081" max="5081" width="10.8333333333333" style="7" customWidth="1"/>
    <col min="5082" max="5082" width="8.75" style="7" customWidth="1"/>
    <col min="5083" max="5083" width="8.25" style="7" customWidth="1"/>
    <col min="5084" max="5085" width="9" style="7"/>
    <col min="5086" max="5086" width="10.5" style="7" customWidth="1"/>
    <col min="5087" max="5090" width="9" style="7"/>
    <col min="5091" max="5092" width="9.83333333333333" style="7" customWidth="1"/>
    <col min="5093" max="5093" width="13.75" style="7" customWidth="1"/>
    <col min="5094" max="5094" width="12.25" style="7" customWidth="1"/>
    <col min="5095" max="5095" width="10.5833333333333" style="7" customWidth="1"/>
    <col min="5096" max="5096" width="12.5" style="7" customWidth="1"/>
    <col min="5097" max="5097" width="23.3333333333333" style="7" customWidth="1"/>
    <col min="5098" max="5098" width="12.0833333333333" style="7" customWidth="1"/>
    <col min="5099" max="5099" width="13.25" style="7" customWidth="1"/>
    <col min="5100" max="5100" width="12.25" style="7" customWidth="1"/>
    <col min="5101" max="5108" width="9" style="7"/>
    <col min="5109" max="5109" width="10.5" style="7" customWidth="1"/>
    <col min="5110" max="5110" width="12.3333333333333" style="7" customWidth="1"/>
    <col min="5111" max="5111" width="15.3333333333333" style="7" customWidth="1"/>
    <col min="5112" max="5112" width="9" style="7"/>
    <col min="5113" max="5113" width="10.5833333333333" style="7" customWidth="1"/>
    <col min="5114" max="5114" width="11.25" style="7" customWidth="1"/>
    <col min="5115" max="5116" width="11" style="7" customWidth="1"/>
    <col min="5117" max="5117" width="10.5" style="7" customWidth="1"/>
    <col min="5118" max="5120" width="11.5" style="7" customWidth="1"/>
    <col min="5121" max="5125" width="13.5" style="7" customWidth="1"/>
    <col min="5126" max="5126" width="14.5833333333333" style="7" customWidth="1"/>
    <col min="5127" max="5127" width="12.5" style="7" customWidth="1"/>
    <col min="5128" max="5128" width="14" style="7" customWidth="1"/>
    <col min="5129" max="5129" width="12.5833333333333" style="7" customWidth="1"/>
    <col min="5130" max="5130" width="11.8333333333333" style="7" customWidth="1"/>
    <col min="5131" max="5131" width="15.5" style="7" customWidth="1"/>
    <col min="5132" max="5132" width="21.0833333333333" style="7" customWidth="1"/>
    <col min="5133" max="5133" width="14" style="7" customWidth="1"/>
    <col min="5134" max="5134" width="20.5" style="7" customWidth="1"/>
    <col min="5135" max="5135" width="20.3333333333333" style="7" customWidth="1"/>
    <col min="5136" max="5136" width="19.0833333333333" style="7" customWidth="1"/>
    <col min="5137" max="5137" width="14.25" style="7" customWidth="1"/>
    <col min="5138" max="5138" width="13.5" style="7" customWidth="1"/>
    <col min="5139" max="5139" width="17.25" style="7" customWidth="1"/>
    <col min="5140" max="5140" width="17.8333333333333" style="7" customWidth="1"/>
    <col min="5141" max="5141" width="22.8333333333333" style="7" customWidth="1"/>
    <col min="5142" max="5142" width="13.5833333333333" style="7" customWidth="1"/>
    <col min="5143" max="5144" width="15.5833333333333" style="7" customWidth="1"/>
    <col min="5145" max="5145" width="18.5833333333333" style="7" customWidth="1"/>
    <col min="5146" max="5146" width="14.5" style="7" customWidth="1"/>
    <col min="5147" max="5147" width="14.8333333333333" style="7" customWidth="1"/>
    <col min="5148" max="5148" width="14" style="7" customWidth="1"/>
    <col min="5149" max="5149" width="12.5833333333333" style="7" customWidth="1"/>
    <col min="5150" max="5150" width="14.5833333333333" style="7" customWidth="1"/>
    <col min="5151" max="5151" width="11.8333333333333" style="7" customWidth="1"/>
    <col min="5152" max="5152" width="12" style="7" customWidth="1"/>
    <col min="5153" max="5153" width="8.58333333333333" style="7" customWidth="1"/>
    <col min="5154" max="5154" width="11.25" style="7" customWidth="1"/>
    <col min="5155" max="5155" width="7" style="7" customWidth="1"/>
    <col min="5156" max="5156" width="11.0833333333333" style="7" customWidth="1"/>
    <col min="5157" max="5158" width="7" style="7" customWidth="1"/>
    <col min="5159" max="5160" width="7.58333333333333" style="7" customWidth="1"/>
    <col min="5161" max="5161" width="13.0833333333333" style="7" customWidth="1"/>
    <col min="5162" max="5162" width="15.25" style="7" customWidth="1"/>
    <col min="5163" max="5319" width="9" style="7"/>
    <col min="5320" max="5320" width="14" style="7" customWidth="1"/>
    <col min="5321" max="5321" width="12.5833333333333" style="7" customWidth="1"/>
    <col min="5322" max="5322" width="9" style="7"/>
    <col min="5323" max="5323" width="5.83333333333333" style="7" customWidth="1"/>
    <col min="5324" max="5324" width="7" style="7" customWidth="1"/>
    <col min="5325" max="5325" width="6" style="7" customWidth="1"/>
    <col min="5326" max="5326" width="7.83333333333333" style="7" customWidth="1"/>
    <col min="5327" max="5327" width="5.83333333333333" style="7" customWidth="1"/>
    <col min="5328" max="5328" width="29.5" style="7" customWidth="1"/>
    <col min="5329" max="5329" width="28.8333333333333" style="7" customWidth="1"/>
    <col min="5330" max="5330" width="15.25" style="7" customWidth="1"/>
    <col min="5331" max="5331" width="14.5" style="7" customWidth="1"/>
    <col min="5332" max="5332" width="11" style="7" customWidth="1"/>
    <col min="5333" max="5333" width="13" style="7" customWidth="1"/>
    <col min="5334" max="5335" width="14.5" style="7" customWidth="1"/>
    <col min="5336" max="5336" width="13.0833333333333" style="7" customWidth="1"/>
    <col min="5337" max="5337" width="10.8333333333333" style="7" customWidth="1"/>
    <col min="5338" max="5338" width="8.75" style="7" customWidth="1"/>
    <col min="5339" max="5339" width="8.25" style="7" customWidth="1"/>
    <col min="5340" max="5341" width="9" style="7"/>
    <col min="5342" max="5342" width="10.5" style="7" customWidth="1"/>
    <col min="5343" max="5346" width="9" style="7"/>
    <col min="5347" max="5348" width="9.83333333333333" style="7" customWidth="1"/>
    <col min="5349" max="5349" width="13.75" style="7" customWidth="1"/>
    <col min="5350" max="5350" width="12.25" style="7" customWidth="1"/>
    <col min="5351" max="5351" width="10.5833333333333" style="7" customWidth="1"/>
    <col min="5352" max="5352" width="12.5" style="7" customWidth="1"/>
    <col min="5353" max="5353" width="23.3333333333333" style="7" customWidth="1"/>
    <col min="5354" max="5354" width="12.0833333333333" style="7" customWidth="1"/>
    <col min="5355" max="5355" width="13.25" style="7" customWidth="1"/>
    <col min="5356" max="5356" width="12.25" style="7" customWidth="1"/>
    <col min="5357" max="5364" width="9" style="7"/>
    <col min="5365" max="5365" width="10.5" style="7" customWidth="1"/>
    <col min="5366" max="5366" width="12.3333333333333" style="7" customWidth="1"/>
    <col min="5367" max="5367" width="15.3333333333333" style="7" customWidth="1"/>
    <col min="5368" max="5368" width="9" style="7"/>
    <col min="5369" max="5369" width="10.5833333333333" style="7" customWidth="1"/>
    <col min="5370" max="5370" width="11.25" style="7" customWidth="1"/>
    <col min="5371" max="5372" width="11" style="7" customWidth="1"/>
    <col min="5373" max="5373" width="10.5" style="7" customWidth="1"/>
    <col min="5374" max="5376" width="11.5" style="7" customWidth="1"/>
    <col min="5377" max="5381" width="13.5" style="7" customWidth="1"/>
    <col min="5382" max="5382" width="14.5833333333333" style="7" customWidth="1"/>
    <col min="5383" max="5383" width="12.5" style="7" customWidth="1"/>
    <col min="5384" max="5384" width="14" style="7" customWidth="1"/>
    <col min="5385" max="5385" width="12.5833333333333" style="7" customWidth="1"/>
    <col min="5386" max="5386" width="11.8333333333333" style="7" customWidth="1"/>
    <col min="5387" max="5387" width="15.5" style="7" customWidth="1"/>
    <col min="5388" max="5388" width="21.0833333333333" style="7" customWidth="1"/>
    <col min="5389" max="5389" width="14" style="7" customWidth="1"/>
    <col min="5390" max="5390" width="20.5" style="7" customWidth="1"/>
    <col min="5391" max="5391" width="20.3333333333333" style="7" customWidth="1"/>
    <col min="5392" max="5392" width="19.0833333333333" style="7" customWidth="1"/>
    <col min="5393" max="5393" width="14.25" style="7" customWidth="1"/>
    <col min="5394" max="5394" width="13.5" style="7" customWidth="1"/>
    <col min="5395" max="5395" width="17.25" style="7" customWidth="1"/>
    <col min="5396" max="5396" width="17.8333333333333" style="7" customWidth="1"/>
    <col min="5397" max="5397" width="22.8333333333333" style="7" customWidth="1"/>
    <col min="5398" max="5398" width="13.5833333333333" style="7" customWidth="1"/>
    <col min="5399" max="5400" width="15.5833333333333" style="7" customWidth="1"/>
    <col min="5401" max="5401" width="18.5833333333333" style="7" customWidth="1"/>
    <col min="5402" max="5402" width="14.5" style="7" customWidth="1"/>
    <col min="5403" max="5403" width="14.8333333333333" style="7" customWidth="1"/>
    <col min="5404" max="5404" width="14" style="7" customWidth="1"/>
    <col min="5405" max="5405" width="12.5833333333333" style="7" customWidth="1"/>
    <col min="5406" max="5406" width="14.5833333333333" style="7" customWidth="1"/>
    <col min="5407" max="5407" width="11.8333333333333" style="7" customWidth="1"/>
    <col min="5408" max="5408" width="12" style="7" customWidth="1"/>
    <col min="5409" max="5409" width="8.58333333333333" style="7" customWidth="1"/>
    <col min="5410" max="5410" width="11.25" style="7" customWidth="1"/>
    <col min="5411" max="5411" width="7" style="7" customWidth="1"/>
    <col min="5412" max="5412" width="11.0833333333333" style="7" customWidth="1"/>
    <col min="5413" max="5414" width="7" style="7" customWidth="1"/>
    <col min="5415" max="5416" width="7.58333333333333" style="7" customWidth="1"/>
    <col min="5417" max="5417" width="13.0833333333333" style="7" customWidth="1"/>
    <col min="5418" max="5418" width="15.25" style="7" customWidth="1"/>
    <col min="5419" max="5575" width="9" style="7"/>
    <col min="5576" max="5576" width="14" style="7" customWidth="1"/>
    <col min="5577" max="5577" width="12.5833333333333" style="7" customWidth="1"/>
    <col min="5578" max="5578" width="9" style="7"/>
    <col min="5579" max="5579" width="5.83333333333333" style="7" customWidth="1"/>
    <col min="5580" max="5580" width="7" style="7" customWidth="1"/>
    <col min="5581" max="5581" width="6" style="7" customWidth="1"/>
    <col min="5582" max="5582" width="7.83333333333333" style="7" customWidth="1"/>
    <col min="5583" max="5583" width="5.83333333333333" style="7" customWidth="1"/>
    <col min="5584" max="5584" width="29.5" style="7" customWidth="1"/>
    <col min="5585" max="5585" width="28.8333333333333" style="7" customWidth="1"/>
    <col min="5586" max="5586" width="15.25" style="7" customWidth="1"/>
    <col min="5587" max="5587" width="14.5" style="7" customWidth="1"/>
    <col min="5588" max="5588" width="11" style="7" customWidth="1"/>
    <col min="5589" max="5589" width="13" style="7" customWidth="1"/>
    <col min="5590" max="5591" width="14.5" style="7" customWidth="1"/>
    <col min="5592" max="5592" width="13.0833333333333" style="7" customWidth="1"/>
    <col min="5593" max="5593" width="10.8333333333333" style="7" customWidth="1"/>
    <col min="5594" max="5594" width="8.75" style="7" customWidth="1"/>
    <col min="5595" max="5595" width="8.25" style="7" customWidth="1"/>
    <col min="5596" max="5597" width="9" style="7"/>
    <col min="5598" max="5598" width="10.5" style="7" customWidth="1"/>
    <col min="5599" max="5602" width="9" style="7"/>
    <col min="5603" max="5604" width="9.83333333333333" style="7" customWidth="1"/>
    <col min="5605" max="5605" width="13.75" style="7" customWidth="1"/>
    <col min="5606" max="5606" width="12.25" style="7" customWidth="1"/>
    <col min="5607" max="5607" width="10.5833333333333" style="7" customWidth="1"/>
    <col min="5608" max="5608" width="12.5" style="7" customWidth="1"/>
    <col min="5609" max="5609" width="23.3333333333333" style="7" customWidth="1"/>
    <col min="5610" max="5610" width="12.0833333333333" style="7" customWidth="1"/>
    <col min="5611" max="5611" width="13.25" style="7" customWidth="1"/>
    <col min="5612" max="5612" width="12.25" style="7" customWidth="1"/>
    <col min="5613" max="5620" width="9" style="7"/>
    <col min="5621" max="5621" width="10.5" style="7" customWidth="1"/>
    <col min="5622" max="5622" width="12.3333333333333" style="7" customWidth="1"/>
    <col min="5623" max="5623" width="15.3333333333333" style="7" customWidth="1"/>
    <col min="5624" max="5624" width="9" style="7"/>
    <col min="5625" max="5625" width="10.5833333333333" style="7" customWidth="1"/>
    <col min="5626" max="5626" width="11.25" style="7" customWidth="1"/>
    <col min="5627" max="5628" width="11" style="7" customWidth="1"/>
    <col min="5629" max="5629" width="10.5" style="7" customWidth="1"/>
    <col min="5630" max="5632" width="11.5" style="7" customWidth="1"/>
    <col min="5633" max="5637" width="13.5" style="7" customWidth="1"/>
    <col min="5638" max="5638" width="14.5833333333333" style="7" customWidth="1"/>
    <col min="5639" max="5639" width="12.5" style="7" customWidth="1"/>
    <col min="5640" max="5640" width="14" style="7" customWidth="1"/>
    <col min="5641" max="5641" width="12.5833333333333" style="7" customWidth="1"/>
    <col min="5642" max="5642" width="11.8333333333333" style="7" customWidth="1"/>
    <col min="5643" max="5643" width="15.5" style="7" customWidth="1"/>
    <col min="5644" max="5644" width="21.0833333333333" style="7" customWidth="1"/>
    <col min="5645" max="5645" width="14" style="7" customWidth="1"/>
    <col min="5646" max="5646" width="20.5" style="7" customWidth="1"/>
    <col min="5647" max="5647" width="20.3333333333333" style="7" customWidth="1"/>
    <col min="5648" max="5648" width="19.0833333333333" style="7" customWidth="1"/>
    <col min="5649" max="5649" width="14.25" style="7" customWidth="1"/>
    <col min="5650" max="5650" width="13.5" style="7" customWidth="1"/>
    <col min="5651" max="5651" width="17.25" style="7" customWidth="1"/>
    <col min="5652" max="5652" width="17.8333333333333" style="7" customWidth="1"/>
    <col min="5653" max="5653" width="22.8333333333333" style="7" customWidth="1"/>
    <col min="5654" max="5654" width="13.5833333333333" style="7" customWidth="1"/>
    <col min="5655" max="5656" width="15.5833333333333" style="7" customWidth="1"/>
    <col min="5657" max="5657" width="18.5833333333333" style="7" customWidth="1"/>
    <col min="5658" max="5658" width="14.5" style="7" customWidth="1"/>
    <col min="5659" max="5659" width="14.8333333333333" style="7" customWidth="1"/>
    <col min="5660" max="5660" width="14" style="7" customWidth="1"/>
    <col min="5661" max="5661" width="12.5833333333333" style="7" customWidth="1"/>
    <col min="5662" max="5662" width="14.5833333333333" style="7" customWidth="1"/>
    <col min="5663" max="5663" width="11.8333333333333" style="7" customWidth="1"/>
    <col min="5664" max="5664" width="12" style="7" customWidth="1"/>
    <col min="5665" max="5665" width="8.58333333333333" style="7" customWidth="1"/>
    <col min="5666" max="5666" width="11.25" style="7" customWidth="1"/>
    <col min="5667" max="5667" width="7" style="7" customWidth="1"/>
    <col min="5668" max="5668" width="11.0833333333333" style="7" customWidth="1"/>
    <col min="5669" max="5670" width="7" style="7" customWidth="1"/>
    <col min="5671" max="5672" width="7.58333333333333" style="7" customWidth="1"/>
    <col min="5673" max="5673" width="13.0833333333333" style="7" customWidth="1"/>
    <col min="5674" max="5674" width="15.25" style="7" customWidth="1"/>
    <col min="5675" max="5831" width="9" style="7"/>
    <col min="5832" max="5832" width="14" style="7" customWidth="1"/>
    <col min="5833" max="5833" width="12.5833333333333" style="7" customWidth="1"/>
    <col min="5834" max="5834" width="9" style="7"/>
    <col min="5835" max="5835" width="5.83333333333333" style="7" customWidth="1"/>
    <col min="5836" max="5836" width="7" style="7" customWidth="1"/>
    <col min="5837" max="5837" width="6" style="7" customWidth="1"/>
    <col min="5838" max="5838" width="7.83333333333333" style="7" customWidth="1"/>
    <col min="5839" max="5839" width="5.83333333333333" style="7" customWidth="1"/>
    <col min="5840" max="5840" width="29.5" style="7" customWidth="1"/>
    <col min="5841" max="5841" width="28.8333333333333" style="7" customWidth="1"/>
    <col min="5842" max="5842" width="15.25" style="7" customWidth="1"/>
    <col min="5843" max="5843" width="14.5" style="7" customWidth="1"/>
    <col min="5844" max="5844" width="11" style="7" customWidth="1"/>
    <col min="5845" max="5845" width="13" style="7" customWidth="1"/>
    <col min="5846" max="5847" width="14.5" style="7" customWidth="1"/>
    <col min="5848" max="5848" width="13.0833333333333" style="7" customWidth="1"/>
    <col min="5849" max="5849" width="10.8333333333333" style="7" customWidth="1"/>
    <col min="5850" max="5850" width="8.75" style="7" customWidth="1"/>
    <col min="5851" max="5851" width="8.25" style="7" customWidth="1"/>
    <col min="5852" max="5853" width="9" style="7"/>
    <col min="5854" max="5854" width="10.5" style="7" customWidth="1"/>
    <col min="5855" max="5858" width="9" style="7"/>
    <col min="5859" max="5860" width="9.83333333333333" style="7" customWidth="1"/>
    <col min="5861" max="5861" width="13.75" style="7" customWidth="1"/>
    <col min="5862" max="5862" width="12.25" style="7" customWidth="1"/>
    <col min="5863" max="5863" width="10.5833333333333" style="7" customWidth="1"/>
    <col min="5864" max="5864" width="12.5" style="7" customWidth="1"/>
    <col min="5865" max="5865" width="23.3333333333333" style="7" customWidth="1"/>
    <col min="5866" max="5866" width="12.0833333333333" style="7" customWidth="1"/>
    <col min="5867" max="5867" width="13.25" style="7" customWidth="1"/>
    <col min="5868" max="5868" width="12.25" style="7" customWidth="1"/>
    <col min="5869" max="5876" width="9" style="7"/>
    <col min="5877" max="5877" width="10.5" style="7" customWidth="1"/>
    <col min="5878" max="5878" width="12.3333333333333" style="7" customWidth="1"/>
    <col min="5879" max="5879" width="15.3333333333333" style="7" customWidth="1"/>
    <col min="5880" max="5880" width="9" style="7"/>
    <col min="5881" max="5881" width="10.5833333333333" style="7" customWidth="1"/>
    <col min="5882" max="5882" width="11.25" style="7" customWidth="1"/>
    <col min="5883" max="5884" width="11" style="7" customWidth="1"/>
    <col min="5885" max="5885" width="10.5" style="7" customWidth="1"/>
    <col min="5886" max="5888" width="11.5" style="7" customWidth="1"/>
    <col min="5889" max="5893" width="13.5" style="7" customWidth="1"/>
    <col min="5894" max="5894" width="14.5833333333333" style="7" customWidth="1"/>
    <col min="5895" max="5895" width="12.5" style="7" customWidth="1"/>
    <col min="5896" max="5896" width="14" style="7" customWidth="1"/>
    <col min="5897" max="5897" width="12.5833333333333" style="7" customWidth="1"/>
    <col min="5898" max="5898" width="11.8333333333333" style="7" customWidth="1"/>
    <col min="5899" max="5899" width="15.5" style="7" customWidth="1"/>
    <col min="5900" max="5900" width="21.0833333333333" style="7" customWidth="1"/>
    <col min="5901" max="5901" width="14" style="7" customWidth="1"/>
    <col min="5902" max="5902" width="20.5" style="7" customWidth="1"/>
    <col min="5903" max="5903" width="20.3333333333333" style="7" customWidth="1"/>
    <col min="5904" max="5904" width="19.0833333333333" style="7" customWidth="1"/>
    <col min="5905" max="5905" width="14.25" style="7" customWidth="1"/>
    <col min="5906" max="5906" width="13.5" style="7" customWidth="1"/>
    <col min="5907" max="5907" width="17.25" style="7" customWidth="1"/>
    <col min="5908" max="5908" width="17.8333333333333" style="7" customWidth="1"/>
    <col min="5909" max="5909" width="22.8333333333333" style="7" customWidth="1"/>
    <col min="5910" max="5910" width="13.5833333333333" style="7" customWidth="1"/>
    <col min="5911" max="5912" width="15.5833333333333" style="7" customWidth="1"/>
    <col min="5913" max="5913" width="18.5833333333333" style="7" customWidth="1"/>
    <col min="5914" max="5914" width="14.5" style="7" customWidth="1"/>
    <col min="5915" max="5915" width="14.8333333333333" style="7" customWidth="1"/>
    <col min="5916" max="5916" width="14" style="7" customWidth="1"/>
    <col min="5917" max="5917" width="12.5833333333333" style="7" customWidth="1"/>
    <col min="5918" max="5918" width="14.5833333333333" style="7" customWidth="1"/>
    <col min="5919" max="5919" width="11.8333333333333" style="7" customWidth="1"/>
    <col min="5920" max="5920" width="12" style="7" customWidth="1"/>
    <col min="5921" max="5921" width="8.58333333333333" style="7" customWidth="1"/>
    <col min="5922" max="5922" width="11.25" style="7" customWidth="1"/>
    <col min="5923" max="5923" width="7" style="7" customWidth="1"/>
    <col min="5924" max="5924" width="11.0833333333333" style="7" customWidth="1"/>
    <col min="5925" max="5926" width="7" style="7" customWidth="1"/>
    <col min="5927" max="5928" width="7.58333333333333" style="7" customWidth="1"/>
    <col min="5929" max="5929" width="13.0833333333333" style="7" customWidth="1"/>
    <col min="5930" max="5930" width="15.25" style="7" customWidth="1"/>
    <col min="5931" max="6087" width="9" style="7"/>
    <col min="6088" max="6088" width="14" style="7" customWidth="1"/>
    <col min="6089" max="6089" width="12.5833333333333" style="7" customWidth="1"/>
    <col min="6090" max="6090" width="9" style="7"/>
    <col min="6091" max="6091" width="5.83333333333333" style="7" customWidth="1"/>
    <col min="6092" max="6092" width="7" style="7" customWidth="1"/>
    <col min="6093" max="6093" width="6" style="7" customWidth="1"/>
    <col min="6094" max="6094" width="7.83333333333333" style="7" customWidth="1"/>
    <col min="6095" max="6095" width="5.83333333333333" style="7" customWidth="1"/>
    <col min="6096" max="6096" width="29.5" style="7" customWidth="1"/>
    <col min="6097" max="6097" width="28.8333333333333" style="7" customWidth="1"/>
    <col min="6098" max="6098" width="15.25" style="7" customWidth="1"/>
    <col min="6099" max="6099" width="14.5" style="7" customWidth="1"/>
    <col min="6100" max="6100" width="11" style="7" customWidth="1"/>
    <col min="6101" max="6101" width="13" style="7" customWidth="1"/>
    <col min="6102" max="6103" width="14.5" style="7" customWidth="1"/>
    <col min="6104" max="6104" width="13.0833333333333" style="7" customWidth="1"/>
    <col min="6105" max="6105" width="10.8333333333333" style="7" customWidth="1"/>
    <col min="6106" max="6106" width="8.75" style="7" customWidth="1"/>
    <col min="6107" max="6107" width="8.25" style="7" customWidth="1"/>
    <col min="6108" max="6109" width="9" style="7"/>
    <col min="6110" max="6110" width="10.5" style="7" customWidth="1"/>
    <col min="6111" max="6114" width="9" style="7"/>
    <col min="6115" max="6116" width="9.83333333333333" style="7" customWidth="1"/>
    <col min="6117" max="6117" width="13.75" style="7" customWidth="1"/>
    <col min="6118" max="6118" width="12.25" style="7" customWidth="1"/>
    <col min="6119" max="6119" width="10.5833333333333" style="7" customWidth="1"/>
    <col min="6120" max="6120" width="12.5" style="7" customWidth="1"/>
    <col min="6121" max="6121" width="23.3333333333333" style="7" customWidth="1"/>
    <col min="6122" max="6122" width="12.0833333333333" style="7" customWidth="1"/>
    <col min="6123" max="6123" width="13.25" style="7" customWidth="1"/>
    <col min="6124" max="6124" width="12.25" style="7" customWidth="1"/>
    <col min="6125" max="6132" width="9" style="7"/>
    <col min="6133" max="6133" width="10.5" style="7" customWidth="1"/>
    <col min="6134" max="6134" width="12.3333333333333" style="7" customWidth="1"/>
    <col min="6135" max="6135" width="15.3333333333333" style="7" customWidth="1"/>
    <col min="6136" max="6136" width="9" style="7"/>
    <col min="6137" max="6137" width="10.5833333333333" style="7" customWidth="1"/>
    <col min="6138" max="6138" width="11.25" style="7" customWidth="1"/>
    <col min="6139" max="6140" width="11" style="7" customWidth="1"/>
    <col min="6141" max="6141" width="10.5" style="7" customWidth="1"/>
    <col min="6142" max="6144" width="11.5" style="7" customWidth="1"/>
    <col min="6145" max="6149" width="13.5" style="7" customWidth="1"/>
    <col min="6150" max="6150" width="14.5833333333333" style="7" customWidth="1"/>
    <col min="6151" max="6151" width="12.5" style="7" customWidth="1"/>
    <col min="6152" max="6152" width="14" style="7" customWidth="1"/>
    <col min="6153" max="6153" width="12.5833333333333" style="7" customWidth="1"/>
    <col min="6154" max="6154" width="11.8333333333333" style="7" customWidth="1"/>
    <col min="6155" max="6155" width="15.5" style="7" customWidth="1"/>
    <col min="6156" max="6156" width="21.0833333333333" style="7" customWidth="1"/>
    <col min="6157" max="6157" width="14" style="7" customWidth="1"/>
    <col min="6158" max="6158" width="20.5" style="7" customWidth="1"/>
    <col min="6159" max="6159" width="20.3333333333333" style="7" customWidth="1"/>
    <col min="6160" max="6160" width="19.0833333333333" style="7" customWidth="1"/>
    <col min="6161" max="6161" width="14.25" style="7" customWidth="1"/>
    <col min="6162" max="6162" width="13.5" style="7" customWidth="1"/>
    <col min="6163" max="6163" width="17.25" style="7" customWidth="1"/>
    <col min="6164" max="6164" width="17.8333333333333" style="7" customWidth="1"/>
    <col min="6165" max="6165" width="22.8333333333333" style="7" customWidth="1"/>
    <col min="6166" max="6166" width="13.5833333333333" style="7" customWidth="1"/>
    <col min="6167" max="6168" width="15.5833333333333" style="7" customWidth="1"/>
    <col min="6169" max="6169" width="18.5833333333333" style="7" customWidth="1"/>
    <col min="6170" max="6170" width="14.5" style="7" customWidth="1"/>
    <col min="6171" max="6171" width="14.8333333333333" style="7" customWidth="1"/>
    <col min="6172" max="6172" width="14" style="7" customWidth="1"/>
    <col min="6173" max="6173" width="12.5833333333333" style="7" customWidth="1"/>
    <col min="6174" max="6174" width="14.5833333333333" style="7" customWidth="1"/>
    <col min="6175" max="6175" width="11.8333333333333" style="7" customWidth="1"/>
    <col min="6176" max="6176" width="12" style="7" customWidth="1"/>
    <col min="6177" max="6177" width="8.58333333333333" style="7" customWidth="1"/>
    <col min="6178" max="6178" width="11.25" style="7" customWidth="1"/>
    <col min="6179" max="6179" width="7" style="7" customWidth="1"/>
    <col min="6180" max="6180" width="11.0833333333333" style="7" customWidth="1"/>
    <col min="6181" max="6182" width="7" style="7" customWidth="1"/>
    <col min="6183" max="6184" width="7.58333333333333" style="7" customWidth="1"/>
    <col min="6185" max="6185" width="13.0833333333333" style="7" customWidth="1"/>
    <col min="6186" max="6186" width="15.25" style="7" customWidth="1"/>
    <col min="6187" max="6343" width="9" style="7"/>
    <col min="6344" max="6344" width="14" style="7" customWidth="1"/>
    <col min="6345" max="6345" width="12.5833333333333" style="7" customWidth="1"/>
    <col min="6346" max="6346" width="9" style="7"/>
    <col min="6347" max="6347" width="5.83333333333333" style="7" customWidth="1"/>
    <col min="6348" max="6348" width="7" style="7" customWidth="1"/>
    <col min="6349" max="6349" width="6" style="7" customWidth="1"/>
    <col min="6350" max="6350" width="7.83333333333333" style="7" customWidth="1"/>
    <col min="6351" max="6351" width="5.83333333333333" style="7" customWidth="1"/>
    <col min="6352" max="6352" width="29.5" style="7" customWidth="1"/>
    <col min="6353" max="6353" width="28.8333333333333" style="7" customWidth="1"/>
    <col min="6354" max="6354" width="15.25" style="7" customWidth="1"/>
    <col min="6355" max="6355" width="14.5" style="7" customWidth="1"/>
    <col min="6356" max="6356" width="11" style="7" customWidth="1"/>
    <col min="6357" max="6357" width="13" style="7" customWidth="1"/>
    <col min="6358" max="6359" width="14.5" style="7" customWidth="1"/>
    <col min="6360" max="6360" width="13.0833333333333" style="7" customWidth="1"/>
    <col min="6361" max="6361" width="10.8333333333333" style="7" customWidth="1"/>
    <col min="6362" max="6362" width="8.75" style="7" customWidth="1"/>
    <col min="6363" max="6363" width="8.25" style="7" customWidth="1"/>
    <col min="6364" max="6365" width="9" style="7"/>
    <col min="6366" max="6366" width="10.5" style="7" customWidth="1"/>
    <col min="6367" max="6370" width="9" style="7"/>
    <col min="6371" max="6372" width="9.83333333333333" style="7" customWidth="1"/>
    <col min="6373" max="6373" width="13.75" style="7" customWidth="1"/>
    <col min="6374" max="6374" width="12.25" style="7" customWidth="1"/>
    <col min="6375" max="6375" width="10.5833333333333" style="7" customWidth="1"/>
    <col min="6376" max="6376" width="12.5" style="7" customWidth="1"/>
    <col min="6377" max="6377" width="23.3333333333333" style="7" customWidth="1"/>
    <col min="6378" max="6378" width="12.0833333333333" style="7" customWidth="1"/>
    <col min="6379" max="6379" width="13.25" style="7" customWidth="1"/>
    <col min="6380" max="6380" width="12.25" style="7" customWidth="1"/>
    <col min="6381" max="6388" width="9" style="7"/>
    <col min="6389" max="6389" width="10.5" style="7" customWidth="1"/>
    <col min="6390" max="6390" width="12.3333333333333" style="7" customWidth="1"/>
    <col min="6391" max="6391" width="15.3333333333333" style="7" customWidth="1"/>
    <col min="6392" max="6392" width="9" style="7"/>
    <col min="6393" max="6393" width="10.5833333333333" style="7" customWidth="1"/>
    <col min="6394" max="6394" width="11.25" style="7" customWidth="1"/>
    <col min="6395" max="6396" width="11" style="7" customWidth="1"/>
    <col min="6397" max="6397" width="10.5" style="7" customWidth="1"/>
    <col min="6398" max="6400" width="11.5" style="7" customWidth="1"/>
    <col min="6401" max="6405" width="13.5" style="7" customWidth="1"/>
    <col min="6406" max="6406" width="14.5833333333333" style="7" customWidth="1"/>
    <col min="6407" max="6407" width="12.5" style="7" customWidth="1"/>
    <col min="6408" max="6408" width="14" style="7" customWidth="1"/>
    <col min="6409" max="6409" width="12.5833333333333" style="7" customWidth="1"/>
    <col min="6410" max="6410" width="11.8333333333333" style="7" customWidth="1"/>
    <col min="6411" max="6411" width="15.5" style="7" customWidth="1"/>
    <col min="6412" max="6412" width="21.0833333333333" style="7" customWidth="1"/>
    <col min="6413" max="6413" width="14" style="7" customWidth="1"/>
    <col min="6414" max="6414" width="20.5" style="7" customWidth="1"/>
    <col min="6415" max="6415" width="20.3333333333333" style="7" customWidth="1"/>
    <col min="6416" max="6416" width="19.0833333333333" style="7" customWidth="1"/>
    <col min="6417" max="6417" width="14.25" style="7" customWidth="1"/>
    <col min="6418" max="6418" width="13.5" style="7" customWidth="1"/>
    <col min="6419" max="6419" width="17.25" style="7" customWidth="1"/>
    <col min="6420" max="6420" width="17.8333333333333" style="7" customWidth="1"/>
    <col min="6421" max="6421" width="22.8333333333333" style="7" customWidth="1"/>
    <col min="6422" max="6422" width="13.5833333333333" style="7" customWidth="1"/>
    <col min="6423" max="6424" width="15.5833333333333" style="7" customWidth="1"/>
    <col min="6425" max="6425" width="18.5833333333333" style="7" customWidth="1"/>
    <col min="6426" max="6426" width="14.5" style="7" customWidth="1"/>
    <col min="6427" max="6427" width="14.8333333333333" style="7" customWidth="1"/>
    <col min="6428" max="6428" width="14" style="7" customWidth="1"/>
    <col min="6429" max="6429" width="12.5833333333333" style="7" customWidth="1"/>
    <col min="6430" max="6430" width="14.5833333333333" style="7" customWidth="1"/>
    <col min="6431" max="6431" width="11.8333333333333" style="7" customWidth="1"/>
    <col min="6432" max="6432" width="12" style="7" customWidth="1"/>
    <col min="6433" max="6433" width="8.58333333333333" style="7" customWidth="1"/>
    <col min="6434" max="6434" width="11.25" style="7" customWidth="1"/>
    <col min="6435" max="6435" width="7" style="7" customWidth="1"/>
    <col min="6436" max="6436" width="11.0833333333333" style="7" customWidth="1"/>
    <col min="6437" max="6438" width="7" style="7" customWidth="1"/>
    <col min="6439" max="6440" width="7.58333333333333" style="7" customWidth="1"/>
    <col min="6441" max="6441" width="13.0833333333333" style="7" customWidth="1"/>
    <col min="6442" max="6442" width="15.25" style="7" customWidth="1"/>
    <col min="6443" max="6599" width="9" style="7"/>
    <col min="6600" max="6600" width="14" style="7" customWidth="1"/>
    <col min="6601" max="6601" width="12.5833333333333" style="7" customWidth="1"/>
    <col min="6602" max="6602" width="9" style="7"/>
    <col min="6603" max="6603" width="5.83333333333333" style="7" customWidth="1"/>
    <col min="6604" max="6604" width="7" style="7" customWidth="1"/>
    <col min="6605" max="6605" width="6" style="7" customWidth="1"/>
    <col min="6606" max="6606" width="7.83333333333333" style="7" customWidth="1"/>
    <col min="6607" max="6607" width="5.83333333333333" style="7" customWidth="1"/>
    <col min="6608" max="6608" width="29.5" style="7" customWidth="1"/>
    <col min="6609" max="6609" width="28.8333333333333" style="7" customWidth="1"/>
    <col min="6610" max="6610" width="15.25" style="7" customWidth="1"/>
    <col min="6611" max="6611" width="14.5" style="7" customWidth="1"/>
    <col min="6612" max="6612" width="11" style="7" customWidth="1"/>
    <col min="6613" max="6613" width="13" style="7" customWidth="1"/>
    <col min="6614" max="6615" width="14.5" style="7" customWidth="1"/>
    <col min="6616" max="6616" width="13.0833333333333" style="7" customWidth="1"/>
    <col min="6617" max="6617" width="10.8333333333333" style="7" customWidth="1"/>
    <col min="6618" max="6618" width="8.75" style="7" customWidth="1"/>
    <col min="6619" max="6619" width="8.25" style="7" customWidth="1"/>
    <col min="6620" max="6621" width="9" style="7"/>
    <col min="6622" max="6622" width="10.5" style="7" customWidth="1"/>
    <col min="6623" max="6626" width="9" style="7"/>
    <col min="6627" max="6628" width="9.83333333333333" style="7" customWidth="1"/>
    <col min="6629" max="6629" width="13.75" style="7" customWidth="1"/>
    <col min="6630" max="6630" width="12.25" style="7" customWidth="1"/>
    <col min="6631" max="6631" width="10.5833333333333" style="7" customWidth="1"/>
    <col min="6632" max="6632" width="12.5" style="7" customWidth="1"/>
    <col min="6633" max="6633" width="23.3333333333333" style="7" customWidth="1"/>
    <col min="6634" max="6634" width="12.0833333333333" style="7" customWidth="1"/>
    <col min="6635" max="6635" width="13.25" style="7" customWidth="1"/>
    <col min="6636" max="6636" width="12.25" style="7" customWidth="1"/>
    <col min="6637" max="6644" width="9" style="7"/>
    <col min="6645" max="6645" width="10.5" style="7" customWidth="1"/>
    <col min="6646" max="6646" width="12.3333333333333" style="7" customWidth="1"/>
    <col min="6647" max="6647" width="15.3333333333333" style="7" customWidth="1"/>
    <col min="6648" max="6648" width="9" style="7"/>
    <col min="6649" max="6649" width="10.5833333333333" style="7" customWidth="1"/>
    <col min="6650" max="6650" width="11.25" style="7" customWidth="1"/>
    <col min="6651" max="6652" width="11" style="7" customWidth="1"/>
    <col min="6653" max="6653" width="10.5" style="7" customWidth="1"/>
    <col min="6654" max="6656" width="11.5" style="7" customWidth="1"/>
    <col min="6657" max="6661" width="13.5" style="7" customWidth="1"/>
    <col min="6662" max="6662" width="14.5833333333333" style="7" customWidth="1"/>
    <col min="6663" max="6663" width="12.5" style="7" customWidth="1"/>
    <col min="6664" max="6664" width="14" style="7" customWidth="1"/>
    <col min="6665" max="6665" width="12.5833333333333" style="7" customWidth="1"/>
    <col min="6666" max="6666" width="11.8333333333333" style="7" customWidth="1"/>
    <col min="6667" max="6667" width="15.5" style="7" customWidth="1"/>
    <col min="6668" max="6668" width="21.0833333333333" style="7" customWidth="1"/>
    <col min="6669" max="6669" width="14" style="7" customWidth="1"/>
    <col min="6670" max="6670" width="20.5" style="7" customWidth="1"/>
    <col min="6671" max="6671" width="20.3333333333333" style="7" customWidth="1"/>
    <col min="6672" max="6672" width="19.0833333333333" style="7" customWidth="1"/>
    <col min="6673" max="6673" width="14.25" style="7" customWidth="1"/>
    <col min="6674" max="6674" width="13.5" style="7" customWidth="1"/>
    <col min="6675" max="6675" width="17.25" style="7" customWidth="1"/>
    <col min="6676" max="6676" width="17.8333333333333" style="7" customWidth="1"/>
    <col min="6677" max="6677" width="22.8333333333333" style="7" customWidth="1"/>
    <col min="6678" max="6678" width="13.5833333333333" style="7" customWidth="1"/>
    <col min="6679" max="6680" width="15.5833333333333" style="7" customWidth="1"/>
    <col min="6681" max="6681" width="18.5833333333333" style="7" customWidth="1"/>
    <col min="6682" max="6682" width="14.5" style="7" customWidth="1"/>
    <col min="6683" max="6683" width="14.8333333333333" style="7" customWidth="1"/>
    <col min="6684" max="6684" width="14" style="7" customWidth="1"/>
    <col min="6685" max="6685" width="12.5833333333333" style="7" customWidth="1"/>
    <col min="6686" max="6686" width="14.5833333333333" style="7" customWidth="1"/>
    <col min="6687" max="6687" width="11.8333333333333" style="7" customWidth="1"/>
    <col min="6688" max="6688" width="12" style="7" customWidth="1"/>
    <col min="6689" max="6689" width="8.58333333333333" style="7" customWidth="1"/>
    <col min="6690" max="6690" width="11.25" style="7" customWidth="1"/>
    <col min="6691" max="6691" width="7" style="7" customWidth="1"/>
    <col min="6692" max="6692" width="11.0833333333333" style="7" customWidth="1"/>
    <col min="6693" max="6694" width="7" style="7" customWidth="1"/>
    <col min="6695" max="6696" width="7.58333333333333" style="7" customWidth="1"/>
    <col min="6697" max="6697" width="13.0833333333333" style="7" customWidth="1"/>
    <col min="6698" max="6698" width="15.25" style="7" customWidth="1"/>
    <col min="6699" max="6855" width="9" style="7"/>
    <col min="6856" max="6856" width="14" style="7" customWidth="1"/>
    <col min="6857" max="6857" width="12.5833333333333" style="7" customWidth="1"/>
    <col min="6858" max="6858" width="9" style="7"/>
    <col min="6859" max="6859" width="5.83333333333333" style="7" customWidth="1"/>
    <col min="6860" max="6860" width="7" style="7" customWidth="1"/>
    <col min="6861" max="6861" width="6" style="7" customWidth="1"/>
    <col min="6862" max="6862" width="7.83333333333333" style="7" customWidth="1"/>
    <col min="6863" max="6863" width="5.83333333333333" style="7" customWidth="1"/>
    <col min="6864" max="6864" width="29.5" style="7" customWidth="1"/>
    <col min="6865" max="6865" width="28.8333333333333" style="7" customWidth="1"/>
    <col min="6866" max="6866" width="15.25" style="7" customWidth="1"/>
    <col min="6867" max="6867" width="14.5" style="7" customWidth="1"/>
    <col min="6868" max="6868" width="11" style="7" customWidth="1"/>
    <col min="6869" max="6869" width="13" style="7" customWidth="1"/>
    <col min="6870" max="6871" width="14.5" style="7" customWidth="1"/>
    <col min="6872" max="6872" width="13.0833333333333" style="7" customWidth="1"/>
    <col min="6873" max="6873" width="10.8333333333333" style="7" customWidth="1"/>
    <col min="6874" max="6874" width="8.75" style="7" customWidth="1"/>
    <col min="6875" max="6875" width="8.25" style="7" customWidth="1"/>
    <col min="6876" max="6877" width="9" style="7"/>
    <col min="6878" max="6878" width="10.5" style="7" customWidth="1"/>
    <col min="6879" max="6882" width="9" style="7"/>
    <col min="6883" max="6884" width="9.83333333333333" style="7" customWidth="1"/>
    <col min="6885" max="6885" width="13.75" style="7" customWidth="1"/>
    <col min="6886" max="6886" width="12.25" style="7" customWidth="1"/>
    <col min="6887" max="6887" width="10.5833333333333" style="7" customWidth="1"/>
    <col min="6888" max="6888" width="12.5" style="7" customWidth="1"/>
    <col min="6889" max="6889" width="23.3333333333333" style="7" customWidth="1"/>
    <col min="6890" max="6890" width="12.0833333333333" style="7" customWidth="1"/>
    <col min="6891" max="6891" width="13.25" style="7" customWidth="1"/>
    <col min="6892" max="6892" width="12.25" style="7" customWidth="1"/>
    <col min="6893" max="6900" width="9" style="7"/>
    <col min="6901" max="6901" width="10.5" style="7" customWidth="1"/>
    <col min="6902" max="6902" width="12.3333333333333" style="7" customWidth="1"/>
    <col min="6903" max="6903" width="15.3333333333333" style="7" customWidth="1"/>
    <col min="6904" max="6904" width="9" style="7"/>
    <col min="6905" max="6905" width="10.5833333333333" style="7" customWidth="1"/>
    <col min="6906" max="6906" width="11.25" style="7" customWidth="1"/>
    <col min="6907" max="6908" width="11" style="7" customWidth="1"/>
    <col min="6909" max="6909" width="10.5" style="7" customWidth="1"/>
    <col min="6910" max="6912" width="11.5" style="7" customWidth="1"/>
    <col min="6913" max="6917" width="13.5" style="7" customWidth="1"/>
    <col min="6918" max="6918" width="14.5833333333333" style="7" customWidth="1"/>
    <col min="6919" max="6919" width="12.5" style="7" customWidth="1"/>
    <col min="6920" max="6920" width="14" style="7" customWidth="1"/>
    <col min="6921" max="6921" width="12.5833333333333" style="7" customWidth="1"/>
    <col min="6922" max="6922" width="11.8333333333333" style="7" customWidth="1"/>
    <col min="6923" max="6923" width="15.5" style="7" customWidth="1"/>
    <col min="6924" max="6924" width="21.0833333333333" style="7" customWidth="1"/>
    <col min="6925" max="6925" width="14" style="7" customWidth="1"/>
    <col min="6926" max="6926" width="20.5" style="7" customWidth="1"/>
    <col min="6927" max="6927" width="20.3333333333333" style="7" customWidth="1"/>
    <col min="6928" max="6928" width="19.0833333333333" style="7" customWidth="1"/>
    <col min="6929" max="6929" width="14.25" style="7" customWidth="1"/>
    <col min="6930" max="6930" width="13.5" style="7" customWidth="1"/>
    <col min="6931" max="6931" width="17.25" style="7" customWidth="1"/>
    <col min="6932" max="6932" width="17.8333333333333" style="7" customWidth="1"/>
    <col min="6933" max="6933" width="22.8333333333333" style="7" customWidth="1"/>
    <col min="6934" max="6934" width="13.5833333333333" style="7" customWidth="1"/>
    <col min="6935" max="6936" width="15.5833333333333" style="7" customWidth="1"/>
    <col min="6937" max="6937" width="18.5833333333333" style="7" customWidth="1"/>
    <col min="6938" max="6938" width="14.5" style="7" customWidth="1"/>
    <col min="6939" max="6939" width="14.8333333333333" style="7" customWidth="1"/>
    <col min="6940" max="6940" width="14" style="7" customWidth="1"/>
    <col min="6941" max="6941" width="12.5833333333333" style="7" customWidth="1"/>
    <col min="6942" max="6942" width="14.5833333333333" style="7" customWidth="1"/>
    <col min="6943" max="6943" width="11.8333333333333" style="7" customWidth="1"/>
    <col min="6944" max="6944" width="12" style="7" customWidth="1"/>
    <col min="6945" max="6945" width="8.58333333333333" style="7" customWidth="1"/>
    <col min="6946" max="6946" width="11.25" style="7" customWidth="1"/>
    <col min="6947" max="6947" width="7" style="7" customWidth="1"/>
    <col min="6948" max="6948" width="11.0833333333333" style="7" customWidth="1"/>
    <col min="6949" max="6950" width="7" style="7" customWidth="1"/>
    <col min="6951" max="6952" width="7.58333333333333" style="7" customWidth="1"/>
    <col min="6953" max="6953" width="13.0833333333333" style="7" customWidth="1"/>
    <col min="6954" max="6954" width="15.25" style="7" customWidth="1"/>
    <col min="6955" max="7111" width="9" style="7"/>
    <col min="7112" max="7112" width="14" style="7" customWidth="1"/>
    <col min="7113" max="7113" width="12.5833333333333" style="7" customWidth="1"/>
    <col min="7114" max="7114" width="9" style="7"/>
    <col min="7115" max="7115" width="5.83333333333333" style="7" customWidth="1"/>
    <col min="7116" max="7116" width="7" style="7" customWidth="1"/>
    <col min="7117" max="7117" width="6" style="7" customWidth="1"/>
    <col min="7118" max="7118" width="7.83333333333333" style="7" customWidth="1"/>
    <col min="7119" max="7119" width="5.83333333333333" style="7" customWidth="1"/>
    <col min="7120" max="7120" width="29.5" style="7" customWidth="1"/>
    <col min="7121" max="7121" width="28.8333333333333" style="7" customWidth="1"/>
    <col min="7122" max="7122" width="15.25" style="7" customWidth="1"/>
    <col min="7123" max="7123" width="14.5" style="7" customWidth="1"/>
    <col min="7124" max="7124" width="11" style="7" customWidth="1"/>
    <col min="7125" max="7125" width="13" style="7" customWidth="1"/>
    <col min="7126" max="7127" width="14.5" style="7" customWidth="1"/>
    <col min="7128" max="7128" width="13.0833333333333" style="7" customWidth="1"/>
    <col min="7129" max="7129" width="10.8333333333333" style="7" customWidth="1"/>
    <col min="7130" max="7130" width="8.75" style="7" customWidth="1"/>
    <col min="7131" max="7131" width="8.25" style="7" customWidth="1"/>
    <col min="7132" max="7133" width="9" style="7"/>
    <col min="7134" max="7134" width="10.5" style="7" customWidth="1"/>
    <col min="7135" max="7138" width="9" style="7"/>
    <col min="7139" max="7140" width="9.83333333333333" style="7" customWidth="1"/>
    <col min="7141" max="7141" width="13.75" style="7" customWidth="1"/>
    <col min="7142" max="7142" width="12.25" style="7" customWidth="1"/>
    <col min="7143" max="7143" width="10.5833333333333" style="7" customWidth="1"/>
    <col min="7144" max="7144" width="12.5" style="7" customWidth="1"/>
    <col min="7145" max="7145" width="23.3333333333333" style="7" customWidth="1"/>
    <col min="7146" max="7146" width="12.0833333333333" style="7" customWidth="1"/>
    <col min="7147" max="7147" width="13.25" style="7" customWidth="1"/>
    <col min="7148" max="7148" width="12.25" style="7" customWidth="1"/>
    <col min="7149" max="7156" width="9" style="7"/>
    <col min="7157" max="7157" width="10.5" style="7" customWidth="1"/>
    <col min="7158" max="7158" width="12.3333333333333" style="7" customWidth="1"/>
    <col min="7159" max="7159" width="15.3333333333333" style="7" customWidth="1"/>
    <col min="7160" max="7160" width="9" style="7"/>
    <col min="7161" max="7161" width="10.5833333333333" style="7" customWidth="1"/>
    <col min="7162" max="7162" width="11.25" style="7" customWidth="1"/>
    <col min="7163" max="7164" width="11" style="7" customWidth="1"/>
    <col min="7165" max="7165" width="10.5" style="7" customWidth="1"/>
    <col min="7166" max="7168" width="11.5" style="7" customWidth="1"/>
    <col min="7169" max="7173" width="13.5" style="7" customWidth="1"/>
    <col min="7174" max="7174" width="14.5833333333333" style="7" customWidth="1"/>
    <col min="7175" max="7175" width="12.5" style="7" customWidth="1"/>
    <col min="7176" max="7176" width="14" style="7" customWidth="1"/>
    <col min="7177" max="7177" width="12.5833333333333" style="7" customWidth="1"/>
    <col min="7178" max="7178" width="11.8333333333333" style="7" customWidth="1"/>
    <col min="7179" max="7179" width="15.5" style="7" customWidth="1"/>
    <col min="7180" max="7180" width="21.0833333333333" style="7" customWidth="1"/>
    <col min="7181" max="7181" width="14" style="7" customWidth="1"/>
    <col min="7182" max="7182" width="20.5" style="7" customWidth="1"/>
    <col min="7183" max="7183" width="20.3333333333333" style="7" customWidth="1"/>
    <col min="7184" max="7184" width="19.0833333333333" style="7" customWidth="1"/>
    <col min="7185" max="7185" width="14.25" style="7" customWidth="1"/>
    <col min="7186" max="7186" width="13.5" style="7" customWidth="1"/>
    <col min="7187" max="7187" width="17.25" style="7" customWidth="1"/>
    <col min="7188" max="7188" width="17.8333333333333" style="7" customWidth="1"/>
    <col min="7189" max="7189" width="22.8333333333333" style="7" customWidth="1"/>
    <col min="7190" max="7190" width="13.5833333333333" style="7" customWidth="1"/>
    <col min="7191" max="7192" width="15.5833333333333" style="7" customWidth="1"/>
    <col min="7193" max="7193" width="18.5833333333333" style="7" customWidth="1"/>
    <col min="7194" max="7194" width="14.5" style="7" customWidth="1"/>
    <col min="7195" max="7195" width="14.8333333333333" style="7" customWidth="1"/>
    <col min="7196" max="7196" width="14" style="7" customWidth="1"/>
    <col min="7197" max="7197" width="12.5833333333333" style="7" customWidth="1"/>
    <col min="7198" max="7198" width="14.5833333333333" style="7" customWidth="1"/>
    <col min="7199" max="7199" width="11.8333333333333" style="7" customWidth="1"/>
    <col min="7200" max="7200" width="12" style="7" customWidth="1"/>
    <col min="7201" max="7201" width="8.58333333333333" style="7" customWidth="1"/>
    <col min="7202" max="7202" width="11.25" style="7" customWidth="1"/>
    <col min="7203" max="7203" width="7" style="7" customWidth="1"/>
    <col min="7204" max="7204" width="11.0833333333333" style="7" customWidth="1"/>
    <col min="7205" max="7206" width="7" style="7" customWidth="1"/>
    <col min="7207" max="7208" width="7.58333333333333" style="7" customWidth="1"/>
    <col min="7209" max="7209" width="13.0833333333333" style="7" customWidth="1"/>
    <col min="7210" max="7210" width="15.25" style="7" customWidth="1"/>
    <col min="7211" max="7367" width="9" style="7"/>
    <col min="7368" max="7368" width="14" style="7" customWidth="1"/>
    <col min="7369" max="7369" width="12.5833333333333" style="7" customWidth="1"/>
    <col min="7370" max="7370" width="9" style="7"/>
    <col min="7371" max="7371" width="5.83333333333333" style="7" customWidth="1"/>
    <col min="7372" max="7372" width="7" style="7" customWidth="1"/>
    <col min="7373" max="7373" width="6" style="7" customWidth="1"/>
    <col min="7374" max="7374" width="7.83333333333333" style="7" customWidth="1"/>
    <col min="7375" max="7375" width="5.83333333333333" style="7" customWidth="1"/>
    <col min="7376" max="7376" width="29.5" style="7" customWidth="1"/>
    <col min="7377" max="7377" width="28.8333333333333" style="7" customWidth="1"/>
    <col min="7378" max="7378" width="15.25" style="7" customWidth="1"/>
    <col min="7379" max="7379" width="14.5" style="7" customWidth="1"/>
    <col min="7380" max="7380" width="11" style="7" customWidth="1"/>
    <col min="7381" max="7381" width="13" style="7" customWidth="1"/>
    <col min="7382" max="7383" width="14.5" style="7" customWidth="1"/>
    <col min="7384" max="7384" width="13.0833333333333" style="7" customWidth="1"/>
    <col min="7385" max="7385" width="10.8333333333333" style="7" customWidth="1"/>
    <col min="7386" max="7386" width="8.75" style="7" customWidth="1"/>
    <col min="7387" max="7387" width="8.25" style="7" customWidth="1"/>
    <col min="7388" max="7389" width="9" style="7"/>
    <col min="7390" max="7390" width="10.5" style="7" customWidth="1"/>
    <col min="7391" max="7394" width="9" style="7"/>
    <col min="7395" max="7396" width="9.83333333333333" style="7" customWidth="1"/>
    <col min="7397" max="7397" width="13.75" style="7" customWidth="1"/>
    <col min="7398" max="7398" width="12.25" style="7" customWidth="1"/>
    <col min="7399" max="7399" width="10.5833333333333" style="7" customWidth="1"/>
    <col min="7400" max="7400" width="12.5" style="7" customWidth="1"/>
    <col min="7401" max="7401" width="23.3333333333333" style="7" customWidth="1"/>
    <col min="7402" max="7402" width="12.0833333333333" style="7" customWidth="1"/>
    <col min="7403" max="7403" width="13.25" style="7" customWidth="1"/>
    <col min="7404" max="7404" width="12.25" style="7" customWidth="1"/>
    <col min="7405" max="7412" width="9" style="7"/>
    <col min="7413" max="7413" width="10.5" style="7" customWidth="1"/>
    <col min="7414" max="7414" width="12.3333333333333" style="7" customWidth="1"/>
    <col min="7415" max="7415" width="15.3333333333333" style="7" customWidth="1"/>
    <col min="7416" max="7416" width="9" style="7"/>
    <col min="7417" max="7417" width="10.5833333333333" style="7" customWidth="1"/>
    <col min="7418" max="7418" width="11.25" style="7" customWidth="1"/>
    <col min="7419" max="7420" width="11" style="7" customWidth="1"/>
    <col min="7421" max="7421" width="10.5" style="7" customWidth="1"/>
    <col min="7422" max="7424" width="11.5" style="7" customWidth="1"/>
    <col min="7425" max="7429" width="13.5" style="7" customWidth="1"/>
    <col min="7430" max="7430" width="14.5833333333333" style="7" customWidth="1"/>
    <col min="7431" max="7431" width="12.5" style="7" customWidth="1"/>
    <col min="7432" max="7432" width="14" style="7" customWidth="1"/>
    <col min="7433" max="7433" width="12.5833333333333" style="7" customWidth="1"/>
    <col min="7434" max="7434" width="11.8333333333333" style="7" customWidth="1"/>
    <col min="7435" max="7435" width="15.5" style="7" customWidth="1"/>
    <col min="7436" max="7436" width="21.0833333333333" style="7" customWidth="1"/>
    <col min="7437" max="7437" width="14" style="7" customWidth="1"/>
    <col min="7438" max="7438" width="20.5" style="7" customWidth="1"/>
    <col min="7439" max="7439" width="20.3333333333333" style="7" customWidth="1"/>
    <col min="7440" max="7440" width="19.0833333333333" style="7" customWidth="1"/>
    <col min="7441" max="7441" width="14.25" style="7" customWidth="1"/>
    <col min="7442" max="7442" width="13.5" style="7" customWidth="1"/>
    <col min="7443" max="7443" width="17.25" style="7" customWidth="1"/>
    <col min="7444" max="7444" width="17.8333333333333" style="7" customWidth="1"/>
    <col min="7445" max="7445" width="22.8333333333333" style="7" customWidth="1"/>
    <col min="7446" max="7446" width="13.5833333333333" style="7" customWidth="1"/>
    <col min="7447" max="7448" width="15.5833333333333" style="7" customWidth="1"/>
    <col min="7449" max="7449" width="18.5833333333333" style="7" customWidth="1"/>
    <col min="7450" max="7450" width="14.5" style="7" customWidth="1"/>
    <col min="7451" max="7451" width="14.8333333333333" style="7" customWidth="1"/>
    <col min="7452" max="7452" width="14" style="7" customWidth="1"/>
    <col min="7453" max="7453" width="12.5833333333333" style="7" customWidth="1"/>
    <col min="7454" max="7454" width="14.5833333333333" style="7" customWidth="1"/>
    <col min="7455" max="7455" width="11.8333333333333" style="7" customWidth="1"/>
    <col min="7456" max="7456" width="12" style="7" customWidth="1"/>
    <col min="7457" max="7457" width="8.58333333333333" style="7" customWidth="1"/>
    <col min="7458" max="7458" width="11.25" style="7" customWidth="1"/>
    <col min="7459" max="7459" width="7" style="7" customWidth="1"/>
    <col min="7460" max="7460" width="11.0833333333333" style="7" customWidth="1"/>
    <col min="7461" max="7462" width="7" style="7" customWidth="1"/>
    <col min="7463" max="7464" width="7.58333333333333" style="7" customWidth="1"/>
    <col min="7465" max="7465" width="13.0833333333333" style="7" customWidth="1"/>
    <col min="7466" max="7466" width="15.25" style="7" customWidth="1"/>
    <col min="7467" max="7623" width="9" style="7"/>
    <col min="7624" max="7624" width="14" style="7" customWidth="1"/>
    <col min="7625" max="7625" width="12.5833333333333" style="7" customWidth="1"/>
    <col min="7626" max="7626" width="9" style="7"/>
    <col min="7627" max="7627" width="5.83333333333333" style="7" customWidth="1"/>
    <col min="7628" max="7628" width="7" style="7" customWidth="1"/>
    <col min="7629" max="7629" width="6" style="7" customWidth="1"/>
    <col min="7630" max="7630" width="7.83333333333333" style="7" customWidth="1"/>
    <col min="7631" max="7631" width="5.83333333333333" style="7" customWidth="1"/>
    <col min="7632" max="7632" width="29.5" style="7" customWidth="1"/>
    <col min="7633" max="7633" width="28.8333333333333" style="7" customWidth="1"/>
    <col min="7634" max="7634" width="15.25" style="7" customWidth="1"/>
    <col min="7635" max="7635" width="14.5" style="7" customWidth="1"/>
    <col min="7636" max="7636" width="11" style="7" customWidth="1"/>
    <col min="7637" max="7637" width="13" style="7" customWidth="1"/>
    <col min="7638" max="7639" width="14.5" style="7" customWidth="1"/>
    <col min="7640" max="7640" width="13.0833333333333" style="7" customWidth="1"/>
    <col min="7641" max="7641" width="10.8333333333333" style="7" customWidth="1"/>
    <col min="7642" max="7642" width="8.75" style="7" customWidth="1"/>
    <col min="7643" max="7643" width="8.25" style="7" customWidth="1"/>
    <col min="7644" max="7645" width="9" style="7"/>
    <col min="7646" max="7646" width="10.5" style="7" customWidth="1"/>
    <col min="7647" max="7650" width="9" style="7"/>
    <col min="7651" max="7652" width="9.83333333333333" style="7" customWidth="1"/>
    <col min="7653" max="7653" width="13.75" style="7" customWidth="1"/>
    <col min="7654" max="7654" width="12.25" style="7" customWidth="1"/>
    <col min="7655" max="7655" width="10.5833333333333" style="7" customWidth="1"/>
    <col min="7656" max="7656" width="12.5" style="7" customWidth="1"/>
    <col min="7657" max="7657" width="23.3333333333333" style="7" customWidth="1"/>
    <col min="7658" max="7658" width="12.0833333333333" style="7" customWidth="1"/>
    <col min="7659" max="7659" width="13.25" style="7" customWidth="1"/>
    <col min="7660" max="7660" width="12.25" style="7" customWidth="1"/>
    <col min="7661" max="7668" width="9" style="7"/>
    <col min="7669" max="7669" width="10.5" style="7" customWidth="1"/>
    <col min="7670" max="7670" width="12.3333333333333" style="7" customWidth="1"/>
    <col min="7671" max="7671" width="15.3333333333333" style="7" customWidth="1"/>
    <col min="7672" max="7672" width="9" style="7"/>
    <col min="7673" max="7673" width="10.5833333333333" style="7" customWidth="1"/>
    <col min="7674" max="7674" width="11.25" style="7" customWidth="1"/>
    <col min="7675" max="7676" width="11" style="7" customWidth="1"/>
    <col min="7677" max="7677" width="10.5" style="7" customWidth="1"/>
    <col min="7678" max="7680" width="11.5" style="7" customWidth="1"/>
    <col min="7681" max="7685" width="13.5" style="7" customWidth="1"/>
    <col min="7686" max="7686" width="14.5833333333333" style="7" customWidth="1"/>
    <col min="7687" max="7687" width="12.5" style="7" customWidth="1"/>
    <col min="7688" max="7688" width="14" style="7" customWidth="1"/>
    <col min="7689" max="7689" width="12.5833333333333" style="7" customWidth="1"/>
    <col min="7690" max="7690" width="11.8333333333333" style="7" customWidth="1"/>
    <col min="7691" max="7691" width="15.5" style="7" customWidth="1"/>
    <col min="7692" max="7692" width="21.0833333333333" style="7" customWidth="1"/>
    <col min="7693" max="7693" width="14" style="7" customWidth="1"/>
    <col min="7694" max="7694" width="20.5" style="7" customWidth="1"/>
    <col min="7695" max="7695" width="20.3333333333333" style="7" customWidth="1"/>
    <col min="7696" max="7696" width="19.0833333333333" style="7" customWidth="1"/>
    <col min="7697" max="7697" width="14.25" style="7" customWidth="1"/>
    <col min="7698" max="7698" width="13.5" style="7" customWidth="1"/>
    <col min="7699" max="7699" width="17.25" style="7" customWidth="1"/>
    <col min="7700" max="7700" width="17.8333333333333" style="7" customWidth="1"/>
    <col min="7701" max="7701" width="22.8333333333333" style="7" customWidth="1"/>
    <col min="7702" max="7702" width="13.5833333333333" style="7" customWidth="1"/>
    <col min="7703" max="7704" width="15.5833333333333" style="7" customWidth="1"/>
    <col min="7705" max="7705" width="18.5833333333333" style="7" customWidth="1"/>
    <col min="7706" max="7706" width="14.5" style="7" customWidth="1"/>
    <col min="7707" max="7707" width="14.8333333333333" style="7" customWidth="1"/>
    <col min="7708" max="7708" width="14" style="7" customWidth="1"/>
    <col min="7709" max="7709" width="12.5833333333333" style="7" customWidth="1"/>
    <col min="7710" max="7710" width="14.5833333333333" style="7" customWidth="1"/>
    <col min="7711" max="7711" width="11.8333333333333" style="7" customWidth="1"/>
    <col min="7712" max="7712" width="12" style="7" customWidth="1"/>
    <col min="7713" max="7713" width="8.58333333333333" style="7" customWidth="1"/>
    <col min="7714" max="7714" width="11.25" style="7" customWidth="1"/>
    <col min="7715" max="7715" width="7" style="7" customWidth="1"/>
    <col min="7716" max="7716" width="11.0833333333333" style="7" customWidth="1"/>
    <col min="7717" max="7718" width="7" style="7" customWidth="1"/>
    <col min="7719" max="7720" width="7.58333333333333" style="7" customWidth="1"/>
    <col min="7721" max="7721" width="13.0833333333333" style="7" customWidth="1"/>
    <col min="7722" max="7722" width="15.25" style="7" customWidth="1"/>
    <col min="7723" max="7879" width="9" style="7"/>
    <col min="7880" max="7880" width="14" style="7" customWidth="1"/>
    <col min="7881" max="7881" width="12.5833333333333" style="7" customWidth="1"/>
    <col min="7882" max="7882" width="9" style="7"/>
    <col min="7883" max="7883" width="5.83333333333333" style="7" customWidth="1"/>
    <col min="7884" max="7884" width="7" style="7" customWidth="1"/>
    <col min="7885" max="7885" width="6" style="7" customWidth="1"/>
    <col min="7886" max="7886" width="7.83333333333333" style="7" customWidth="1"/>
    <col min="7887" max="7887" width="5.83333333333333" style="7" customWidth="1"/>
    <col min="7888" max="7888" width="29.5" style="7" customWidth="1"/>
    <col min="7889" max="7889" width="28.8333333333333" style="7" customWidth="1"/>
    <col min="7890" max="7890" width="15.25" style="7" customWidth="1"/>
    <col min="7891" max="7891" width="14.5" style="7" customWidth="1"/>
    <col min="7892" max="7892" width="11" style="7" customWidth="1"/>
    <col min="7893" max="7893" width="13" style="7" customWidth="1"/>
    <col min="7894" max="7895" width="14.5" style="7" customWidth="1"/>
    <col min="7896" max="7896" width="13.0833333333333" style="7" customWidth="1"/>
    <col min="7897" max="7897" width="10.8333333333333" style="7" customWidth="1"/>
    <col min="7898" max="7898" width="8.75" style="7" customWidth="1"/>
    <col min="7899" max="7899" width="8.25" style="7" customWidth="1"/>
    <col min="7900" max="7901" width="9" style="7"/>
    <col min="7902" max="7902" width="10.5" style="7" customWidth="1"/>
    <col min="7903" max="7906" width="9" style="7"/>
    <col min="7907" max="7908" width="9.83333333333333" style="7" customWidth="1"/>
    <col min="7909" max="7909" width="13.75" style="7" customWidth="1"/>
    <col min="7910" max="7910" width="12.25" style="7" customWidth="1"/>
    <col min="7911" max="7911" width="10.5833333333333" style="7" customWidth="1"/>
    <col min="7912" max="7912" width="12.5" style="7" customWidth="1"/>
    <col min="7913" max="7913" width="23.3333333333333" style="7" customWidth="1"/>
    <col min="7914" max="7914" width="12.0833333333333" style="7" customWidth="1"/>
    <col min="7915" max="7915" width="13.25" style="7" customWidth="1"/>
    <col min="7916" max="7916" width="12.25" style="7" customWidth="1"/>
    <col min="7917" max="7924" width="9" style="7"/>
    <col min="7925" max="7925" width="10.5" style="7" customWidth="1"/>
    <col min="7926" max="7926" width="12.3333333333333" style="7" customWidth="1"/>
    <col min="7927" max="7927" width="15.3333333333333" style="7" customWidth="1"/>
    <col min="7928" max="7928" width="9" style="7"/>
    <col min="7929" max="7929" width="10.5833333333333" style="7" customWidth="1"/>
    <col min="7930" max="7930" width="11.25" style="7" customWidth="1"/>
    <col min="7931" max="7932" width="11" style="7" customWidth="1"/>
    <col min="7933" max="7933" width="10.5" style="7" customWidth="1"/>
    <col min="7934" max="7936" width="11.5" style="7" customWidth="1"/>
    <col min="7937" max="7941" width="13.5" style="7" customWidth="1"/>
    <col min="7942" max="7942" width="14.5833333333333" style="7" customWidth="1"/>
    <col min="7943" max="7943" width="12.5" style="7" customWidth="1"/>
    <col min="7944" max="7944" width="14" style="7" customWidth="1"/>
    <col min="7945" max="7945" width="12.5833333333333" style="7" customWidth="1"/>
    <col min="7946" max="7946" width="11.8333333333333" style="7" customWidth="1"/>
    <col min="7947" max="7947" width="15.5" style="7" customWidth="1"/>
    <col min="7948" max="7948" width="21.0833333333333" style="7" customWidth="1"/>
    <col min="7949" max="7949" width="14" style="7" customWidth="1"/>
    <col min="7950" max="7950" width="20.5" style="7" customWidth="1"/>
    <col min="7951" max="7951" width="20.3333333333333" style="7" customWidth="1"/>
    <col min="7952" max="7952" width="19.0833333333333" style="7" customWidth="1"/>
    <col min="7953" max="7953" width="14.25" style="7" customWidth="1"/>
    <col min="7954" max="7954" width="13.5" style="7" customWidth="1"/>
    <col min="7955" max="7955" width="17.25" style="7" customWidth="1"/>
    <col min="7956" max="7956" width="17.8333333333333" style="7" customWidth="1"/>
    <col min="7957" max="7957" width="22.8333333333333" style="7" customWidth="1"/>
    <col min="7958" max="7958" width="13.5833333333333" style="7" customWidth="1"/>
    <col min="7959" max="7960" width="15.5833333333333" style="7" customWidth="1"/>
    <col min="7961" max="7961" width="18.5833333333333" style="7" customWidth="1"/>
    <col min="7962" max="7962" width="14.5" style="7" customWidth="1"/>
    <col min="7963" max="7963" width="14.8333333333333" style="7" customWidth="1"/>
    <col min="7964" max="7964" width="14" style="7" customWidth="1"/>
    <col min="7965" max="7965" width="12.5833333333333" style="7" customWidth="1"/>
    <col min="7966" max="7966" width="14.5833333333333" style="7" customWidth="1"/>
    <col min="7967" max="7967" width="11.8333333333333" style="7" customWidth="1"/>
    <col min="7968" max="7968" width="12" style="7" customWidth="1"/>
    <col min="7969" max="7969" width="8.58333333333333" style="7" customWidth="1"/>
    <col min="7970" max="7970" width="11.25" style="7" customWidth="1"/>
    <col min="7971" max="7971" width="7" style="7" customWidth="1"/>
    <col min="7972" max="7972" width="11.0833333333333" style="7" customWidth="1"/>
    <col min="7973" max="7974" width="7" style="7" customWidth="1"/>
    <col min="7975" max="7976" width="7.58333333333333" style="7" customWidth="1"/>
    <col min="7977" max="7977" width="13.0833333333333" style="7" customWidth="1"/>
    <col min="7978" max="7978" width="15.25" style="7" customWidth="1"/>
    <col min="7979" max="8135" width="9" style="7"/>
    <col min="8136" max="8136" width="14" style="7" customWidth="1"/>
    <col min="8137" max="8137" width="12.5833333333333" style="7" customWidth="1"/>
    <col min="8138" max="8138" width="9" style="7"/>
    <col min="8139" max="8139" width="5.83333333333333" style="7" customWidth="1"/>
    <col min="8140" max="8140" width="7" style="7" customWidth="1"/>
    <col min="8141" max="8141" width="6" style="7" customWidth="1"/>
    <col min="8142" max="8142" width="7.83333333333333" style="7" customWidth="1"/>
    <col min="8143" max="8143" width="5.83333333333333" style="7" customWidth="1"/>
    <col min="8144" max="8144" width="29.5" style="7" customWidth="1"/>
    <col min="8145" max="8145" width="28.8333333333333" style="7" customWidth="1"/>
    <col min="8146" max="8146" width="15.25" style="7" customWidth="1"/>
    <col min="8147" max="8147" width="14.5" style="7" customWidth="1"/>
    <col min="8148" max="8148" width="11" style="7" customWidth="1"/>
    <col min="8149" max="8149" width="13" style="7" customWidth="1"/>
    <col min="8150" max="8151" width="14.5" style="7" customWidth="1"/>
    <col min="8152" max="8152" width="13.0833333333333" style="7" customWidth="1"/>
    <col min="8153" max="8153" width="10.8333333333333" style="7" customWidth="1"/>
    <col min="8154" max="8154" width="8.75" style="7" customWidth="1"/>
    <col min="8155" max="8155" width="8.25" style="7" customWidth="1"/>
    <col min="8156" max="8157" width="9" style="7"/>
    <col min="8158" max="8158" width="10.5" style="7" customWidth="1"/>
    <col min="8159" max="8162" width="9" style="7"/>
    <col min="8163" max="8164" width="9.83333333333333" style="7" customWidth="1"/>
    <col min="8165" max="8165" width="13.75" style="7" customWidth="1"/>
    <col min="8166" max="8166" width="12.25" style="7" customWidth="1"/>
    <col min="8167" max="8167" width="10.5833333333333" style="7" customWidth="1"/>
    <col min="8168" max="8168" width="12.5" style="7" customWidth="1"/>
    <col min="8169" max="8169" width="23.3333333333333" style="7" customWidth="1"/>
    <col min="8170" max="8170" width="12.0833333333333" style="7" customWidth="1"/>
    <col min="8171" max="8171" width="13.25" style="7" customWidth="1"/>
    <col min="8172" max="8172" width="12.25" style="7" customWidth="1"/>
    <col min="8173" max="8180" width="9" style="7"/>
    <col min="8181" max="8181" width="10.5" style="7" customWidth="1"/>
    <col min="8182" max="8182" width="12.3333333333333" style="7" customWidth="1"/>
    <col min="8183" max="8183" width="15.3333333333333" style="7" customWidth="1"/>
    <col min="8184" max="8184" width="9" style="7"/>
    <col min="8185" max="8185" width="10.5833333333333" style="7" customWidth="1"/>
    <col min="8186" max="8186" width="11.25" style="7" customWidth="1"/>
    <col min="8187" max="8188" width="11" style="7" customWidth="1"/>
    <col min="8189" max="8189" width="10.5" style="7" customWidth="1"/>
    <col min="8190" max="8192" width="11.5" style="7" customWidth="1"/>
    <col min="8193" max="8197" width="13.5" style="7" customWidth="1"/>
    <col min="8198" max="8198" width="14.5833333333333" style="7" customWidth="1"/>
    <col min="8199" max="8199" width="12.5" style="7" customWidth="1"/>
    <col min="8200" max="8200" width="14" style="7" customWidth="1"/>
    <col min="8201" max="8201" width="12.5833333333333" style="7" customWidth="1"/>
    <col min="8202" max="8202" width="11.8333333333333" style="7" customWidth="1"/>
    <col min="8203" max="8203" width="15.5" style="7" customWidth="1"/>
    <col min="8204" max="8204" width="21.0833333333333" style="7" customWidth="1"/>
    <col min="8205" max="8205" width="14" style="7" customWidth="1"/>
    <col min="8206" max="8206" width="20.5" style="7" customWidth="1"/>
    <col min="8207" max="8207" width="20.3333333333333" style="7" customWidth="1"/>
    <col min="8208" max="8208" width="19.0833333333333" style="7" customWidth="1"/>
    <col min="8209" max="8209" width="14.25" style="7" customWidth="1"/>
    <col min="8210" max="8210" width="13.5" style="7" customWidth="1"/>
    <col min="8211" max="8211" width="17.25" style="7" customWidth="1"/>
    <col min="8212" max="8212" width="17.8333333333333" style="7" customWidth="1"/>
    <col min="8213" max="8213" width="22.8333333333333" style="7" customWidth="1"/>
    <col min="8214" max="8214" width="13.5833333333333" style="7" customWidth="1"/>
    <col min="8215" max="8216" width="15.5833333333333" style="7" customWidth="1"/>
    <col min="8217" max="8217" width="18.5833333333333" style="7" customWidth="1"/>
    <col min="8218" max="8218" width="14.5" style="7" customWidth="1"/>
    <col min="8219" max="8219" width="14.8333333333333" style="7" customWidth="1"/>
    <col min="8220" max="8220" width="14" style="7" customWidth="1"/>
    <col min="8221" max="8221" width="12.5833333333333" style="7" customWidth="1"/>
    <col min="8222" max="8222" width="14.5833333333333" style="7" customWidth="1"/>
    <col min="8223" max="8223" width="11.8333333333333" style="7" customWidth="1"/>
    <col min="8224" max="8224" width="12" style="7" customWidth="1"/>
    <col min="8225" max="8225" width="8.58333333333333" style="7" customWidth="1"/>
    <col min="8226" max="8226" width="11.25" style="7" customWidth="1"/>
    <col min="8227" max="8227" width="7" style="7" customWidth="1"/>
    <col min="8228" max="8228" width="11.0833333333333" style="7" customWidth="1"/>
    <col min="8229" max="8230" width="7" style="7" customWidth="1"/>
    <col min="8231" max="8232" width="7.58333333333333" style="7" customWidth="1"/>
    <col min="8233" max="8233" width="13.0833333333333" style="7" customWidth="1"/>
    <col min="8234" max="8234" width="15.25" style="7" customWidth="1"/>
    <col min="8235" max="8391" width="9" style="7"/>
    <col min="8392" max="8392" width="14" style="7" customWidth="1"/>
    <col min="8393" max="8393" width="12.5833333333333" style="7" customWidth="1"/>
    <col min="8394" max="8394" width="9" style="7"/>
    <col min="8395" max="8395" width="5.83333333333333" style="7" customWidth="1"/>
    <col min="8396" max="8396" width="7" style="7" customWidth="1"/>
    <col min="8397" max="8397" width="6" style="7" customWidth="1"/>
    <col min="8398" max="8398" width="7.83333333333333" style="7" customWidth="1"/>
    <col min="8399" max="8399" width="5.83333333333333" style="7" customWidth="1"/>
    <col min="8400" max="8400" width="29.5" style="7" customWidth="1"/>
    <col min="8401" max="8401" width="28.8333333333333" style="7" customWidth="1"/>
    <col min="8402" max="8402" width="15.25" style="7" customWidth="1"/>
    <col min="8403" max="8403" width="14.5" style="7" customWidth="1"/>
    <col min="8404" max="8404" width="11" style="7" customWidth="1"/>
    <col min="8405" max="8405" width="13" style="7" customWidth="1"/>
    <col min="8406" max="8407" width="14.5" style="7" customWidth="1"/>
    <col min="8408" max="8408" width="13.0833333333333" style="7" customWidth="1"/>
    <col min="8409" max="8409" width="10.8333333333333" style="7" customWidth="1"/>
    <col min="8410" max="8410" width="8.75" style="7" customWidth="1"/>
    <col min="8411" max="8411" width="8.25" style="7" customWidth="1"/>
    <col min="8412" max="8413" width="9" style="7"/>
    <col min="8414" max="8414" width="10.5" style="7" customWidth="1"/>
    <col min="8415" max="8418" width="9" style="7"/>
    <col min="8419" max="8420" width="9.83333333333333" style="7" customWidth="1"/>
    <col min="8421" max="8421" width="13.75" style="7" customWidth="1"/>
    <col min="8422" max="8422" width="12.25" style="7" customWidth="1"/>
    <col min="8423" max="8423" width="10.5833333333333" style="7" customWidth="1"/>
    <col min="8424" max="8424" width="12.5" style="7" customWidth="1"/>
    <col min="8425" max="8425" width="23.3333333333333" style="7" customWidth="1"/>
    <col min="8426" max="8426" width="12.0833333333333" style="7" customWidth="1"/>
    <col min="8427" max="8427" width="13.25" style="7" customWidth="1"/>
    <col min="8428" max="8428" width="12.25" style="7" customWidth="1"/>
    <col min="8429" max="8436" width="9" style="7"/>
    <col min="8437" max="8437" width="10.5" style="7" customWidth="1"/>
    <col min="8438" max="8438" width="12.3333333333333" style="7" customWidth="1"/>
    <col min="8439" max="8439" width="15.3333333333333" style="7" customWidth="1"/>
    <col min="8440" max="8440" width="9" style="7"/>
    <col min="8441" max="8441" width="10.5833333333333" style="7" customWidth="1"/>
    <col min="8442" max="8442" width="11.25" style="7" customWidth="1"/>
    <col min="8443" max="8444" width="11" style="7" customWidth="1"/>
    <col min="8445" max="8445" width="10.5" style="7" customWidth="1"/>
    <col min="8446" max="8448" width="11.5" style="7" customWidth="1"/>
    <col min="8449" max="8453" width="13.5" style="7" customWidth="1"/>
    <col min="8454" max="8454" width="14.5833333333333" style="7" customWidth="1"/>
    <col min="8455" max="8455" width="12.5" style="7" customWidth="1"/>
    <col min="8456" max="8456" width="14" style="7" customWidth="1"/>
    <col min="8457" max="8457" width="12.5833333333333" style="7" customWidth="1"/>
    <col min="8458" max="8458" width="11.8333333333333" style="7" customWidth="1"/>
    <col min="8459" max="8459" width="15.5" style="7" customWidth="1"/>
    <col min="8460" max="8460" width="21.0833333333333" style="7" customWidth="1"/>
    <col min="8461" max="8461" width="14" style="7" customWidth="1"/>
    <col min="8462" max="8462" width="20.5" style="7" customWidth="1"/>
    <col min="8463" max="8463" width="20.3333333333333" style="7" customWidth="1"/>
    <col min="8464" max="8464" width="19.0833333333333" style="7" customWidth="1"/>
    <col min="8465" max="8465" width="14.25" style="7" customWidth="1"/>
    <col min="8466" max="8466" width="13.5" style="7" customWidth="1"/>
    <col min="8467" max="8467" width="17.25" style="7" customWidth="1"/>
    <col min="8468" max="8468" width="17.8333333333333" style="7" customWidth="1"/>
    <col min="8469" max="8469" width="22.8333333333333" style="7" customWidth="1"/>
    <col min="8470" max="8470" width="13.5833333333333" style="7" customWidth="1"/>
    <col min="8471" max="8472" width="15.5833333333333" style="7" customWidth="1"/>
    <col min="8473" max="8473" width="18.5833333333333" style="7" customWidth="1"/>
    <col min="8474" max="8474" width="14.5" style="7" customWidth="1"/>
    <col min="8475" max="8475" width="14.8333333333333" style="7" customWidth="1"/>
    <col min="8476" max="8476" width="14" style="7" customWidth="1"/>
    <col min="8477" max="8477" width="12.5833333333333" style="7" customWidth="1"/>
    <col min="8478" max="8478" width="14.5833333333333" style="7" customWidth="1"/>
    <col min="8479" max="8479" width="11.8333333333333" style="7" customWidth="1"/>
    <col min="8480" max="8480" width="12" style="7" customWidth="1"/>
    <col min="8481" max="8481" width="8.58333333333333" style="7" customWidth="1"/>
    <col min="8482" max="8482" width="11.25" style="7" customWidth="1"/>
    <col min="8483" max="8483" width="7" style="7" customWidth="1"/>
    <col min="8484" max="8484" width="11.0833333333333" style="7" customWidth="1"/>
    <col min="8485" max="8486" width="7" style="7" customWidth="1"/>
    <col min="8487" max="8488" width="7.58333333333333" style="7" customWidth="1"/>
    <col min="8489" max="8489" width="13.0833333333333" style="7" customWidth="1"/>
    <col min="8490" max="8490" width="15.25" style="7" customWidth="1"/>
    <col min="8491" max="8647" width="9" style="7"/>
    <col min="8648" max="8648" width="14" style="7" customWidth="1"/>
    <col min="8649" max="8649" width="12.5833333333333" style="7" customWidth="1"/>
    <col min="8650" max="8650" width="9" style="7"/>
    <col min="8651" max="8651" width="5.83333333333333" style="7" customWidth="1"/>
    <col min="8652" max="8652" width="7" style="7" customWidth="1"/>
    <col min="8653" max="8653" width="6" style="7" customWidth="1"/>
    <col min="8654" max="8654" width="7.83333333333333" style="7" customWidth="1"/>
    <col min="8655" max="8655" width="5.83333333333333" style="7" customWidth="1"/>
    <col min="8656" max="8656" width="29.5" style="7" customWidth="1"/>
    <col min="8657" max="8657" width="28.8333333333333" style="7" customWidth="1"/>
    <col min="8658" max="8658" width="15.25" style="7" customWidth="1"/>
    <col min="8659" max="8659" width="14.5" style="7" customWidth="1"/>
    <col min="8660" max="8660" width="11" style="7" customWidth="1"/>
    <col min="8661" max="8661" width="13" style="7" customWidth="1"/>
    <col min="8662" max="8663" width="14.5" style="7" customWidth="1"/>
    <col min="8664" max="8664" width="13.0833333333333" style="7" customWidth="1"/>
    <col min="8665" max="8665" width="10.8333333333333" style="7" customWidth="1"/>
    <col min="8666" max="8666" width="8.75" style="7" customWidth="1"/>
    <col min="8667" max="8667" width="8.25" style="7" customWidth="1"/>
    <col min="8668" max="8669" width="9" style="7"/>
    <col min="8670" max="8670" width="10.5" style="7" customWidth="1"/>
    <col min="8671" max="8674" width="9" style="7"/>
    <col min="8675" max="8676" width="9.83333333333333" style="7" customWidth="1"/>
    <col min="8677" max="8677" width="13.75" style="7" customWidth="1"/>
    <col min="8678" max="8678" width="12.25" style="7" customWidth="1"/>
    <col min="8679" max="8679" width="10.5833333333333" style="7" customWidth="1"/>
    <col min="8680" max="8680" width="12.5" style="7" customWidth="1"/>
    <col min="8681" max="8681" width="23.3333333333333" style="7" customWidth="1"/>
    <col min="8682" max="8682" width="12.0833333333333" style="7" customWidth="1"/>
    <col min="8683" max="8683" width="13.25" style="7" customWidth="1"/>
    <col min="8684" max="8684" width="12.25" style="7" customWidth="1"/>
    <col min="8685" max="8692" width="9" style="7"/>
    <col min="8693" max="8693" width="10.5" style="7" customWidth="1"/>
    <col min="8694" max="8694" width="12.3333333333333" style="7" customWidth="1"/>
    <col min="8695" max="8695" width="15.3333333333333" style="7" customWidth="1"/>
    <col min="8696" max="8696" width="9" style="7"/>
    <col min="8697" max="8697" width="10.5833333333333" style="7" customWidth="1"/>
    <col min="8698" max="8698" width="11.25" style="7" customWidth="1"/>
    <col min="8699" max="8700" width="11" style="7" customWidth="1"/>
    <col min="8701" max="8701" width="10.5" style="7" customWidth="1"/>
    <col min="8702" max="8704" width="11.5" style="7" customWidth="1"/>
    <col min="8705" max="8709" width="13.5" style="7" customWidth="1"/>
    <col min="8710" max="8710" width="14.5833333333333" style="7" customWidth="1"/>
    <col min="8711" max="8711" width="12.5" style="7" customWidth="1"/>
    <col min="8712" max="8712" width="14" style="7" customWidth="1"/>
    <col min="8713" max="8713" width="12.5833333333333" style="7" customWidth="1"/>
    <col min="8714" max="8714" width="11.8333333333333" style="7" customWidth="1"/>
    <col min="8715" max="8715" width="15.5" style="7" customWidth="1"/>
    <col min="8716" max="8716" width="21.0833333333333" style="7" customWidth="1"/>
    <col min="8717" max="8717" width="14" style="7" customWidth="1"/>
    <col min="8718" max="8718" width="20.5" style="7" customWidth="1"/>
    <col min="8719" max="8719" width="20.3333333333333" style="7" customWidth="1"/>
    <col min="8720" max="8720" width="19.0833333333333" style="7" customWidth="1"/>
    <col min="8721" max="8721" width="14.25" style="7" customWidth="1"/>
    <col min="8722" max="8722" width="13.5" style="7" customWidth="1"/>
    <col min="8723" max="8723" width="17.25" style="7" customWidth="1"/>
    <col min="8724" max="8724" width="17.8333333333333" style="7" customWidth="1"/>
    <col min="8725" max="8725" width="22.8333333333333" style="7" customWidth="1"/>
    <col min="8726" max="8726" width="13.5833333333333" style="7" customWidth="1"/>
    <col min="8727" max="8728" width="15.5833333333333" style="7" customWidth="1"/>
    <col min="8729" max="8729" width="18.5833333333333" style="7" customWidth="1"/>
    <col min="8730" max="8730" width="14.5" style="7" customWidth="1"/>
    <col min="8731" max="8731" width="14.8333333333333" style="7" customWidth="1"/>
    <col min="8732" max="8732" width="14" style="7" customWidth="1"/>
    <col min="8733" max="8733" width="12.5833333333333" style="7" customWidth="1"/>
    <col min="8734" max="8734" width="14.5833333333333" style="7" customWidth="1"/>
    <col min="8735" max="8735" width="11.8333333333333" style="7" customWidth="1"/>
    <col min="8736" max="8736" width="12" style="7" customWidth="1"/>
    <col min="8737" max="8737" width="8.58333333333333" style="7" customWidth="1"/>
    <col min="8738" max="8738" width="11.25" style="7" customWidth="1"/>
    <col min="8739" max="8739" width="7" style="7" customWidth="1"/>
    <col min="8740" max="8740" width="11.0833333333333" style="7" customWidth="1"/>
    <col min="8741" max="8742" width="7" style="7" customWidth="1"/>
    <col min="8743" max="8744" width="7.58333333333333" style="7" customWidth="1"/>
    <col min="8745" max="8745" width="13.0833333333333" style="7" customWidth="1"/>
    <col min="8746" max="8746" width="15.25" style="7" customWidth="1"/>
    <col min="8747" max="8903" width="9" style="7"/>
    <col min="8904" max="8904" width="14" style="7" customWidth="1"/>
    <col min="8905" max="8905" width="12.5833333333333" style="7" customWidth="1"/>
    <col min="8906" max="8906" width="9" style="7"/>
    <col min="8907" max="8907" width="5.83333333333333" style="7" customWidth="1"/>
    <col min="8908" max="8908" width="7" style="7" customWidth="1"/>
    <col min="8909" max="8909" width="6" style="7" customWidth="1"/>
    <col min="8910" max="8910" width="7.83333333333333" style="7" customWidth="1"/>
    <col min="8911" max="8911" width="5.83333333333333" style="7" customWidth="1"/>
    <col min="8912" max="8912" width="29.5" style="7" customWidth="1"/>
    <col min="8913" max="8913" width="28.8333333333333" style="7" customWidth="1"/>
    <col min="8914" max="8914" width="15.25" style="7" customWidth="1"/>
    <col min="8915" max="8915" width="14.5" style="7" customWidth="1"/>
    <col min="8916" max="8916" width="11" style="7" customWidth="1"/>
    <col min="8917" max="8917" width="13" style="7" customWidth="1"/>
    <col min="8918" max="8919" width="14.5" style="7" customWidth="1"/>
    <col min="8920" max="8920" width="13.0833333333333" style="7" customWidth="1"/>
    <col min="8921" max="8921" width="10.8333333333333" style="7" customWidth="1"/>
    <col min="8922" max="8922" width="8.75" style="7" customWidth="1"/>
    <col min="8923" max="8923" width="8.25" style="7" customWidth="1"/>
    <col min="8924" max="8925" width="9" style="7"/>
    <col min="8926" max="8926" width="10.5" style="7" customWidth="1"/>
    <col min="8927" max="8930" width="9" style="7"/>
    <col min="8931" max="8932" width="9.83333333333333" style="7" customWidth="1"/>
    <col min="8933" max="8933" width="13.75" style="7" customWidth="1"/>
    <col min="8934" max="8934" width="12.25" style="7" customWidth="1"/>
    <col min="8935" max="8935" width="10.5833333333333" style="7" customWidth="1"/>
    <col min="8936" max="8936" width="12.5" style="7" customWidth="1"/>
    <col min="8937" max="8937" width="23.3333333333333" style="7" customWidth="1"/>
    <col min="8938" max="8938" width="12.0833333333333" style="7" customWidth="1"/>
    <col min="8939" max="8939" width="13.25" style="7" customWidth="1"/>
    <col min="8940" max="8940" width="12.25" style="7" customWidth="1"/>
    <col min="8941" max="8948" width="9" style="7"/>
    <col min="8949" max="8949" width="10.5" style="7" customWidth="1"/>
    <col min="8950" max="8950" width="12.3333333333333" style="7" customWidth="1"/>
    <col min="8951" max="8951" width="15.3333333333333" style="7" customWidth="1"/>
    <col min="8952" max="8952" width="9" style="7"/>
    <col min="8953" max="8953" width="10.5833333333333" style="7" customWidth="1"/>
    <col min="8954" max="8954" width="11.25" style="7" customWidth="1"/>
    <col min="8955" max="8956" width="11" style="7" customWidth="1"/>
    <col min="8957" max="8957" width="10.5" style="7" customWidth="1"/>
    <col min="8958" max="8960" width="11.5" style="7" customWidth="1"/>
    <col min="8961" max="8965" width="13.5" style="7" customWidth="1"/>
    <col min="8966" max="8966" width="14.5833333333333" style="7" customWidth="1"/>
    <col min="8967" max="8967" width="12.5" style="7" customWidth="1"/>
    <col min="8968" max="8968" width="14" style="7" customWidth="1"/>
    <col min="8969" max="8969" width="12.5833333333333" style="7" customWidth="1"/>
    <col min="8970" max="8970" width="11.8333333333333" style="7" customWidth="1"/>
    <col min="8971" max="8971" width="15.5" style="7" customWidth="1"/>
    <col min="8972" max="8972" width="21.0833333333333" style="7" customWidth="1"/>
    <col min="8973" max="8973" width="14" style="7" customWidth="1"/>
    <col min="8974" max="8974" width="20.5" style="7" customWidth="1"/>
    <col min="8975" max="8975" width="20.3333333333333" style="7" customWidth="1"/>
    <col min="8976" max="8976" width="19.0833333333333" style="7" customWidth="1"/>
    <col min="8977" max="8977" width="14.25" style="7" customWidth="1"/>
    <col min="8978" max="8978" width="13.5" style="7" customWidth="1"/>
    <col min="8979" max="8979" width="17.25" style="7" customWidth="1"/>
    <col min="8980" max="8980" width="17.8333333333333" style="7" customWidth="1"/>
    <col min="8981" max="8981" width="22.8333333333333" style="7" customWidth="1"/>
    <col min="8982" max="8982" width="13.5833333333333" style="7" customWidth="1"/>
    <col min="8983" max="8984" width="15.5833333333333" style="7" customWidth="1"/>
    <col min="8985" max="8985" width="18.5833333333333" style="7" customWidth="1"/>
    <col min="8986" max="8986" width="14.5" style="7" customWidth="1"/>
    <col min="8987" max="8987" width="14.8333333333333" style="7" customWidth="1"/>
    <col min="8988" max="8988" width="14" style="7" customWidth="1"/>
    <col min="8989" max="8989" width="12.5833333333333" style="7" customWidth="1"/>
    <col min="8990" max="8990" width="14.5833333333333" style="7" customWidth="1"/>
    <col min="8991" max="8991" width="11.8333333333333" style="7" customWidth="1"/>
    <col min="8992" max="8992" width="12" style="7" customWidth="1"/>
    <col min="8993" max="8993" width="8.58333333333333" style="7" customWidth="1"/>
    <col min="8994" max="8994" width="11.25" style="7" customWidth="1"/>
    <col min="8995" max="8995" width="7" style="7" customWidth="1"/>
    <col min="8996" max="8996" width="11.0833333333333" style="7" customWidth="1"/>
    <col min="8997" max="8998" width="7" style="7" customWidth="1"/>
    <col min="8999" max="9000" width="7.58333333333333" style="7" customWidth="1"/>
    <col min="9001" max="9001" width="13.0833333333333" style="7" customWidth="1"/>
    <col min="9002" max="9002" width="15.25" style="7" customWidth="1"/>
    <col min="9003" max="9159" width="9" style="7"/>
    <col min="9160" max="9160" width="14" style="7" customWidth="1"/>
    <col min="9161" max="9161" width="12.5833333333333" style="7" customWidth="1"/>
    <col min="9162" max="9162" width="9" style="7"/>
    <col min="9163" max="9163" width="5.83333333333333" style="7" customWidth="1"/>
    <col min="9164" max="9164" width="7" style="7" customWidth="1"/>
    <col min="9165" max="9165" width="6" style="7" customWidth="1"/>
    <col min="9166" max="9166" width="7.83333333333333" style="7" customWidth="1"/>
    <col min="9167" max="9167" width="5.83333333333333" style="7" customWidth="1"/>
    <col min="9168" max="9168" width="29.5" style="7" customWidth="1"/>
    <col min="9169" max="9169" width="28.8333333333333" style="7" customWidth="1"/>
    <col min="9170" max="9170" width="15.25" style="7" customWidth="1"/>
    <col min="9171" max="9171" width="14.5" style="7" customWidth="1"/>
    <col min="9172" max="9172" width="11" style="7" customWidth="1"/>
    <col min="9173" max="9173" width="13" style="7" customWidth="1"/>
    <col min="9174" max="9175" width="14.5" style="7" customWidth="1"/>
    <col min="9176" max="9176" width="13.0833333333333" style="7" customWidth="1"/>
    <col min="9177" max="9177" width="10.8333333333333" style="7" customWidth="1"/>
    <col min="9178" max="9178" width="8.75" style="7" customWidth="1"/>
    <col min="9179" max="9179" width="8.25" style="7" customWidth="1"/>
    <col min="9180" max="9181" width="9" style="7"/>
    <col min="9182" max="9182" width="10.5" style="7" customWidth="1"/>
    <col min="9183" max="9186" width="9" style="7"/>
    <col min="9187" max="9188" width="9.83333333333333" style="7" customWidth="1"/>
    <col min="9189" max="9189" width="13.75" style="7" customWidth="1"/>
    <col min="9190" max="9190" width="12.25" style="7" customWidth="1"/>
    <col min="9191" max="9191" width="10.5833333333333" style="7" customWidth="1"/>
    <col min="9192" max="9192" width="12.5" style="7" customWidth="1"/>
    <col min="9193" max="9193" width="23.3333333333333" style="7" customWidth="1"/>
    <col min="9194" max="9194" width="12.0833333333333" style="7" customWidth="1"/>
    <col min="9195" max="9195" width="13.25" style="7" customWidth="1"/>
    <col min="9196" max="9196" width="12.25" style="7" customWidth="1"/>
    <col min="9197" max="9204" width="9" style="7"/>
    <col min="9205" max="9205" width="10.5" style="7" customWidth="1"/>
    <col min="9206" max="9206" width="12.3333333333333" style="7" customWidth="1"/>
    <col min="9207" max="9207" width="15.3333333333333" style="7" customWidth="1"/>
    <col min="9208" max="9208" width="9" style="7"/>
    <col min="9209" max="9209" width="10.5833333333333" style="7" customWidth="1"/>
    <col min="9210" max="9210" width="11.25" style="7" customWidth="1"/>
    <col min="9211" max="9212" width="11" style="7" customWidth="1"/>
    <col min="9213" max="9213" width="10.5" style="7" customWidth="1"/>
    <col min="9214" max="9216" width="11.5" style="7" customWidth="1"/>
    <col min="9217" max="9221" width="13.5" style="7" customWidth="1"/>
    <col min="9222" max="9222" width="14.5833333333333" style="7" customWidth="1"/>
    <col min="9223" max="9223" width="12.5" style="7" customWidth="1"/>
    <col min="9224" max="9224" width="14" style="7" customWidth="1"/>
    <col min="9225" max="9225" width="12.5833333333333" style="7" customWidth="1"/>
    <col min="9226" max="9226" width="11.8333333333333" style="7" customWidth="1"/>
    <col min="9227" max="9227" width="15.5" style="7" customWidth="1"/>
    <col min="9228" max="9228" width="21.0833333333333" style="7" customWidth="1"/>
    <col min="9229" max="9229" width="14" style="7" customWidth="1"/>
    <col min="9230" max="9230" width="20.5" style="7" customWidth="1"/>
    <col min="9231" max="9231" width="20.3333333333333" style="7" customWidth="1"/>
    <col min="9232" max="9232" width="19.0833333333333" style="7" customWidth="1"/>
    <col min="9233" max="9233" width="14.25" style="7" customWidth="1"/>
    <col min="9234" max="9234" width="13.5" style="7" customWidth="1"/>
    <col min="9235" max="9235" width="17.25" style="7" customWidth="1"/>
    <col min="9236" max="9236" width="17.8333333333333" style="7" customWidth="1"/>
    <col min="9237" max="9237" width="22.8333333333333" style="7" customWidth="1"/>
    <col min="9238" max="9238" width="13.5833333333333" style="7" customWidth="1"/>
    <col min="9239" max="9240" width="15.5833333333333" style="7" customWidth="1"/>
    <col min="9241" max="9241" width="18.5833333333333" style="7" customWidth="1"/>
    <col min="9242" max="9242" width="14.5" style="7" customWidth="1"/>
    <col min="9243" max="9243" width="14.8333333333333" style="7" customWidth="1"/>
    <col min="9244" max="9244" width="14" style="7" customWidth="1"/>
    <col min="9245" max="9245" width="12.5833333333333" style="7" customWidth="1"/>
    <col min="9246" max="9246" width="14.5833333333333" style="7" customWidth="1"/>
    <col min="9247" max="9247" width="11.8333333333333" style="7" customWidth="1"/>
    <col min="9248" max="9248" width="12" style="7" customWidth="1"/>
    <col min="9249" max="9249" width="8.58333333333333" style="7" customWidth="1"/>
    <col min="9250" max="9250" width="11.25" style="7" customWidth="1"/>
    <col min="9251" max="9251" width="7" style="7" customWidth="1"/>
    <col min="9252" max="9252" width="11.0833333333333" style="7" customWidth="1"/>
    <col min="9253" max="9254" width="7" style="7" customWidth="1"/>
    <col min="9255" max="9256" width="7.58333333333333" style="7" customWidth="1"/>
    <col min="9257" max="9257" width="13.0833333333333" style="7" customWidth="1"/>
    <col min="9258" max="9258" width="15.25" style="7" customWidth="1"/>
    <col min="9259" max="9415" width="9" style="7"/>
    <col min="9416" max="9416" width="14" style="7" customWidth="1"/>
    <col min="9417" max="9417" width="12.5833333333333" style="7" customWidth="1"/>
    <col min="9418" max="9418" width="9" style="7"/>
    <col min="9419" max="9419" width="5.83333333333333" style="7" customWidth="1"/>
    <col min="9420" max="9420" width="7" style="7" customWidth="1"/>
    <col min="9421" max="9421" width="6" style="7" customWidth="1"/>
    <col min="9422" max="9422" width="7.83333333333333" style="7" customWidth="1"/>
    <col min="9423" max="9423" width="5.83333333333333" style="7" customWidth="1"/>
    <col min="9424" max="9424" width="29.5" style="7" customWidth="1"/>
    <col min="9425" max="9425" width="28.8333333333333" style="7" customWidth="1"/>
    <col min="9426" max="9426" width="15.25" style="7" customWidth="1"/>
    <col min="9427" max="9427" width="14.5" style="7" customWidth="1"/>
    <col min="9428" max="9428" width="11" style="7" customWidth="1"/>
    <col min="9429" max="9429" width="13" style="7" customWidth="1"/>
    <col min="9430" max="9431" width="14.5" style="7" customWidth="1"/>
    <col min="9432" max="9432" width="13.0833333333333" style="7" customWidth="1"/>
    <col min="9433" max="9433" width="10.8333333333333" style="7" customWidth="1"/>
    <col min="9434" max="9434" width="8.75" style="7" customWidth="1"/>
    <col min="9435" max="9435" width="8.25" style="7" customWidth="1"/>
    <col min="9436" max="9437" width="9" style="7"/>
    <col min="9438" max="9438" width="10.5" style="7" customWidth="1"/>
    <col min="9439" max="9442" width="9" style="7"/>
    <col min="9443" max="9444" width="9.83333333333333" style="7" customWidth="1"/>
    <col min="9445" max="9445" width="13.75" style="7" customWidth="1"/>
    <col min="9446" max="9446" width="12.25" style="7" customWidth="1"/>
    <col min="9447" max="9447" width="10.5833333333333" style="7" customWidth="1"/>
    <col min="9448" max="9448" width="12.5" style="7" customWidth="1"/>
    <col min="9449" max="9449" width="23.3333333333333" style="7" customWidth="1"/>
    <col min="9450" max="9450" width="12.0833333333333" style="7" customWidth="1"/>
    <col min="9451" max="9451" width="13.25" style="7" customWidth="1"/>
    <col min="9452" max="9452" width="12.25" style="7" customWidth="1"/>
    <col min="9453" max="9460" width="9" style="7"/>
    <col min="9461" max="9461" width="10.5" style="7" customWidth="1"/>
    <col min="9462" max="9462" width="12.3333333333333" style="7" customWidth="1"/>
    <col min="9463" max="9463" width="15.3333333333333" style="7" customWidth="1"/>
    <col min="9464" max="9464" width="9" style="7"/>
    <col min="9465" max="9465" width="10.5833333333333" style="7" customWidth="1"/>
    <col min="9466" max="9466" width="11.25" style="7" customWidth="1"/>
    <col min="9467" max="9468" width="11" style="7" customWidth="1"/>
    <col min="9469" max="9469" width="10.5" style="7" customWidth="1"/>
    <col min="9470" max="9472" width="11.5" style="7" customWidth="1"/>
    <col min="9473" max="9477" width="13.5" style="7" customWidth="1"/>
    <col min="9478" max="9478" width="14.5833333333333" style="7" customWidth="1"/>
    <col min="9479" max="9479" width="12.5" style="7" customWidth="1"/>
    <col min="9480" max="9480" width="14" style="7" customWidth="1"/>
    <col min="9481" max="9481" width="12.5833333333333" style="7" customWidth="1"/>
    <col min="9482" max="9482" width="11.8333333333333" style="7" customWidth="1"/>
    <col min="9483" max="9483" width="15.5" style="7" customWidth="1"/>
    <col min="9484" max="9484" width="21.0833333333333" style="7" customWidth="1"/>
    <col min="9485" max="9485" width="14" style="7" customWidth="1"/>
    <col min="9486" max="9486" width="20.5" style="7" customWidth="1"/>
    <col min="9487" max="9487" width="20.3333333333333" style="7" customWidth="1"/>
    <col min="9488" max="9488" width="19.0833333333333" style="7" customWidth="1"/>
    <col min="9489" max="9489" width="14.25" style="7" customWidth="1"/>
    <col min="9490" max="9490" width="13.5" style="7" customWidth="1"/>
    <col min="9491" max="9491" width="17.25" style="7" customWidth="1"/>
    <col min="9492" max="9492" width="17.8333333333333" style="7" customWidth="1"/>
    <col min="9493" max="9493" width="22.8333333333333" style="7" customWidth="1"/>
    <col min="9494" max="9494" width="13.5833333333333" style="7" customWidth="1"/>
    <col min="9495" max="9496" width="15.5833333333333" style="7" customWidth="1"/>
    <col min="9497" max="9497" width="18.5833333333333" style="7" customWidth="1"/>
    <col min="9498" max="9498" width="14.5" style="7" customWidth="1"/>
    <col min="9499" max="9499" width="14.8333333333333" style="7" customWidth="1"/>
    <col min="9500" max="9500" width="14" style="7" customWidth="1"/>
    <col min="9501" max="9501" width="12.5833333333333" style="7" customWidth="1"/>
    <col min="9502" max="9502" width="14.5833333333333" style="7" customWidth="1"/>
    <col min="9503" max="9503" width="11.8333333333333" style="7" customWidth="1"/>
    <col min="9504" max="9504" width="12" style="7" customWidth="1"/>
    <col min="9505" max="9505" width="8.58333333333333" style="7" customWidth="1"/>
    <col min="9506" max="9506" width="11.25" style="7" customWidth="1"/>
    <col min="9507" max="9507" width="7" style="7" customWidth="1"/>
    <col min="9508" max="9508" width="11.0833333333333" style="7" customWidth="1"/>
    <col min="9509" max="9510" width="7" style="7" customWidth="1"/>
    <col min="9511" max="9512" width="7.58333333333333" style="7" customWidth="1"/>
    <col min="9513" max="9513" width="13.0833333333333" style="7" customWidth="1"/>
    <col min="9514" max="9514" width="15.25" style="7" customWidth="1"/>
    <col min="9515" max="9671" width="9" style="7"/>
    <col min="9672" max="9672" width="14" style="7" customWidth="1"/>
    <col min="9673" max="9673" width="12.5833333333333" style="7" customWidth="1"/>
    <col min="9674" max="9674" width="9" style="7"/>
    <col min="9675" max="9675" width="5.83333333333333" style="7" customWidth="1"/>
    <col min="9676" max="9676" width="7" style="7" customWidth="1"/>
    <col min="9677" max="9677" width="6" style="7" customWidth="1"/>
    <col min="9678" max="9678" width="7.83333333333333" style="7" customWidth="1"/>
    <col min="9679" max="9679" width="5.83333333333333" style="7" customWidth="1"/>
    <col min="9680" max="9680" width="29.5" style="7" customWidth="1"/>
    <col min="9681" max="9681" width="28.8333333333333" style="7" customWidth="1"/>
    <col min="9682" max="9682" width="15.25" style="7" customWidth="1"/>
    <col min="9683" max="9683" width="14.5" style="7" customWidth="1"/>
    <col min="9684" max="9684" width="11" style="7" customWidth="1"/>
    <col min="9685" max="9685" width="13" style="7" customWidth="1"/>
    <col min="9686" max="9687" width="14.5" style="7" customWidth="1"/>
    <col min="9688" max="9688" width="13.0833333333333" style="7" customWidth="1"/>
    <col min="9689" max="9689" width="10.8333333333333" style="7" customWidth="1"/>
    <col min="9690" max="9690" width="8.75" style="7" customWidth="1"/>
    <col min="9691" max="9691" width="8.25" style="7" customWidth="1"/>
    <col min="9692" max="9693" width="9" style="7"/>
    <col min="9694" max="9694" width="10.5" style="7" customWidth="1"/>
    <col min="9695" max="9698" width="9" style="7"/>
    <col min="9699" max="9700" width="9.83333333333333" style="7" customWidth="1"/>
    <col min="9701" max="9701" width="13.75" style="7" customWidth="1"/>
    <col min="9702" max="9702" width="12.25" style="7" customWidth="1"/>
    <col min="9703" max="9703" width="10.5833333333333" style="7" customWidth="1"/>
    <col min="9704" max="9704" width="12.5" style="7" customWidth="1"/>
    <col min="9705" max="9705" width="23.3333333333333" style="7" customWidth="1"/>
    <col min="9706" max="9706" width="12.0833333333333" style="7" customWidth="1"/>
    <col min="9707" max="9707" width="13.25" style="7" customWidth="1"/>
    <col min="9708" max="9708" width="12.25" style="7" customWidth="1"/>
    <col min="9709" max="9716" width="9" style="7"/>
    <col min="9717" max="9717" width="10.5" style="7" customWidth="1"/>
    <col min="9718" max="9718" width="12.3333333333333" style="7" customWidth="1"/>
    <col min="9719" max="9719" width="15.3333333333333" style="7" customWidth="1"/>
    <col min="9720" max="9720" width="9" style="7"/>
    <col min="9721" max="9721" width="10.5833333333333" style="7" customWidth="1"/>
    <col min="9722" max="9722" width="11.25" style="7" customWidth="1"/>
    <col min="9723" max="9724" width="11" style="7" customWidth="1"/>
    <col min="9725" max="9725" width="10.5" style="7" customWidth="1"/>
    <col min="9726" max="9728" width="11.5" style="7" customWidth="1"/>
    <col min="9729" max="9733" width="13.5" style="7" customWidth="1"/>
    <col min="9734" max="9734" width="14.5833333333333" style="7" customWidth="1"/>
    <col min="9735" max="9735" width="12.5" style="7" customWidth="1"/>
    <col min="9736" max="9736" width="14" style="7" customWidth="1"/>
    <col min="9737" max="9737" width="12.5833333333333" style="7" customWidth="1"/>
    <col min="9738" max="9738" width="11.8333333333333" style="7" customWidth="1"/>
    <col min="9739" max="9739" width="15.5" style="7" customWidth="1"/>
    <col min="9740" max="9740" width="21.0833333333333" style="7" customWidth="1"/>
    <col min="9741" max="9741" width="14" style="7" customWidth="1"/>
    <col min="9742" max="9742" width="20.5" style="7" customWidth="1"/>
    <col min="9743" max="9743" width="20.3333333333333" style="7" customWidth="1"/>
    <col min="9744" max="9744" width="19.0833333333333" style="7" customWidth="1"/>
    <col min="9745" max="9745" width="14.25" style="7" customWidth="1"/>
    <col min="9746" max="9746" width="13.5" style="7" customWidth="1"/>
    <col min="9747" max="9747" width="17.25" style="7" customWidth="1"/>
    <col min="9748" max="9748" width="17.8333333333333" style="7" customWidth="1"/>
    <col min="9749" max="9749" width="22.8333333333333" style="7" customWidth="1"/>
    <col min="9750" max="9750" width="13.5833333333333" style="7" customWidth="1"/>
    <col min="9751" max="9752" width="15.5833333333333" style="7" customWidth="1"/>
    <col min="9753" max="9753" width="18.5833333333333" style="7" customWidth="1"/>
    <col min="9754" max="9754" width="14.5" style="7" customWidth="1"/>
    <col min="9755" max="9755" width="14.8333333333333" style="7" customWidth="1"/>
    <col min="9756" max="9756" width="14" style="7" customWidth="1"/>
    <col min="9757" max="9757" width="12.5833333333333" style="7" customWidth="1"/>
    <col min="9758" max="9758" width="14.5833333333333" style="7" customWidth="1"/>
    <col min="9759" max="9759" width="11.8333333333333" style="7" customWidth="1"/>
    <col min="9760" max="9760" width="12" style="7" customWidth="1"/>
    <col min="9761" max="9761" width="8.58333333333333" style="7" customWidth="1"/>
    <col min="9762" max="9762" width="11.25" style="7" customWidth="1"/>
    <col min="9763" max="9763" width="7" style="7" customWidth="1"/>
    <col min="9764" max="9764" width="11.0833333333333" style="7" customWidth="1"/>
    <col min="9765" max="9766" width="7" style="7" customWidth="1"/>
    <col min="9767" max="9768" width="7.58333333333333" style="7" customWidth="1"/>
    <col min="9769" max="9769" width="13.0833333333333" style="7" customWidth="1"/>
    <col min="9770" max="9770" width="15.25" style="7" customWidth="1"/>
    <col min="9771" max="9927" width="9" style="7"/>
    <col min="9928" max="9928" width="14" style="7" customWidth="1"/>
    <col min="9929" max="9929" width="12.5833333333333" style="7" customWidth="1"/>
    <col min="9930" max="9930" width="9" style="7"/>
    <col min="9931" max="9931" width="5.83333333333333" style="7" customWidth="1"/>
    <col min="9932" max="9932" width="7" style="7" customWidth="1"/>
    <col min="9933" max="9933" width="6" style="7" customWidth="1"/>
    <col min="9934" max="9934" width="7.83333333333333" style="7" customWidth="1"/>
    <col min="9935" max="9935" width="5.83333333333333" style="7" customWidth="1"/>
    <col min="9936" max="9936" width="29.5" style="7" customWidth="1"/>
    <col min="9937" max="9937" width="28.8333333333333" style="7" customWidth="1"/>
    <col min="9938" max="9938" width="15.25" style="7" customWidth="1"/>
    <col min="9939" max="9939" width="14.5" style="7" customWidth="1"/>
    <col min="9940" max="9940" width="11" style="7" customWidth="1"/>
    <col min="9941" max="9941" width="13" style="7" customWidth="1"/>
    <col min="9942" max="9943" width="14.5" style="7" customWidth="1"/>
    <col min="9944" max="9944" width="13.0833333333333" style="7" customWidth="1"/>
    <col min="9945" max="9945" width="10.8333333333333" style="7" customWidth="1"/>
    <col min="9946" max="9946" width="8.75" style="7" customWidth="1"/>
    <col min="9947" max="9947" width="8.25" style="7" customWidth="1"/>
    <col min="9948" max="9949" width="9" style="7"/>
    <col min="9950" max="9950" width="10.5" style="7" customWidth="1"/>
    <col min="9951" max="9954" width="9" style="7"/>
    <col min="9955" max="9956" width="9.83333333333333" style="7" customWidth="1"/>
    <col min="9957" max="9957" width="13.75" style="7" customWidth="1"/>
    <col min="9958" max="9958" width="12.25" style="7" customWidth="1"/>
    <col min="9959" max="9959" width="10.5833333333333" style="7" customWidth="1"/>
    <col min="9960" max="9960" width="12.5" style="7" customWidth="1"/>
    <col min="9961" max="9961" width="23.3333333333333" style="7" customWidth="1"/>
    <col min="9962" max="9962" width="12.0833333333333" style="7" customWidth="1"/>
    <col min="9963" max="9963" width="13.25" style="7" customWidth="1"/>
    <col min="9964" max="9964" width="12.25" style="7" customWidth="1"/>
    <col min="9965" max="9972" width="9" style="7"/>
    <col min="9973" max="9973" width="10.5" style="7" customWidth="1"/>
    <col min="9974" max="9974" width="12.3333333333333" style="7" customWidth="1"/>
    <col min="9975" max="9975" width="15.3333333333333" style="7" customWidth="1"/>
    <col min="9976" max="9976" width="9" style="7"/>
    <col min="9977" max="9977" width="10.5833333333333" style="7" customWidth="1"/>
    <col min="9978" max="9978" width="11.25" style="7" customWidth="1"/>
    <col min="9979" max="9980" width="11" style="7" customWidth="1"/>
    <col min="9981" max="9981" width="10.5" style="7" customWidth="1"/>
    <col min="9982" max="9984" width="11.5" style="7" customWidth="1"/>
    <col min="9985" max="9989" width="13.5" style="7" customWidth="1"/>
    <col min="9990" max="9990" width="14.5833333333333" style="7" customWidth="1"/>
    <col min="9991" max="9991" width="12.5" style="7" customWidth="1"/>
    <col min="9992" max="9992" width="14" style="7" customWidth="1"/>
    <col min="9993" max="9993" width="12.5833333333333" style="7" customWidth="1"/>
    <col min="9994" max="9994" width="11.8333333333333" style="7" customWidth="1"/>
    <col min="9995" max="9995" width="15.5" style="7" customWidth="1"/>
    <col min="9996" max="9996" width="21.0833333333333" style="7" customWidth="1"/>
    <col min="9997" max="9997" width="14" style="7" customWidth="1"/>
    <col min="9998" max="9998" width="20.5" style="7" customWidth="1"/>
    <col min="9999" max="9999" width="20.3333333333333" style="7" customWidth="1"/>
    <col min="10000" max="10000" width="19.0833333333333" style="7" customWidth="1"/>
    <col min="10001" max="10001" width="14.25" style="7" customWidth="1"/>
    <col min="10002" max="10002" width="13.5" style="7" customWidth="1"/>
    <col min="10003" max="10003" width="17.25" style="7" customWidth="1"/>
    <col min="10004" max="10004" width="17.8333333333333" style="7" customWidth="1"/>
    <col min="10005" max="10005" width="22.8333333333333" style="7" customWidth="1"/>
    <col min="10006" max="10006" width="13.5833333333333" style="7" customWidth="1"/>
    <col min="10007" max="10008" width="15.5833333333333" style="7" customWidth="1"/>
    <col min="10009" max="10009" width="18.5833333333333" style="7" customWidth="1"/>
    <col min="10010" max="10010" width="14.5" style="7" customWidth="1"/>
    <col min="10011" max="10011" width="14.8333333333333" style="7" customWidth="1"/>
    <col min="10012" max="10012" width="14" style="7" customWidth="1"/>
    <col min="10013" max="10013" width="12.5833333333333" style="7" customWidth="1"/>
    <col min="10014" max="10014" width="14.5833333333333" style="7" customWidth="1"/>
    <col min="10015" max="10015" width="11.8333333333333" style="7" customWidth="1"/>
    <col min="10016" max="10016" width="12" style="7" customWidth="1"/>
    <col min="10017" max="10017" width="8.58333333333333" style="7" customWidth="1"/>
    <col min="10018" max="10018" width="11.25" style="7" customWidth="1"/>
    <col min="10019" max="10019" width="7" style="7" customWidth="1"/>
    <col min="10020" max="10020" width="11.0833333333333" style="7" customWidth="1"/>
    <col min="10021" max="10022" width="7" style="7" customWidth="1"/>
    <col min="10023" max="10024" width="7.58333333333333" style="7" customWidth="1"/>
    <col min="10025" max="10025" width="13.0833333333333" style="7" customWidth="1"/>
    <col min="10026" max="10026" width="15.25" style="7" customWidth="1"/>
    <col min="10027" max="10183" width="9" style="7"/>
    <col min="10184" max="10184" width="14" style="7" customWidth="1"/>
    <col min="10185" max="10185" width="12.5833333333333" style="7" customWidth="1"/>
    <col min="10186" max="10186" width="9" style="7"/>
    <col min="10187" max="10187" width="5.83333333333333" style="7" customWidth="1"/>
    <col min="10188" max="10188" width="7" style="7" customWidth="1"/>
    <col min="10189" max="10189" width="6" style="7" customWidth="1"/>
    <col min="10190" max="10190" width="7.83333333333333" style="7" customWidth="1"/>
    <col min="10191" max="10191" width="5.83333333333333" style="7" customWidth="1"/>
    <col min="10192" max="10192" width="29.5" style="7" customWidth="1"/>
    <col min="10193" max="10193" width="28.8333333333333" style="7" customWidth="1"/>
    <col min="10194" max="10194" width="15.25" style="7" customWidth="1"/>
    <col min="10195" max="10195" width="14.5" style="7" customWidth="1"/>
    <col min="10196" max="10196" width="11" style="7" customWidth="1"/>
    <col min="10197" max="10197" width="13" style="7" customWidth="1"/>
    <col min="10198" max="10199" width="14.5" style="7" customWidth="1"/>
    <col min="10200" max="10200" width="13.0833333333333" style="7" customWidth="1"/>
    <col min="10201" max="10201" width="10.8333333333333" style="7" customWidth="1"/>
    <col min="10202" max="10202" width="8.75" style="7" customWidth="1"/>
    <col min="10203" max="10203" width="8.25" style="7" customWidth="1"/>
    <col min="10204" max="10205" width="9" style="7"/>
    <col min="10206" max="10206" width="10.5" style="7" customWidth="1"/>
    <col min="10207" max="10210" width="9" style="7"/>
    <col min="10211" max="10212" width="9.83333333333333" style="7" customWidth="1"/>
    <col min="10213" max="10213" width="13.75" style="7" customWidth="1"/>
    <col min="10214" max="10214" width="12.25" style="7" customWidth="1"/>
    <col min="10215" max="10215" width="10.5833333333333" style="7" customWidth="1"/>
    <col min="10216" max="10216" width="12.5" style="7" customWidth="1"/>
    <col min="10217" max="10217" width="23.3333333333333" style="7" customWidth="1"/>
    <col min="10218" max="10218" width="12.0833333333333" style="7" customWidth="1"/>
    <col min="10219" max="10219" width="13.25" style="7" customWidth="1"/>
    <col min="10220" max="10220" width="12.25" style="7" customWidth="1"/>
    <col min="10221" max="10228" width="9" style="7"/>
    <col min="10229" max="10229" width="10.5" style="7" customWidth="1"/>
    <col min="10230" max="10230" width="12.3333333333333" style="7" customWidth="1"/>
    <col min="10231" max="10231" width="15.3333333333333" style="7" customWidth="1"/>
    <col min="10232" max="10232" width="9" style="7"/>
    <col min="10233" max="10233" width="10.5833333333333" style="7" customWidth="1"/>
    <col min="10234" max="10234" width="11.25" style="7" customWidth="1"/>
    <col min="10235" max="10236" width="11" style="7" customWidth="1"/>
    <col min="10237" max="10237" width="10.5" style="7" customWidth="1"/>
    <col min="10238" max="10240" width="11.5" style="7" customWidth="1"/>
    <col min="10241" max="10245" width="13.5" style="7" customWidth="1"/>
    <col min="10246" max="10246" width="14.5833333333333" style="7" customWidth="1"/>
    <col min="10247" max="10247" width="12.5" style="7" customWidth="1"/>
    <col min="10248" max="10248" width="14" style="7" customWidth="1"/>
    <col min="10249" max="10249" width="12.5833333333333" style="7" customWidth="1"/>
    <col min="10250" max="10250" width="11.8333333333333" style="7" customWidth="1"/>
    <col min="10251" max="10251" width="15.5" style="7" customWidth="1"/>
    <col min="10252" max="10252" width="21.0833333333333" style="7" customWidth="1"/>
    <col min="10253" max="10253" width="14" style="7" customWidth="1"/>
    <col min="10254" max="10254" width="20.5" style="7" customWidth="1"/>
    <col min="10255" max="10255" width="20.3333333333333" style="7" customWidth="1"/>
    <col min="10256" max="10256" width="19.0833333333333" style="7" customWidth="1"/>
    <col min="10257" max="10257" width="14.25" style="7" customWidth="1"/>
    <col min="10258" max="10258" width="13.5" style="7" customWidth="1"/>
    <col min="10259" max="10259" width="17.25" style="7" customWidth="1"/>
    <col min="10260" max="10260" width="17.8333333333333" style="7" customWidth="1"/>
    <col min="10261" max="10261" width="22.8333333333333" style="7" customWidth="1"/>
    <col min="10262" max="10262" width="13.5833333333333" style="7" customWidth="1"/>
    <col min="10263" max="10264" width="15.5833333333333" style="7" customWidth="1"/>
    <col min="10265" max="10265" width="18.5833333333333" style="7" customWidth="1"/>
    <col min="10266" max="10266" width="14.5" style="7" customWidth="1"/>
    <col min="10267" max="10267" width="14.8333333333333" style="7" customWidth="1"/>
    <col min="10268" max="10268" width="14" style="7" customWidth="1"/>
    <col min="10269" max="10269" width="12.5833333333333" style="7" customWidth="1"/>
    <col min="10270" max="10270" width="14.5833333333333" style="7" customWidth="1"/>
    <col min="10271" max="10271" width="11.8333333333333" style="7" customWidth="1"/>
    <col min="10272" max="10272" width="12" style="7" customWidth="1"/>
    <col min="10273" max="10273" width="8.58333333333333" style="7" customWidth="1"/>
    <col min="10274" max="10274" width="11.25" style="7" customWidth="1"/>
    <col min="10275" max="10275" width="7" style="7" customWidth="1"/>
    <col min="10276" max="10276" width="11.0833333333333" style="7" customWidth="1"/>
    <col min="10277" max="10278" width="7" style="7" customWidth="1"/>
    <col min="10279" max="10280" width="7.58333333333333" style="7" customWidth="1"/>
    <col min="10281" max="10281" width="13.0833333333333" style="7" customWidth="1"/>
    <col min="10282" max="10282" width="15.25" style="7" customWidth="1"/>
    <col min="10283" max="10439" width="9" style="7"/>
    <col min="10440" max="10440" width="14" style="7" customWidth="1"/>
    <col min="10441" max="10441" width="12.5833333333333" style="7" customWidth="1"/>
    <col min="10442" max="10442" width="9" style="7"/>
    <col min="10443" max="10443" width="5.83333333333333" style="7" customWidth="1"/>
    <col min="10444" max="10444" width="7" style="7" customWidth="1"/>
    <col min="10445" max="10445" width="6" style="7" customWidth="1"/>
    <col min="10446" max="10446" width="7.83333333333333" style="7" customWidth="1"/>
    <col min="10447" max="10447" width="5.83333333333333" style="7" customWidth="1"/>
    <col min="10448" max="10448" width="29.5" style="7" customWidth="1"/>
    <col min="10449" max="10449" width="28.8333333333333" style="7" customWidth="1"/>
    <col min="10450" max="10450" width="15.25" style="7" customWidth="1"/>
    <col min="10451" max="10451" width="14.5" style="7" customWidth="1"/>
    <col min="10452" max="10452" width="11" style="7" customWidth="1"/>
    <col min="10453" max="10453" width="13" style="7" customWidth="1"/>
    <col min="10454" max="10455" width="14.5" style="7" customWidth="1"/>
    <col min="10456" max="10456" width="13.0833333333333" style="7" customWidth="1"/>
    <col min="10457" max="10457" width="10.8333333333333" style="7" customWidth="1"/>
    <col min="10458" max="10458" width="8.75" style="7" customWidth="1"/>
    <col min="10459" max="10459" width="8.25" style="7" customWidth="1"/>
    <col min="10460" max="10461" width="9" style="7"/>
    <col min="10462" max="10462" width="10.5" style="7" customWidth="1"/>
    <col min="10463" max="10466" width="9" style="7"/>
    <col min="10467" max="10468" width="9.83333333333333" style="7" customWidth="1"/>
    <col min="10469" max="10469" width="13.75" style="7" customWidth="1"/>
    <col min="10470" max="10470" width="12.25" style="7" customWidth="1"/>
    <col min="10471" max="10471" width="10.5833333333333" style="7" customWidth="1"/>
    <col min="10472" max="10472" width="12.5" style="7" customWidth="1"/>
    <col min="10473" max="10473" width="23.3333333333333" style="7" customWidth="1"/>
    <col min="10474" max="10474" width="12.0833333333333" style="7" customWidth="1"/>
    <col min="10475" max="10475" width="13.25" style="7" customWidth="1"/>
    <col min="10476" max="10476" width="12.25" style="7" customWidth="1"/>
    <col min="10477" max="10484" width="9" style="7"/>
    <col min="10485" max="10485" width="10.5" style="7" customWidth="1"/>
    <col min="10486" max="10486" width="12.3333333333333" style="7" customWidth="1"/>
    <col min="10487" max="10487" width="15.3333333333333" style="7" customWidth="1"/>
    <col min="10488" max="10488" width="9" style="7"/>
    <col min="10489" max="10489" width="10.5833333333333" style="7" customWidth="1"/>
    <col min="10490" max="10490" width="11.25" style="7" customWidth="1"/>
    <col min="10491" max="10492" width="11" style="7" customWidth="1"/>
    <col min="10493" max="10493" width="10.5" style="7" customWidth="1"/>
    <col min="10494" max="10496" width="11.5" style="7" customWidth="1"/>
    <col min="10497" max="10501" width="13.5" style="7" customWidth="1"/>
    <col min="10502" max="10502" width="14.5833333333333" style="7" customWidth="1"/>
    <col min="10503" max="10503" width="12.5" style="7" customWidth="1"/>
    <col min="10504" max="10504" width="14" style="7" customWidth="1"/>
    <col min="10505" max="10505" width="12.5833333333333" style="7" customWidth="1"/>
    <col min="10506" max="10506" width="11.8333333333333" style="7" customWidth="1"/>
    <col min="10507" max="10507" width="15.5" style="7" customWidth="1"/>
    <col min="10508" max="10508" width="21.0833333333333" style="7" customWidth="1"/>
    <col min="10509" max="10509" width="14" style="7" customWidth="1"/>
    <col min="10510" max="10510" width="20.5" style="7" customWidth="1"/>
    <col min="10511" max="10511" width="20.3333333333333" style="7" customWidth="1"/>
    <col min="10512" max="10512" width="19.0833333333333" style="7" customWidth="1"/>
    <col min="10513" max="10513" width="14.25" style="7" customWidth="1"/>
    <col min="10514" max="10514" width="13.5" style="7" customWidth="1"/>
    <col min="10515" max="10515" width="17.25" style="7" customWidth="1"/>
    <col min="10516" max="10516" width="17.8333333333333" style="7" customWidth="1"/>
    <col min="10517" max="10517" width="22.8333333333333" style="7" customWidth="1"/>
    <col min="10518" max="10518" width="13.5833333333333" style="7" customWidth="1"/>
    <col min="10519" max="10520" width="15.5833333333333" style="7" customWidth="1"/>
    <col min="10521" max="10521" width="18.5833333333333" style="7" customWidth="1"/>
    <col min="10522" max="10522" width="14.5" style="7" customWidth="1"/>
    <col min="10523" max="10523" width="14.8333333333333" style="7" customWidth="1"/>
    <col min="10524" max="10524" width="14" style="7" customWidth="1"/>
    <col min="10525" max="10525" width="12.5833333333333" style="7" customWidth="1"/>
    <col min="10526" max="10526" width="14.5833333333333" style="7" customWidth="1"/>
    <col min="10527" max="10527" width="11.8333333333333" style="7" customWidth="1"/>
    <col min="10528" max="10528" width="12" style="7" customWidth="1"/>
    <col min="10529" max="10529" width="8.58333333333333" style="7" customWidth="1"/>
    <col min="10530" max="10530" width="11.25" style="7" customWidth="1"/>
    <col min="10531" max="10531" width="7" style="7" customWidth="1"/>
    <col min="10532" max="10532" width="11.0833333333333" style="7" customWidth="1"/>
    <col min="10533" max="10534" width="7" style="7" customWidth="1"/>
    <col min="10535" max="10536" width="7.58333333333333" style="7" customWidth="1"/>
    <col min="10537" max="10537" width="13.0833333333333" style="7" customWidth="1"/>
    <col min="10538" max="10538" width="15.25" style="7" customWidth="1"/>
    <col min="10539" max="10695" width="9" style="7"/>
    <col min="10696" max="10696" width="14" style="7" customWidth="1"/>
    <col min="10697" max="10697" width="12.5833333333333" style="7" customWidth="1"/>
    <col min="10698" max="10698" width="9" style="7"/>
    <col min="10699" max="10699" width="5.83333333333333" style="7" customWidth="1"/>
    <col min="10700" max="10700" width="7" style="7" customWidth="1"/>
    <col min="10701" max="10701" width="6" style="7" customWidth="1"/>
    <col min="10702" max="10702" width="7.83333333333333" style="7" customWidth="1"/>
    <col min="10703" max="10703" width="5.83333333333333" style="7" customWidth="1"/>
    <col min="10704" max="10704" width="29.5" style="7" customWidth="1"/>
    <col min="10705" max="10705" width="28.8333333333333" style="7" customWidth="1"/>
    <col min="10706" max="10706" width="15.25" style="7" customWidth="1"/>
    <col min="10707" max="10707" width="14.5" style="7" customWidth="1"/>
    <col min="10708" max="10708" width="11" style="7" customWidth="1"/>
    <col min="10709" max="10709" width="13" style="7" customWidth="1"/>
    <col min="10710" max="10711" width="14.5" style="7" customWidth="1"/>
    <col min="10712" max="10712" width="13.0833333333333" style="7" customWidth="1"/>
    <col min="10713" max="10713" width="10.8333333333333" style="7" customWidth="1"/>
    <col min="10714" max="10714" width="8.75" style="7" customWidth="1"/>
    <col min="10715" max="10715" width="8.25" style="7" customWidth="1"/>
    <col min="10716" max="10717" width="9" style="7"/>
    <col min="10718" max="10718" width="10.5" style="7" customWidth="1"/>
    <col min="10719" max="10722" width="9" style="7"/>
    <col min="10723" max="10724" width="9.83333333333333" style="7" customWidth="1"/>
    <col min="10725" max="10725" width="13.75" style="7" customWidth="1"/>
    <col min="10726" max="10726" width="12.25" style="7" customWidth="1"/>
    <col min="10727" max="10727" width="10.5833333333333" style="7" customWidth="1"/>
    <col min="10728" max="10728" width="12.5" style="7" customWidth="1"/>
    <col min="10729" max="10729" width="23.3333333333333" style="7" customWidth="1"/>
    <col min="10730" max="10730" width="12.0833333333333" style="7" customWidth="1"/>
    <col min="10731" max="10731" width="13.25" style="7" customWidth="1"/>
    <col min="10732" max="10732" width="12.25" style="7" customWidth="1"/>
    <col min="10733" max="10740" width="9" style="7"/>
    <col min="10741" max="10741" width="10.5" style="7" customWidth="1"/>
    <col min="10742" max="10742" width="12.3333333333333" style="7" customWidth="1"/>
    <col min="10743" max="10743" width="15.3333333333333" style="7" customWidth="1"/>
    <col min="10744" max="10744" width="9" style="7"/>
    <col min="10745" max="10745" width="10.5833333333333" style="7" customWidth="1"/>
    <col min="10746" max="10746" width="11.25" style="7" customWidth="1"/>
    <col min="10747" max="10748" width="11" style="7" customWidth="1"/>
    <col min="10749" max="10749" width="10.5" style="7" customWidth="1"/>
    <col min="10750" max="10752" width="11.5" style="7" customWidth="1"/>
    <col min="10753" max="10757" width="13.5" style="7" customWidth="1"/>
    <col min="10758" max="10758" width="14.5833333333333" style="7" customWidth="1"/>
    <col min="10759" max="10759" width="12.5" style="7" customWidth="1"/>
    <col min="10760" max="10760" width="14" style="7" customWidth="1"/>
    <col min="10761" max="10761" width="12.5833333333333" style="7" customWidth="1"/>
    <col min="10762" max="10762" width="11.8333333333333" style="7" customWidth="1"/>
    <col min="10763" max="10763" width="15.5" style="7" customWidth="1"/>
    <col min="10764" max="10764" width="21.0833333333333" style="7" customWidth="1"/>
    <col min="10765" max="10765" width="14" style="7" customWidth="1"/>
    <col min="10766" max="10766" width="20.5" style="7" customWidth="1"/>
    <col min="10767" max="10767" width="20.3333333333333" style="7" customWidth="1"/>
    <col min="10768" max="10768" width="19.0833333333333" style="7" customWidth="1"/>
    <col min="10769" max="10769" width="14.25" style="7" customWidth="1"/>
    <col min="10770" max="10770" width="13.5" style="7" customWidth="1"/>
    <col min="10771" max="10771" width="17.25" style="7" customWidth="1"/>
    <col min="10772" max="10772" width="17.8333333333333" style="7" customWidth="1"/>
    <col min="10773" max="10773" width="22.8333333333333" style="7" customWidth="1"/>
    <col min="10774" max="10774" width="13.5833333333333" style="7" customWidth="1"/>
    <col min="10775" max="10776" width="15.5833333333333" style="7" customWidth="1"/>
    <col min="10777" max="10777" width="18.5833333333333" style="7" customWidth="1"/>
    <col min="10778" max="10778" width="14.5" style="7" customWidth="1"/>
    <col min="10779" max="10779" width="14.8333333333333" style="7" customWidth="1"/>
    <col min="10780" max="10780" width="14" style="7" customWidth="1"/>
    <col min="10781" max="10781" width="12.5833333333333" style="7" customWidth="1"/>
    <col min="10782" max="10782" width="14.5833333333333" style="7" customWidth="1"/>
    <col min="10783" max="10783" width="11.8333333333333" style="7" customWidth="1"/>
    <col min="10784" max="10784" width="12" style="7" customWidth="1"/>
    <col min="10785" max="10785" width="8.58333333333333" style="7" customWidth="1"/>
    <col min="10786" max="10786" width="11.25" style="7" customWidth="1"/>
    <col min="10787" max="10787" width="7" style="7" customWidth="1"/>
    <col min="10788" max="10788" width="11.0833333333333" style="7" customWidth="1"/>
    <col min="10789" max="10790" width="7" style="7" customWidth="1"/>
    <col min="10791" max="10792" width="7.58333333333333" style="7" customWidth="1"/>
    <col min="10793" max="10793" width="13.0833333333333" style="7" customWidth="1"/>
    <col min="10794" max="10794" width="15.25" style="7" customWidth="1"/>
    <col min="10795" max="10951" width="9" style="7"/>
    <col min="10952" max="10952" width="14" style="7" customWidth="1"/>
    <col min="10953" max="10953" width="12.5833333333333" style="7" customWidth="1"/>
    <col min="10954" max="10954" width="9" style="7"/>
    <col min="10955" max="10955" width="5.83333333333333" style="7" customWidth="1"/>
    <col min="10956" max="10956" width="7" style="7" customWidth="1"/>
    <col min="10957" max="10957" width="6" style="7" customWidth="1"/>
    <col min="10958" max="10958" width="7.83333333333333" style="7" customWidth="1"/>
    <col min="10959" max="10959" width="5.83333333333333" style="7" customWidth="1"/>
    <col min="10960" max="10960" width="29.5" style="7" customWidth="1"/>
    <col min="10961" max="10961" width="28.8333333333333" style="7" customWidth="1"/>
    <col min="10962" max="10962" width="15.25" style="7" customWidth="1"/>
    <col min="10963" max="10963" width="14.5" style="7" customWidth="1"/>
    <col min="10964" max="10964" width="11" style="7" customWidth="1"/>
    <col min="10965" max="10965" width="13" style="7" customWidth="1"/>
    <col min="10966" max="10967" width="14.5" style="7" customWidth="1"/>
    <col min="10968" max="10968" width="13.0833333333333" style="7" customWidth="1"/>
    <col min="10969" max="10969" width="10.8333333333333" style="7" customWidth="1"/>
    <col min="10970" max="10970" width="8.75" style="7" customWidth="1"/>
    <col min="10971" max="10971" width="8.25" style="7" customWidth="1"/>
    <col min="10972" max="10973" width="9" style="7"/>
    <col min="10974" max="10974" width="10.5" style="7" customWidth="1"/>
    <col min="10975" max="10978" width="9" style="7"/>
    <col min="10979" max="10980" width="9.83333333333333" style="7" customWidth="1"/>
    <col min="10981" max="10981" width="13.75" style="7" customWidth="1"/>
    <col min="10982" max="10982" width="12.25" style="7" customWidth="1"/>
    <col min="10983" max="10983" width="10.5833333333333" style="7" customWidth="1"/>
    <col min="10984" max="10984" width="12.5" style="7" customWidth="1"/>
    <col min="10985" max="10985" width="23.3333333333333" style="7" customWidth="1"/>
    <col min="10986" max="10986" width="12.0833333333333" style="7" customWidth="1"/>
    <col min="10987" max="10987" width="13.25" style="7" customWidth="1"/>
    <col min="10988" max="10988" width="12.25" style="7" customWidth="1"/>
    <col min="10989" max="10996" width="9" style="7"/>
    <col min="10997" max="10997" width="10.5" style="7" customWidth="1"/>
    <col min="10998" max="10998" width="12.3333333333333" style="7" customWidth="1"/>
    <col min="10999" max="10999" width="15.3333333333333" style="7" customWidth="1"/>
    <col min="11000" max="11000" width="9" style="7"/>
    <col min="11001" max="11001" width="10.5833333333333" style="7" customWidth="1"/>
    <col min="11002" max="11002" width="11.25" style="7" customWidth="1"/>
    <col min="11003" max="11004" width="11" style="7" customWidth="1"/>
    <col min="11005" max="11005" width="10.5" style="7" customWidth="1"/>
    <col min="11006" max="11008" width="11.5" style="7" customWidth="1"/>
    <col min="11009" max="11013" width="13.5" style="7" customWidth="1"/>
    <col min="11014" max="11014" width="14.5833333333333" style="7" customWidth="1"/>
    <col min="11015" max="11015" width="12.5" style="7" customWidth="1"/>
    <col min="11016" max="11016" width="14" style="7" customWidth="1"/>
    <col min="11017" max="11017" width="12.5833333333333" style="7" customWidth="1"/>
    <col min="11018" max="11018" width="11.8333333333333" style="7" customWidth="1"/>
    <col min="11019" max="11019" width="15.5" style="7" customWidth="1"/>
    <col min="11020" max="11020" width="21.0833333333333" style="7" customWidth="1"/>
    <col min="11021" max="11021" width="14" style="7" customWidth="1"/>
    <col min="11022" max="11022" width="20.5" style="7" customWidth="1"/>
    <col min="11023" max="11023" width="20.3333333333333" style="7" customWidth="1"/>
    <col min="11024" max="11024" width="19.0833333333333" style="7" customWidth="1"/>
    <col min="11025" max="11025" width="14.25" style="7" customWidth="1"/>
    <col min="11026" max="11026" width="13.5" style="7" customWidth="1"/>
    <col min="11027" max="11027" width="17.25" style="7" customWidth="1"/>
    <col min="11028" max="11028" width="17.8333333333333" style="7" customWidth="1"/>
    <col min="11029" max="11029" width="22.8333333333333" style="7" customWidth="1"/>
    <col min="11030" max="11030" width="13.5833333333333" style="7" customWidth="1"/>
    <col min="11031" max="11032" width="15.5833333333333" style="7" customWidth="1"/>
    <col min="11033" max="11033" width="18.5833333333333" style="7" customWidth="1"/>
    <col min="11034" max="11034" width="14.5" style="7" customWidth="1"/>
    <col min="11035" max="11035" width="14.8333333333333" style="7" customWidth="1"/>
    <col min="11036" max="11036" width="14" style="7" customWidth="1"/>
    <col min="11037" max="11037" width="12.5833333333333" style="7" customWidth="1"/>
    <col min="11038" max="11038" width="14.5833333333333" style="7" customWidth="1"/>
    <col min="11039" max="11039" width="11.8333333333333" style="7" customWidth="1"/>
    <col min="11040" max="11040" width="12" style="7" customWidth="1"/>
    <col min="11041" max="11041" width="8.58333333333333" style="7" customWidth="1"/>
    <col min="11042" max="11042" width="11.25" style="7" customWidth="1"/>
    <col min="11043" max="11043" width="7" style="7" customWidth="1"/>
    <col min="11044" max="11044" width="11.0833333333333" style="7" customWidth="1"/>
    <col min="11045" max="11046" width="7" style="7" customWidth="1"/>
    <col min="11047" max="11048" width="7.58333333333333" style="7" customWidth="1"/>
    <col min="11049" max="11049" width="13.0833333333333" style="7" customWidth="1"/>
    <col min="11050" max="11050" width="15.25" style="7" customWidth="1"/>
    <col min="11051" max="11207" width="9" style="7"/>
    <col min="11208" max="11208" width="14" style="7" customWidth="1"/>
    <col min="11209" max="11209" width="12.5833333333333" style="7" customWidth="1"/>
    <col min="11210" max="11210" width="9" style="7"/>
    <col min="11211" max="11211" width="5.83333333333333" style="7" customWidth="1"/>
    <col min="11212" max="11212" width="7" style="7" customWidth="1"/>
    <col min="11213" max="11213" width="6" style="7" customWidth="1"/>
    <col min="11214" max="11214" width="7.83333333333333" style="7" customWidth="1"/>
    <col min="11215" max="11215" width="5.83333333333333" style="7" customWidth="1"/>
    <col min="11216" max="11216" width="29.5" style="7" customWidth="1"/>
    <col min="11217" max="11217" width="28.8333333333333" style="7" customWidth="1"/>
    <col min="11218" max="11218" width="15.25" style="7" customWidth="1"/>
    <col min="11219" max="11219" width="14.5" style="7" customWidth="1"/>
    <col min="11220" max="11220" width="11" style="7" customWidth="1"/>
    <col min="11221" max="11221" width="13" style="7" customWidth="1"/>
    <col min="11222" max="11223" width="14.5" style="7" customWidth="1"/>
    <col min="11224" max="11224" width="13.0833333333333" style="7" customWidth="1"/>
    <col min="11225" max="11225" width="10.8333333333333" style="7" customWidth="1"/>
    <col min="11226" max="11226" width="8.75" style="7" customWidth="1"/>
    <col min="11227" max="11227" width="8.25" style="7" customWidth="1"/>
    <col min="11228" max="11229" width="9" style="7"/>
    <col min="11230" max="11230" width="10.5" style="7" customWidth="1"/>
    <col min="11231" max="11234" width="9" style="7"/>
    <col min="11235" max="11236" width="9.83333333333333" style="7" customWidth="1"/>
    <col min="11237" max="11237" width="13.75" style="7" customWidth="1"/>
    <col min="11238" max="11238" width="12.25" style="7" customWidth="1"/>
    <col min="11239" max="11239" width="10.5833333333333" style="7" customWidth="1"/>
    <col min="11240" max="11240" width="12.5" style="7" customWidth="1"/>
    <col min="11241" max="11241" width="23.3333333333333" style="7" customWidth="1"/>
    <col min="11242" max="11242" width="12.0833333333333" style="7" customWidth="1"/>
    <col min="11243" max="11243" width="13.25" style="7" customWidth="1"/>
    <col min="11244" max="11244" width="12.25" style="7" customWidth="1"/>
    <col min="11245" max="11252" width="9" style="7"/>
    <col min="11253" max="11253" width="10.5" style="7" customWidth="1"/>
    <col min="11254" max="11254" width="12.3333333333333" style="7" customWidth="1"/>
    <col min="11255" max="11255" width="15.3333333333333" style="7" customWidth="1"/>
    <col min="11256" max="11256" width="9" style="7"/>
    <col min="11257" max="11257" width="10.5833333333333" style="7" customWidth="1"/>
    <col min="11258" max="11258" width="11.25" style="7" customWidth="1"/>
    <col min="11259" max="11260" width="11" style="7" customWidth="1"/>
    <col min="11261" max="11261" width="10.5" style="7" customWidth="1"/>
    <col min="11262" max="11264" width="11.5" style="7" customWidth="1"/>
    <col min="11265" max="11269" width="13.5" style="7" customWidth="1"/>
    <col min="11270" max="11270" width="14.5833333333333" style="7" customWidth="1"/>
    <col min="11271" max="11271" width="12.5" style="7" customWidth="1"/>
    <col min="11272" max="11272" width="14" style="7" customWidth="1"/>
    <col min="11273" max="11273" width="12.5833333333333" style="7" customWidth="1"/>
    <col min="11274" max="11274" width="11.8333333333333" style="7" customWidth="1"/>
    <col min="11275" max="11275" width="15.5" style="7" customWidth="1"/>
    <col min="11276" max="11276" width="21.0833333333333" style="7" customWidth="1"/>
    <col min="11277" max="11277" width="14" style="7" customWidth="1"/>
    <col min="11278" max="11278" width="20.5" style="7" customWidth="1"/>
    <col min="11279" max="11279" width="20.3333333333333" style="7" customWidth="1"/>
    <col min="11280" max="11280" width="19.0833333333333" style="7" customWidth="1"/>
    <col min="11281" max="11281" width="14.25" style="7" customWidth="1"/>
    <col min="11282" max="11282" width="13.5" style="7" customWidth="1"/>
    <col min="11283" max="11283" width="17.25" style="7" customWidth="1"/>
    <col min="11284" max="11284" width="17.8333333333333" style="7" customWidth="1"/>
    <col min="11285" max="11285" width="22.8333333333333" style="7" customWidth="1"/>
    <col min="11286" max="11286" width="13.5833333333333" style="7" customWidth="1"/>
    <col min="11287" max="11288" width="15.5833333333333" style="7" customWidth="1"/>
    <col min="11289" max="11289" width="18.5833333333333" style="7" customWidth="1"/>
    <col min="11290" max="11290" width="14.5" style="7" customWidth="1"/>
    <col min="11291" max="11291" width="14.8333333333333" style="7" customWidth="1"/>
    <col min="11292" max="11292" width="14" style="7" customWidth="1"/>
    <col min="11293" max="11293" width="12.5833333333333" style="7" customWidth="1"/>
    <col min="11294" max="11294" width="14.5833333333333" style="7" customWidth="1"/>
    <col min="11295" max="11295" width="11.8333333333333" style="7" customWidth="1"/>
    <col min="11296" max="11296" width="12" style="7" customWidth="1"/>
    <col min="11297" max="11297" width="8.58333333333333" style="7" customWidth="1"/>
    <col min="11298" max="11298" width="11.25" style="7" customWidth="1"/>
    <col min="11299" max="11299" width="7" style="7" customWidth="1"/>
    <col min="11300" max="11300" width="11.0833333333333" style="7" customWidth="1"/>
    <col min="11301" max="11302" width="7" style="7" customWidth="1"/>
    <col min="11303" max="11304" width="7.58333333333333" style="7" customWidth="1"/>
    <col min="11305" max="11305" width="13.0833333333333" style="7" customWidth="1"/>
    <col min="11306" max="11306" width="15.25" style="7" customWidth="1"/>
    <col min="11307" max="11463" width="9" style="7"/>
    <col min="11464" max="11464" width="14" style="7" customWidth="1"/>
    <col min="11465" max="11465" width="12.5833333333333" style="7" customWidth="1"/>
    <col min="11466" max="11466" width="9" style="7"/>
    <col min="11467" max="11467" width="5.83333333333333" style="7" customWidth="1"/>
    <col min="11468" max="11468" width="7" style="7" customWidth="1"/>
    <col min="11469" max="11469" width="6" style="7" customWidth="1"/>
    <col min="11470" max="11470" width="7.83333333333333" style="7" customWidth="1"/>
    <col min="11471" max="11471" width="5.83333333333333" style="7" customWidth="1"/>
    <col min="11472" max="11472" width="29.5" style="7" customWidth="1"/>
    <col min="11473" max="11473" width="28.8333333333333" style="7" customWidth="1"/>
    <col min="11474" max="11474" width="15.25" style="7" customWidth="1"/>
    <col min="11475" max="11475" width="14.5" style="7" customWidth="1"/>
    <col min="11476" max="11476" width="11" style="7" customWidth="1"/>
    <col min="11477" max="11477" width="13" style="7" customWidth="1"/>
    <col min="11478" max="11479" width="14.5" style="7" customWidth="1"/>
    <col min="11480" max="11480" width="13.0833333333333" style="7" customWidth="1"/>
    <col min="11481" max="11481" width="10.8333333333333" style="7" customWidth="1"/>
    <col min="11482" max="11482" width="8.75" style="7" customWidth="1"/>
    <col min="11483" max="11483" width="8.25" style="7" customWidth="1"/>
    <col min="11484" max="11485" width="9" style="7"/>
    <col min="11486" max="11486" width="10.5" style="7" customWidth="1"/>
    <col min="11487" max="11490" width="9" style="7"/>
    <col min="11491" max="11492" width="9.83333333333333" style="7" customWidth="1"/>
    <col min="11493" max="11493" width="13.75" style="7" customWidth="1"/>
    <col min="11494" max="11494" width="12.25" style="7" customWidth="1"/>
    <col min="11495" max="11495" width="10.5833333333333" style="7" customWidth="1"/>
    <col min="11496" max="11496" width="12.5" style="7" customWidth="1"/>
    <col min="11497" max="11497" width="23.3333333333333" style="7" customWidth="1"/>
    <col min="11498" max="11498" width="12.0833333333333" style="7" customWidth="1"/>
    <col min="11499" max="11499" width="13.25" style="7" customWidth="1"/>
    <col min="11500" max="11500" width="12.25" style="7" customWidth="1"/>
    <col min="11501" max="11508" width="9" style="7"/>
    <col min="11509" max="11509" width="10.5" style="7" customWidth="1"/>
    <col min="11510" max="11510" width="12.3333333333333" style="7" customWidth="1"/>
    <col min="11511" max="11511" width="15.3333333333333" style="7" customWidth="1"/>
    <col min="11512" max="11512" width="9" style="7"/>
    <col min="11513" max="11513" width="10.5833333333333" style="7" customWidth="1"/>
    <col min="11514" max="11514" width="11.25" style="7" customWidth="1"/>
    <col min="11515" max="11516" width="11" style="7" customWidth="1"/>
    <col min="11517" max="11517" width="10.5" style="7" customWidth="1"/>
    <col min="11518" max="11520" width="11.5" style="7" customWidth="1"/>
    <col min="11521" max="11525" width="13.5" style="7" customWidth="1"/>
    <col min="11526" max="11526" width="14.5833333333333" style="7" customWidth="1"/>
    <col min="11527" max="11527" width="12.5" style="7" customWidth="1"/>
    <col min="11528" max="11528" width="14" style="7" customWidth="1"/>
    <col min="11529" max="11529" width="12.5833333333333" style="7" customWidth="1"/>
    <col min="11530" max="11530" width="11.8333333333333" style="7" customWidth="1"/>
    <col min="11531" max="11531" width="15.5" style="7" customWidth="1"/>
    <col min="11532" max="11532" width="21.0833333333333" style="7" customWidth="1"/>
    <col min="11533" max="11533" width="14" style="7" customWidth="1"/>
    <col min="11534" max="11534" width="20.5" style="7" customWidth="1"/>
    <col min="11535" max="11535" width="20.3333333333333" style="7" customWidth="1"/>
    <col min="11536" max="11536" width="19.0833333333333" style="7" customWidth="1"/>
    <col min="11537" max="11537" width="14.25" style="7" customWidth="1"/>
    <col min="11538" max="11538" width="13.5" style="7" customWidth="1"/>
    <col min="11539" max="11539" width="17.25" style="7" customWidth="1"/>
    <col min="11540" max="11540" width="17.8333333333333" style="7" customWidth="1"/>
    <col min="11541" max="11541" width="22.8333333333333" style="7" customWidth="1"/>
    <col min="11542" max="11542" width="13.5833333333333" style="7" customWidth="1"/>
    <col min="11543" max="11544" width="15.5833333333333" style="7" customWidth="1"/>
    <col min="11545" max="11545" width="18.5833333333333" style="7" customWidth="1"/>
    <col min="11546" max="11546" width="14.5" style="7" customWidth="1"/>
    <col min="11547" max="11547" width="14.8333333333333" style="7" customWidth="1"/>
    <col min="11548" max="11548" width="14" style="7" customWidth="1"/>
    <col min="11549" max="11549" width="12.5833333333333" style="7" customWidth="1"/>
    <col min="11550" max="11550" width="14.5833333333333" style="7" customWidth="1"/>
    <col min="11551" max="11551" width="11.8333333333333" style="7" customWidth="1"/>
    <col min="11552" max="11552" width="12" style="7" customWidth="1"/>
    <col min="11553" max="11553" width="8.58333333333333" style="7" customWidth="1"/>
    <col min="11554" max="11554" width="11.25" style="7" customWidth="1"/>
    <col min="11555" max="11555" width="7" style="7" customWidth="1"/>
    <col min="11556" max="11556" width="11.0833333333333" style="7" customWidth="1"/>
    <col min="11557" max="11558" width="7" style="7" customWidth="1"/>
    <col min="11559" max="11560" width="7.58333333333333" style="7" customWidth="1"/>
    <col min="11561" max="11561" width="13.0833333333333" style="7" customWidth="1"/>
    <col min="11562" max="11562" width="15.25" style="7" customWidth="1"/>
    <col min="11563" max="11719" width="9" style="7"/>
    <col min="11720" max="11720" width="14" style="7" customWidth="1"/>
    <col min="11721" max="11721" width="12.5833333333333" style="7" customWidth="1"/>
    <col min="11722" max="11722" width="9" style="7"/>
    <col min="11723" max="11723" width="5.83333333333333" style="7" customWidth="1"/>
    <col min="11724" max="11724" width="7" style="7" customWidth="1"/>
    <col min="11725" max="11725" width="6" style="7" customWidth="1"/>
    <col min="11726" max="11726" width="7.83333333333333" style="7" customWidth="1"/>
    <col min="11727" max="11727" width="5.83333333333333" style="7" customWidth="1"/>
    <col min="11728" max="11728" width="29.5" style="7" customWidth="1"/>
    <col min="11729" max="11729" width="28.8333333333333" style="7" customWidth="1"/>
    <col min="11730" max="11730" width="15.25" style="7" customWidth="1"/>
    <col min="11731" max="11731" width="14.5" style="7" customWidth="1"/>
    <col min="11732" max="11732" width="11" style="7" customWidth="1"/>
    <col min="11733" max="11733" width="13" style="7" customWidth="1"/>
    <col min="11734" max="11735" width="14.5" style="7" customWidth="1"/>
    <col min="11736" max="11736" width="13.0833333333333" style="7" customWidth="1"/>
    <col min="11737" max="11737" width="10.8333333333333" style="7" customWidth="1"/>
    <col min="11738" max="11738" width="8.75" style="7" customWidth="1"/>
    <col min="11739" max="11739" width="8.25" style="7" customWidth="1"/>
    <col min="11740" max="11741" width="9" style="7"/>
    <col min="11742" max="11742" width="10.5" style="7" customWidth="1"/>
    <col min="11743" max="11746" width="9" style="7"/>
    <col min="11747" max="11748" width="9.83333333333333" style="7" customWidth="1"/>
    <col min="11749" max="11749" width="13.75" style="7" customWidth="1"/>
    <col min="11750" max="11750" width="12.25" style="7" customWidth="1"/>
    <col min="11751" max="11751" width="10.5833333333333" style="7" customWidth="1"/>
    <col min="11752" max="11752" width="12.5" style="7" customWidth="1"/>
    <col min="11753" max="11753" width="23.3333333333333" style="7" customWidth="1"/>
    <col min="11754" max="11754" width="12.0833333333333" style="7" customWidth="1"/>
    <col min="11755" max="11755" width="13.25" style="7" customWidth="1"/>
    <col min="11756" max="11756" width="12.25" style="7" customWidth="1"/>
    <col min="11757" max="11764" width="9" style="7"/>
    <col min="11765" max="11765" width="10.5" style="7" customWidth="1"/>
    <col min="11766" max="11766" width="12.3333333333333" style="7" customWidth="1"/>
    <col min="11767" max="11767" width="15.3333333333333" style="7" customWidth="1"/>
    <col min="11768" max="11768" width="9" style="7"/>
    <col min="11769" max="11769" width="10.5833333333333" style="7" customWidth="1"/>
    <col min="11770" max="11770" width="11.25" style="7" customWidth="1"/>
    <col min="11771" max="11772" width="11" style="7" customWidth="1"/>
    <col min="11773" max="11773" width="10.5" style="7" customWidth="1"/>
    <col min="11774" max="11776" width="11.5" style="7" customWidth="1"/>
    <col min="11777" max="11781" width="13.5" style="7" customWidth="1"/>
    <col min="11782" max="11782" width="14.5833333333333" style="7" customWidth="1"/>
    <col min="11783" max="11783" width="12.5" style="7" customWidth="1"/>
    <col min="11784" max="11784" width="14" style="7" customWidth="1"/>
    <col min="11785" max="11785" width="12.5833333333333" style="7" customWidth="1"/>
    <col min="11786" max="11786" width="11.8333333333333" style="7" customWidth="1"/>
    <col min="11787" max="11787" width="15.5" style="7" customWidth="1"/>
    <col min="11788" max="11788" width="21.0833333333333" style="7" customWidth="1"/>
    <col min="11789" max="11789" width="14" style="7" customWidth="1"/>
    <col min="11790" max="11790" width="20.5" style="7" customWidth="1"/>
    <col min="11791" max="11791" width="20.3333333333333" style="7" customWidth="1"/>
    <col min="11792" max="11792" width="19.0833333333333" style="7" customWidth="1"/>
    <col min="11793" max="11793" width="14.25" style="7" customWidth="1"/>
    <col min="11794" max="11794" width="13.5" style="7" customWidth="1"/>
    <col min="11795" max="11795" width="17.25" style="7" customWidth="1"/>
    <col min="11796" max="11796" width="17.8333333333333" style="7" customWidth="1"/>
    <col min="11797" max="11797" width="22.8333333333333" style="7" customWidth="1"/>
    <col min="11798" max="11798" width="13.5833333333333" style="7" customWidth="1"/>
    <col min="11799" max="11800" width="15.5833333333333" style="7" customWidth="1"/>
    <col min="11801" max="11801" width="18.5833333333333" style="7" customWidth="1"/>
    <col min="11802" max="11802" width="14.5" style="7" customWidth="1"/>
    <col min="11803" max="11803" width="14.8333333333333" style="7" customWidth="1"/>
    <col min="11804" max="11804" width="14" style="7" customWidth="1"/>
    <col min="11805" max="11805" width="12.5833333333333" style="7" customWidth="1"/>
    <col min="11806" max="11806" width="14.5833333333333" style="7" customWidth="1"/>
    <col min="11807" max="11807" width="11.8333333333333" style="7" customWidth="1"/>
    <col min="11808" max="11808" width="12" style="7" customWidth="1"/>
    <col min="11809" max="11809" width="8.58333333333333" style="7" customWidth="1"/>
    <col min="11810" max="11810" width="11.25" style="7" customWidth="1"/>
    <col min="11811" max="11811" width="7" style="7" customWidth="1"/>
    <col min="11812" max="11812" width="11.0833333333333" style="7" customWidth="1"/>
    <col min="11813" max="11814" width="7" style="7" customWidth="1"/>
    <col min="11815" max="11816" width="7.58333333333333" style="7" customWidth="1"/>
    <col min="11817" max="11817" width="13.0833333333333" style="7" customWidth="1"/>
    <col min="11818" max="11818" width="15.25" style="7" customWidth="1"/>
    <col min="11819" max="11975" width="9" style="7"/>
    <col min="11976" max="11976" width="14" style="7" customWidth="1"/>
    <col min="11977" max="11977" width="12.5833333333333" style="7" customWidth="1"/>
    <col min="11978" max="11978" width="9" style="7"/>
    <col min="11979" max="11979" width="5.83333333333333" style="7" customWidth="1"/>
    <col min="11980" max="11980" width="7" style="7" customWidth="1"/>
    <col min="11981" max="11981" width="6" style="7" customWidth="1"/>
    <col min="11982" max="11982" width="7.83333333333333" style="7" customWidth="1"/>
    <col min="11983" max="11983" width="5.83333333333333" style="7" customWidth="1"/>
    <col min="11984" max="11984" width="29.5" style="7" customWidth="1"/>
    <col min="11985" max="11985" width="28.8333333333333" style="7" customWidth="1"/>
    <col min="11986" max="11986" width="15.25" style="7" customWidth="1"/>
    <col min="11987" max="11987" width="14.5" style="7" customWidth="1"/>
    <col min="11988" max="11988" width="11" style="7" customWidth="1"/>
    <col min="11989" max="11989" width="13" style="7" customWidth="1"/>
    <col min="11990" max="11991" width="14.5" style="7" customWidth="1"/>
    <col min="11992" max="11992" width="13.0833333333333" style="7" customWidth="1"/>
    <col min="11993" max="11993" width="10.8333333333333" style="7" customWidth="1"/>
    <col min="11994" max="11994" width="8.75" style="7" customWidth="1"/>
    <col min="11995" max="11995" width="8.25" style="7" customWidth="1"/>
    <col min="11996" max="11997" width="9" style="7"/>
    <col min="11998" max="11998" width="10.5" style="7" customWidth="1"/>
    <col min="11999" max="12002" width="9" style="7"/>
    <col min="12003" max="12004" width="9.83333333333333" style="7" customWidth="1"/>
    <col min="12005" max="12005" width="13.75" style="7" customWidth="1"/>
    <col min="12006" max="12006" width="12.25" style="7" customWidth="1"/>
    <col min="12007" max="12007" width="10.5833333333333" style="7" customWidth="1"/>
    <col min="12008" max="12008" width="12.5" style="7" customWidth="1"/>
    <col min="12009" max="12009" width="23.3333333333333" style="7" customWidth="1"/>
    <col min="12010" max="12010" width="12.0833333333333" style="7" customWidth="1"/>
    <col min="12011" max="12011" width="13.25" style="7" customWidth="1"/>
    <col min="12012" max="12012" width="12.25" style="7" customWidth="1"/>
    <col min="12013" max="12020" width="9" style="7"/>
    <col min="12021" max="12021" width="10.5" style="7" customWidth="1"/>
    <col min="12022" max="12022" width="12.3333333333333" style="7" customWidth="1"/>
    <col min="12023" max="12023" width="15.3333333333333" style="7" customWidth="1"/>
    <col min="12024" max="12024" width="9" style="7"/>
    <col min="12025" max="12025" width="10.5833333333333" style="7" customWidth="1"/>
    <col min="12026" max="12026" width="11.25" style="7" customWidth="1"/>
    <col min="12027" max="12028" width="11" style="7" customWidth="1"/>
    <col min="12029" max="12029" width="10.5" style="7" customWidth="1"/>
    <col min="12030" max="12032" width="11.5" style="7" customWidth="1"/>
    <col min="12033" max="12037" width="13.5" style="7" customWidth="1"/>
    <col min="12038" max="12038" width="14.5833333333333" style="7" customWidth="1"/>
    <col min="12039" max="12039" width="12.5" style="7" customWidth="1"/>
    <col min="12040" max="12040" width="14" style="7" customWidth="1"/>
    <col min="12041" max="12041" width="12.5833333333333" style="7" customWidth="1"/>
    <col min="12042" max="12042" width="11.8333333333333" style="7" customWidth="1"/>
    <col min="12043" max="12043" width="15.5" style="7" customWidth="1"/>
    <col min="12044" max="12044" width="21.0833333333333" style="7" customWidth="1"/>
    <col min="12045" max="12045" width="14" style="7" customWidth="1"/>
    <col min="12046" max="12046" width="20.5" style="7" customWidth="1"/>
    <col min="12047" max="12047" width="20.3333333333333" style="7" customWidth="1"/>
    <col min="12048" max="12048" width="19.0833333333333" style="7" customWidth="1"/>
    <col min="12049" max="12049" width="14.25" style="7" customWidth="1"/>
    <col min="12050" max="12050" width="13.5" style="7" customWidth="1"/>
    <col min="12051" max="12051" width="17.25" style="7" customWidth="1"/>
    <col min="12052" max="12052" width="17.8333333333333" style="7" customWidth="1"/>
    <col min="12053" max="12053" width="22.8333333333333" style="7" customWidth="1"/>
    <col min="12054" max="12054" width="13.5833333333333" style="7" customWidth="1"/>
    <col min="12055" max="12056" width="15.5833333333333" style="7" customWidth="1"/>
    <col min="12057" max="12057" width="18.5833333333333" style="7" customWidth="1"/>
    <col min="12058" max="12058" width="14.5" style="7" customWidth="1"/>
    <col min="12059" max="12059" width="14.8333333333333" style="7" customWidth="1"/>
    <col min="12060" max="12060" width="14" style="7" customWidth="1"/>
    <col min="12061" max="12061" width="12.5833333333333" style="7" customWidth="1"/>
    <col min="12062" max="12062" width="14.5833333333333" style="7" customWidth="1"/>
    <col min="12063" max="12063" width="11.8333333333333" style="7" customWidth="1"/>
    <col min="12064" max="12064" width="12" style="7" customWidth="1"/>
    <col min="12065" max="12065" width="8.58333333333333" style="7" customWidth="1"/>
    <col min="12066" max="12066" width="11.25" style="7" customWidth="1"/>
    <col min="12067" max="12067" width="7" style="7" customWidth="1"/>
    <col min="12068" max="12068" width="11.0833333333333" style="7" customWidth="1"/>
    <col min="12069" max="12070" width="7" style="7" customWidth="1"/>
    <col min="12071" max="12072" width="7.58333333333333" style="7" customWidth="1"/>
    <col min="12073" max="12073" width="13.0833333333333" style="7" customWidth="1"/>
    <col min="12074" max="12074" width="15.25" style="7" customWidth="1"/>
    <col min="12075" max="12231" width="9" style="7"/>
    <col min="12232" max="12232" width="14" style="7" customWidth="1"/>
    <col min="12233" max="12233" width="12.5833333333333" style="7" customWidth="1"/>
    <col min="12234" max="12234" width="9" style="7"/>
    <col min="12235" max="12235" width="5.83333333333333" style="7" customWidth="1"/>
    <col min="12236" max="12236" width="7" style="7" customWidth="1"/>
    <col min="12237" max="12237" width="6" style="7" customWidth="1"/>
    <col min="12238" max="12238" width="7.83333333333333" style="7" customWidth="1"/>
    <col min="12239" max="12239" width="5.83333333333333" style="7" customWidth="1"/>
    <col min="12240" max="12240" width="29.5" style="7" customWidth="1"/>
    <col min="12241" max="12241" width="28.8333333333333" style="7" customWidth="1"/>
    <col min="12242" max="12242" width="15.25" style="7" customWidth="1"/>
    <col min="12243" max="12243" width="14.5" style="7" customWidth="1"/>
    <col min="12244" max="12244" width="11" style="7" customWidth="1"/>
    <col min="12245" max="12245" width="13" style="7" customWidth="1"/>
    <col min="12246" max="12247" width="14.5" style="7" customWidth="1"/>
    <col min="12248" max="12248" width="13.0833333333333" style="7" customWidth="1"/>
    <col min="12249" max="12249" width="10.8333333333333" style="7" customWidth="1"/>
    <col min="12250" max="12250" width="8.75" style="7" customWidth="1"/>
    <col min="12251" max="12251" width="8.25" style="7" customWidth="1"/>
    <col min="12252" max="12253" width="9" style="7"/>
    <col min="12254" max="12254" width="10.5" style="7" customWidth="1"/>
    <col min="12255" max="12258" width="9" style="7"/>
    <col min="12259" max="12260" width="9.83333333333333" style="7" customWidth="1"/>
    <col min="12261" max="12261" width="13.75" style="7" customWidth="1"/>
    <col min="12262" max="12262" width="12.25" style="7" customWidth="1"/>
    <col min="12263" max="12263" width="10.5833333333333" style="7" customWidth="1"/>
    <col min="12264" max="12264" width="12.5" style="7" customWidth="1"/>
    <col min="12265" max="12265" width="23.3333333333333" style="7" customWidth="1"/>
    <col min="12266" max="12266" width="12.0833333333333" style="7" customWidth="1"/>
    <col min="12267" max="12267" width="13.25" style="7" customWidth="1"/>
    <col min="12268" max="12268" width="12.25" style="7" customWidth="1"/>
    <col min="12269" max="12276" width="9" style="7"/>
    <col min="12277" max="12277" width="10.5" style="7" customWidth="1"/>
    <col min="12278" max="12278" width="12.3333333333333" style="7" customWidth="1"/>
    <col min="12279" max="12279" width="15.3333333333333" style="7" customWidth="1"/>
    <col min="12280" max="12280" width="9" style="7"/>
    <col min="12281" max="12281" width="10.5833333333333" style="7" customWidth="1"/>
    <col min="12282" max="12282" width="11.25" style="7" customWidth="1"/>
    <col min="12283" max="12284" width="11" style="7" customWidth="1"/>
    <col min="12285" max="12285" width="10.5" style="7" customWidth="1"/>
    <col min="12286" max="12288" width="11.5" style="7" customWidth="1"/>
    <col min="12289" max="12293" width="13.5" style="7" customWidth="1"/>
    <col min="12294" max="12294" width="14.5833333333333" style="7" customWidth="1"/>
    <col min="12295" max="12295" width="12.5" style="7" customWidth="1"/>
    <col min="12296" max="12296" width="14" style="7" customWidth="1"/>
    <col min="12297" max="12297" width="12.5833333333333" style="7" customWidth="1"/>
    <col min="12298" max="12298" width="11.8333333333333" style="7" customWidth="1"/>
    <col min="12299" max="12299" width="15.5" style="7" customWidth="1"/>
    <col min="12300" max="12300" width="21.0833333333333" style="7" customWidth="1"/>
    <col min="12301" max="12301" width="14" style="7" customWidth="1"/>
    <col min="12302" max="12302" width="20.5" style="7" customWidth="1"/>
    <col min="12303" max="12303" width="20.3333333333333" style="7" customWidth="1"/>
    <col min="12304" max="12304" width="19.0833333333333" style="7" customWidth="1"/>
    <col min="12305" max="12305" width="14.25" style="7" customWidth="1"/>
    <col min="12306" max="12306" width="13.5" style="7" customWidth="1"/>
    <col min="12307" max="12307" width="17.25" style="7" customWidth="1"/>
    <col min="12308" max="12308" width="17.8333333333333" style="7" customWidth="1"/>
    <col min="12309" max="12309" width="22.8333333333333" style="7" customWidth="1"/>
    <col min="12310" max="12310" width="13.5833333333333" style="7" customWidth="1"/>
    <col min="12311" max="12312" width="15.5833333333333" style="7" customWidth="1"/>
    <col min="12313" max="12313" width="18.5833333333333" style="7" customWidth="1"/>
    <col min="12314" max="12314" width="14.5" style="7" customWidth="1"/>
    <col min="12315" max="12315" width="14.8333333333333" style="7" customWidth="1"/>
    <col min="12316" max="12316" width="14" style="7" customWidth="1"/>
    <col min="12317" max="12317" width="12.5833333333333" style="7" customWidth="1"/>
    <col min="12318" max="12318" width="14.5833333333333" style="7" customWidth="1"/>
    <col min="12319" max="12319" width="11.8333333333333" style="7" customWidth="1"/>
    <col min="12320" max="12320" width="12" style="7" customWidth="1"/>
    <col min="12321" max="12321" width="8.58333333333333" style="7" customWidth="1"/>
    <col min="12322" max="12322" width="11.25" style="7" customWidth="1"/>
    <col min="12323" max="12323" width="7" style="7" customWidth="1"/>
    <col min="12324" max="12324" width="11.0833333333333" style="7" customWidth="1"/>
    <col min="12325" max="12326" width="7" style="7" customWidth="1"/>
    <col min="12327" max="12328" width="7.58333333333333" style="7" customWidth="1"/>
    <col min="12329" max="12329" width="13.0833333333333" style="7" customWidth="1"/>
    <col min="12330" max="12330" width="15.25" style="7" customWidth="1"/>
    <col min="12331" max="12487" width="9" style="7"/>
    <col min="12488" max="12488" width="14" style="7" customWidth="1"/>
    <col min="12489" max="12489" width="12.5833333333333" style="7" customWidth="1"/>
    <col min="12490" max="12490" width="9" style="7"/>
    <col min="12491" max="12491" width="5.83333333333333" style="7" customWidth="1"/>
    <col min="12492" max="12492" width="7" style="7" customWidth="1"/>
    <col min="12493" max="12493" width="6" style="7" customWidth="1"/>
    <col min="12494" max="12494" width="7.83333333333333" style="7" customWidth="1"/>
    <col min="12495" max="12495" width="5.83333333333333" style="7" customWidth="1"/>
    <col min="12496" max="12496" width="29.5" style="7" customWidth="1"/>
    <col min="12497" max="12497" width="28.8333333333333" style="7" customWidth="1"/>
    <col min="12498" max="12498" width="15.25" style="7" customWidth="1"/>
    <col min="12499" max="12499" width="14.5" style="7" customWidth="1"/>
    <col min="12500" max="12500" width="11" style="7" customWidth="1"/>
    <col min="12501" max="12501" width="13" style="7" customWidth="1"/>
    <col min="12502" max="12503" width="14.5" style="7" customWidth="1"/>
    <col min="12504" max="12504" width="13.0833333333333" style="7" customWidth="1"/>
    <col min="12505" max="12505" width="10.8333333333333" style="7" customWidth="1"/>
    <col min="12506" max="12506" width="8.75" style="7" customWidth="1"/>
    <col min="12507" max="12507" width="8.25" style="7" customWidth="1"/>
    <col min="12508" max="12509" width="9" style="7"/>
    <col min="12510" max="12510" width="10.5" style="7" customWidth="1"/>
    <col min="12511" max="12514" width="9" style="7"/>
    <col min="12515" max="12516" width="9.83333333333333" style="7" customWidth="1"/>
    <col min="12517" max="12517" width="13.75" style="7" customWidth="1"/>
    <col min="12518" max="12518" width="12.25" style="7" customWidth="1"/>
    <col min="12519" max="12519" width="10.5833333333333" style="7" customWidth="1"/>
    <col min="12520" max="12520" width="12.5" style="7" customWidth="1"/>
    <col min="12521" max="12521" width="23.3333333333333" style="7" customWidth="1"/>
    <col min="12522" max="12522" width="12.0833333333333" style="7" customWidth="1"/>
    <col min="12523" max="12523" width="13.25" style="7" customWidth="1"/>
    <col min="12524" max="12524" width="12.25" style="7" customWidth="1"/>
    <col min="12525" max="12532" width="9" style="7"/>
    <col min="12533" max="12533" width="10.5" style="7" customWidth="1"/>
    <col min="12534" max="12534" width="12.3333333333333" style="7" customWidth="1"/>
    <col min="12535" max="12535" width="15.3333333333333" style="7" customWidth="1"/>
    <col min="12536" max="12536" width="9" style="7"/>
    <col min="12537" max="12537" width="10.5833333333333" style="7" customWidth="1"/>
    <col min="12538" max="12538" width="11.25" style="7" customWidth="1"/>
    <col min="12539" max="12540" width="11" style="7" customWidth="1"/>
    <col min="12541" max="12541" width="10.5" style="7" customWidth="1"/>
    <col min="12542" max="12544" width="11.5" style="7" customWidth="1"/>
    <col min="12545" max="12549" width="13.5" style="7" customWidth="1"/>
    <col min="12550" max="12550" width="14.5833333333333" style="7" customWidth="1"/>
    <col min="12551" max="12551" width="12.5" style="7" customWidth="1"/>
    <col min="12552" max="12552" width="14" style="7" customWidth="1"/>
    <col min="12553" max="12553" width="12.5833333333333" style="7" customWidth="1"/>
    <col min="12554" max="12554" width="11.8333333333333" style="7" customWidth="1"/>
    <col min="12555" max="12555" width="15.5" style="7" customWidth="1"/>
    <col min="12556" max="12556" width="21.0833333333333" style="7" customWidth="1"/>
    <col min="12557" max="12557" width="14" style="7" customWidth="1"/>
    <col min="12558" max="12558" width="20.5" style="7" customWidth="1"/>
    <col min="12559" max="12559" width="20.3333333333333" style="7" customWidth="1"/>
    <col min="12560" max="12560" width="19.0833333333333" style="7" customWidth="1"/>
    <col min="12561" max="12561" width="14.25" style="7" customWidth="1"/>
    <col min="12562" max="12562" width="13.5" style="7" customWidth="1"/>
    <col min="12563" max="12563" width="17.25" style="7" customWidth="1"/>
    <col min="12564" max="12564" width="17.8333333333333" style="7" customWidth="1"/>
    <col min="12565" max="12565" width="22.8333333333333" style="7" customWidth="1"/>
    <col min="12566" max="12566" width="13.5833333333333" style="7" customWidth="1"/>
    <col min="12567" max="12568" width="15.5833333333333" style="7" customWidth="1"/>
    <col min="12569" max="12569" width="18.5833333333333" style="7" customWidth="1"/>
    <col min="12570" max="12570" width="14.5" style="7" customWidth="1"/>
    <col min="12571" max="12571" width="14.8333333333333" style="7" customWidth="1"/>
    <col min="12572" max="12572" width="14" style="7" customWidth="1"/>
    <col min="12573" max="12573" width="12.5833333333333" style="7" customWidth="1"/>
    <col min="12574" max="12574" width="14.5833333333333" style="7" customWidth="1"/>
    <col min="12575" max="12575" width="11.8333333333333" style="7" customWidth="1"/>
    <col min="12576" max="12576" width="12" style="7" customWidth="1"/>
    <col min="12577" max="12577" width="8.58333333333333" style="7" customWidth="1"/>
    <col min="12578" max="12578" width="11.25" style="7" customWidth="1"/>
    <col min="12579" max="12579" width="7" style="7" customWidth="1"/>
    <col min="12580" max="12580" width="11.0833333333333" style="7" customWidth="1"/>
    <col min="12581" max="12582" width="7" style="7" customWidth="1"/>
    <col min="12583" max="12584" width="7.58333333333333" style="7" customWidth="1"/>
    <col min="12585" max="12585" width="13.0833333333333" style="7" customWidth="1"/>
    <col min="12586" max="12586" width="15.25" style="7" customWidth="1"/>
    <col min="12587" max="12743" width="9" style="7"/>
    <col min="12744" max="12744" width="14" style="7" customWidth="1"/>
    <col min="12745" max="12745" width="12.5833333333333" style="7" customWidth="1"/>
    <col min="12746" max="12746" width="9" style="7"/>
    <col min="12747" max="12747" width="5.83333333333333" style="7" customWidth="1"/>
    <col min="12748" max="12748" width="7" style="7" customWidth="1"/>
    <col min="12749" max="12749" width="6" style="7" customWidth="1"/>
    <col min="12750" max="12750" width="7.83333333333333" style="7" customWidth="1"/>
    <col min="12751" max="12751" width="5.83333333333333" style="7" customWidth="1"/>
    <col min="12752" max="12752" width="29.5" style="7" customWidth="1"/>
    <col min="12753" max="12753" width="28.8333333333333" style="7" customWidth="1"/>
    <col min="12754" max="12754" width="15.25" style="7" customWidth="1"/>
    <col min="12755" max="12755" width="14.5" style="7" customWidth="1"/>
    <col min="12756" max="12756" width="11" style="7" customWidth="1"/>
    <col min="12757" max="12757" width="13" style="7" customWidth="1"/>
    <col min="12758" max="12759" width="14.5" style="7" customWidth="1"/>
    <col min="12760" max="12760" width="13.0833333333333" style="7" customWidth="1"/>
    <col min="12761" max="12761" width="10.8333333333333" style="7" customWidth="1"/>
    <col min="12762" max="12762" width="8.75" style="7" customWidth="1"/>
    <col min="12763" max="12763" width="8.25" style="7" customWidth="1"/>
    <col min="12764" max="12765" width="9" style="7"/>
    <col min="12766" max="12766" width="10.5" style="7" customWidth="1"/>
    <col min="12767" max="12770" width="9" style="7"/>
    <col min="12771" max="12772" width="9.83333333333333" style="7" customWidth="1"/>
    <col min="12773" max="12773" width="13.75" style="7" customWidth="1"/>
    <col min="12774" max="12774" width="12.25" style="7" customWidth="1"/>
    <col min="12775" max="12775" width="10.5833333333333" style="7" customWidth="1"/>
    <col min="12776" max="12776" width="12.5" style="7" customWidth="1"/>
    <col min="12777" max="12777" width="23.3333333333333" style="7" customWidth="1"/>
    <col min="12778" max="12778" width="12.0833333333333" style="7" customWidth="1"/>
    <col min="12779" max="12779" width="13.25" style="7" customWidth="1"/>
    <col min="12780" max="12780" width="12.25" style="7" customWidth="1"/>
    <col min="12781" max="12788" width="9" style="7"/>
    <col min="12789" max="12789" width="10.5" style="7" customWidth="1"/>
    <col min="12790" max="12790" width="12.3333333333333" style="7" customWidth="1"/>
    <col min="12791" max="12791" width="15.3333333333333" style="7" customWidth="1"/>
    <col min="12792" max="12792" width="9" style="7"/>
    <col min="12793" max="12793" width="10.5833333333333" style="7" customWidth="1"/>
    <col min="12794" max="12794" width="11.25" style="7" customWidth="1"/>
    <col min="12795" max="12796" width="11" style="7" customWidth="1"/>
    <col min="12797" max="12797" width="10.5" style="7" customWidth="1"/>
    <col min="12798" max="12800" width="11.5" style="7" customWidth="1"/>
    <col min="12801" max="12805" width="13.5" style="7" customWidth="1"/>
    <col min="12806" max="12806" width="14.5833333333333" style="7" customWidth="1"/>
    <col min="12807" max="12807" width="12.5" style="7" customWidth="1"/>
    <col min="12808" max="12808" width="14" style="7" customWidth="1"/>
    <col min="12809" max="12809" width="12.5833333333333" style="7" customWidth="1"/>
    <col min="12810" max="12810" width="11.8333333333333" style="7" customWidth="1"/>
    <col min="12811" max="12811" width="15.5" style="7" customWidth="1"/>
    <col min="12812" max="12812" width="21.0833333333333" style="7" customWidth="1"/>
    <col min="12813" max="12813" width="14" style="7" customWidth="1"/>
    <col min="12814" max="12814" width="20.5" style="7" customWidth="1"/>
    <col min="12815" max="12815" width="20.3333333333333" style="7" customWidth="1"/>
    <col min="12816" max="12816" width="19.0833333333333" style="7" customWidth="1"/>
    <col min="12817" max="12817" width="14.25" style="7" customWidth="1"/>
    <col min="12818" max="12818" width="13.5" style="7" customWidth="1"/>
    <col min="12819" max="12819" width="17.25" style="7" customWidth="1"/>
    <col min="12820" max="12820" width="17.8333333333333" style="7" customWidth="1"/>
    <col min="12821" max="12821" width="22.8333333333333" style="7" customWidth="1"/>
    <col min="12822" max="12822" width="13.5833333333333" style="7" customWidth="1"/>
    <col min="12823" max="12824" width="15.5833333333333" style="7" customWidth="1"/>
    <col min="12825" max="12825" width="18.5833333333333" style="7" customWidth="1"/>
    <col min="12826" max="12826" width="14.5" style="7" customWidth="1"/>
    <col min="12827" max="12827" width="14.8333333333333" style="7" customWidth="1"/>
    <col min="12828" max="12828" width="14" style="7" customWidth="1"/>
    <col min="12829" max="12829" width="12.5833333333333" style="7" customWidth="1"/>
    <col min="12830" max="12830" width="14.5833333333333" style="7" customWidth="1"/>
    <col min="12831" max="12831" width="11.8333333333333" style="7" customWidth="1"/>
    <col min="12832" max="12832" width="12" style="7" customWidth="1"/>
    <col min="12833" max="12833" width="8.58333333333333" style="7" customWidth="1"/>
    <col min="12834" max="12834" width="11.25" style="7" customWidth="1"/>
    <col min="12835" max="12835" width="7" style="7" customWidth="1"/>
    <col min="12836" max="12836" width="11.0833333333333" style="7" customWidth="1"/>
    <col min="12837" max="12838" width="7" style="7" customWidth="1"/>
    <col min="12839" max="12840" width="7.58333333333333" style="7" customWidth="1"/>
    <col min="12841" max="12841" width="13.0833333333333" style="7" customWidth="1"/>
    <col min="12842" max="12842" width="15.25" style="7" customWidth="1"/>
    <col min="12843" max="12999" width="9" style="7"/>
    <col min="13000" max="13000" width="14" style="7" customWidth="1"/>
    <col min="13001" max="13001" width="12.5833333333333" style="7" customWidth="1"/>
    <col min="13002" max="13002" width="9" style="7"/>
    <col min="13003" max="13003" width="5.83333333333333" style="7" customWidth="1"/>
    <col min="13004" max="13004" width="7" style="7" customWidth="1"/>
    <col min="13005" max="13005" width="6" style="7" customWidth="1"/>
    <col min="13006" max="13006" width="7.83333333333333" style="7" customWidth="1"/>
    <col min="13007" max="13007" width="5.83333333333333" style="7" customWidth="1"/>
    <col min="13008" max="13008" width="29.5" style="7" customWidth="1"/>
    <col min="13009" max="13009" width="28.8333333333333" style="7" customWidth="1"/>
    <col min="13010" max="13010" width="15.25" style="7" customWidth="1"/>
    <col min="13011" max="13011" width="14.5" style="7" customWidth="1"/>
    <col min="13012" max="13012" width="11" style="7" customWidth="1"/>
    <col min="13013" max="13013" width="13" style="7" customWidth="1"/>
    <col min="13014" max="13015" width="14.5" style="7" customWidth="1"/>
    <col min="13016" max="13016" width="13.0833333333333" style="7" customWidth="1"/>
    <col min="13017" max="13017" width="10.8333333333333" style="7" customWidth="1"/>
    <col min="13018" max="13018" width="8.75" style="7" customWidth="1"/>
    <col min="13019" max="13019" width="8.25" style="7" customWidth="1"/>
    <col min="13020" max="13021" width="9" style="7"/>
    <col min="13022" max="13022" width="10.5" style="7" customWidth="1"/>
    <col min="13023" max="13026" width="9" style="7"/>
    <col min="13027" max="13028" width="9.83333333333333" style="7" customWidth="1"/>
    <col min="13029" max="13029" width="13.75" style="7" customWidth="1"/>
    <col min="13030" max="13030" width="12.25" style="7" customWidth="1"/>
    <col min="13031" max="13031" width="10.5833333333333" style="7" customWidth="1"/>
    <col min="13032" max="13032" width="12.5" style="7" customWidth="1"/>
    <col min="13033" max="13033" width="23.3333333333333" style="7" customWidth="1"/>
    <col min="13034" max="13034" width="12.0833333333333" style="7" customWidth="1"/>
    <col min="13035" max="13035" width="13.25" style="7" customWidth="1"/>
    <col min="13036" max="13036" width="12.25" style="7" customWidth="1"/>
    <col min="13037" max="13044" width="9" style="7"/>
    <col min="13045" max="13045" width="10.5" style="7" customWidth="1"/>
    <col min="13046" max="13046" width="12.3333333333333" style="7" customWidth="1"/>
    <col min="13047" max="13047" width="15.3333333333333" style="7" customWidth="1"/>
    <col min="13048" max="13048" width="9" style="7"/>
    <col min="13049" max="13049" width="10.5833333333333" style="7" customWidth="1"/>
    <col min="13050" max="13050" width="11.25" style="7" customWidth="1"/>
    <col min="13051" max="13052" width="11" style="7" customWidth="1"/>
    <col min="13053" max="13053" width="10.5" style="7" customWidth="1"/>
    <col min="13054" max="13056" width="11.5" style="7" customWidth="1"/>
    <col min="13057" max="13061" width="13.5" style="7" customWidth="1"/>
    <col min="13062" max="13062" width="14.5833333333333" style="7" customWidth="1"/>
    <col min="13063" max="13063" width="12.5" style="7" customWidth="1"/>
    <col min="13064" max="13064" width="14" style="7" customWidth="1"/>
    <col min="13065" max="13065" width="12.5833333333333" style="7" customWidth="1"/>
    <col min="13066" max="13066" width="11.8333333333333" style="7" customWidth="1"/>
    <col min="13067" max="13067" width="15.5" style="7" customWidth="1"/>
    <col min="13068" max="13068" width="21.0833333333333" style="7" customWidth="1"/>
    <col min="13069" max="13069" width="14" style="7" customWidth="1"/>
    <col min="13070" max="13070" width="20.5" style="7" customWidth="1"/>
    <col min="13071" max="13071" width="20.3333333333333" style="7" customWidth="1"/>
    <col min="13072" max="13072" width="19.0833333333333" style="7" customWidth="1"/>
    <col min="13073" max="13073" width="14.25" style="7" customWidth="1"/>
    <col min="13074" max="13074" width="13.5" style="7" customWidth="1"/>
    <col min="13075" max="13075" width="17.25" style="7" customWidth="1"/>
    <col min="13076" max="13076" width="17.8333333333333" style="7" customWidth="1"/>
    <col min="13077" max="13077" width="22.8333333333333" style="7" customWidth="1"/>
    <col min="13078" max="13078" width="13.5833333333333" style="7" customWidth="1"/>
    <col min="13079" max="13080" width="15.5833333333333" style="7" customWidth="1"/>
    <col min="13081" max="13081" width="18.5833333333333" style="7" customWidth="1"/>
    <col min="13082" max="13082" width="14.5" style="7" customWidth="1"/>
    <col min="13083" max="13083" width="14.8333333333333" style="7" customWidth="1"/>
    <col min="13084" max="13084" width="14" style="7" customWidth="1"/>
    <col min="13085" max="13085" width="12.5833333333333" style="7" customWidth="1"/>
    <col min="13086" max="13086" width="14.5833333333333" style="7" customWidth="1"/>
    <col min="13087" max="13087" width="11.8333333333333" style="7" customWidth="1"/>
    <col min="13088" max="13088" width="12" style="7" customWidth="1"/>
    <col min="13089" max="13089" width="8.58333333333333" style="7" customWidth="1"/>
    <col min="13090" max="13090" width="11.25" style="7" customWidth="1"/>
    <col min="13091" max="13091" width="7" style="7" customWidth="1"/>
    <col min="13092" max="13092" width="11.0833333333333" style="7" customWidth="1"/>
    <col min="13093" max="13094" width="7" style="7" customWidth="1"/>
    <col min="13095" max="13096" width="7.58333333333333" style="7" customWidth="1"/>
    <col min="13097" max="13097" width="13.0833333333333" style="7" customWidth="1"/>
    <col min="13098" max="13098" width="15.25" style="7" customWidth="1"/>
    <col min="13099" max="13255" width="9" style="7"/>
    <col min="13256" max="13256" width="14" style="7" customWidth="1"/>
    <col min="13257" max="13257" width="12.5833333333333" style="7" customWidth="1"/>
    <col min="13258" max="13258" width="9" style="7"/>
    <col min="13259" max="13259" width="5.83333333333333" style="7" customWidth="1"/>
    <col min="13260" max="13260" width="7" style="7" customWidth="1"/>
    <col min="13261" max="13261" width="6" style="7" customWidth="1"/>
    <col min="13262" max="13262" width="7.83333333333333" style="7" customWidth="1"/>
    <col min="13263" max="13263" width="5.83333333333333" style="7" customWidth="1"/>
    <col min="13264" max="13264" width="29.5" style="7" customWidth="1"/>
    <col min="13265" max="13265" width="28.8333333333333" style="7" customWidth="1"/>
    <col min="13266" max="13266" width="15.25" style="7" customWidth="1"/>
    <col min="13267" max="13267" width="14.5" style="7" customWidth="1"/>
    <col min="13268" max="13268" width="11" style="7" customWidth="1"/>
    <col min="13269" max="13269" width="13" style="7" customWidth="1"/>
    <col min="13270" max="13271" width="14.5" style="7" customWidth="1"/>
    <col min="13272" max="13272" width="13.0833333333333" style="7" customWidth="1"/>
    <col min="13273" max="13273" width="10.8333333333333" style="7" customWidth="1"/>
    <col min="13274" max="13274" width="8.75" style="7" customWidth="1"/>
    <col min="13275" max="13275" width="8.25" style="7" customWidth="1"/>
    <col min="13276" max="13277" width="9" style="7"/>
    <col min="13278" max="13278" width="10.5" style="7" customWidth="1"/>
    <col min="13279" max="13282" width="9" style="7"/>
    <col min="13283" max="13284" width="9.83333333333333" style="7" customWidth="1"/>
    <col min="13285" max="13285" width="13.75" style="7" customWidth="1"/>
    <col min="13286" max="13286" width="12.25" style="7" customWidth="1"/>
    <col min="13287" max="13287" width="10.5833333333333" style="7" customWidth="1"/>
    <col min="13288" max="13288" width="12.5" style="7" customWidth="1"/>
    <col min="13289" max="13289" width="23.3333333333333" style="7" customWidth="1"/>
    <col min="13290" max="13290" width="12.0833333333333" style="7" customWidth="1"/>
    <col min="13291" max="13291" width="13.25" style="7" customWidth="1"/>
    <col min="13292" max="13292" width="12.25" style="7" customWidth="1"/>
    <col min="13293" max="13300" width="9" style="7"/>
    <col min="13301" max="13301" width="10.5" style="7" customWidth="1"/>
    <col min="13302" max="13302" width="12.3333333333333" style="7" customWidth="1"/>
    <col min="13303" max="13303" width="15.3333333333333" style="7" customWidth="1"/>
    <col min="13304" max="13304" width="9" style="7"/>
    <col min="13305" max="13305" width="10.5833333333333" style="7" customWidth="1"/>
    <col min="13306" max="13306" width="11.25" style="7" customWidth="1"/>
    <col min="13307" max="13308" width="11" style="7" customWidth="1"/>
    <col min="13309" max="13309" width="10.5" style="7" customWidth="1"/>
    <col min="13310" max="13312" width="11.5" style="7" customWidth="1"/>
    <col min="13313" max="13317" width="13.5" style="7" customWidth="1"/>
    <col min="13318" max="13318" width="14.5833333333333" style="7" customWidth="1"/>
    <col min="13319" max="13319" width="12.5" style="7" customWidth="1"/>
    <col min="13320" max="13320" width="14" style="7" customWidth="1"/>
    <col min="13321" max="13321" width="12.5833333333333" style="7" customWidth="1"/>
    <col min="13322" max="13322" width="11.8333333333333" style="7" customWidth="1"/>
    <col min="13323" max="13323" width="15.5" style="7" customWidth="1"/>
    <col min="13324" max="13324" width="21.0833333333333" style="7" customWidth="1"/>
    <col min="13325" max="13325" width="14" style="7" customWidth="1"/>
    <col min="13326" max="13326" width="20.5" style="7" customWidth="1"/>
    <col min="13327" max="13327" width="20.3333333333333" style="7" customWidth="1"/>
    <col min="13328" max="13328" width="19.0833333333333" style="7" customWidth="1"/>
    <col min="13329" max="13329" width="14.25" style="7" customWidth="1"/>
    <col min="13330" max="13330" width="13.5" style="7" customWidth="1"/>
    <col min="13331" max="13331" width="17.25" style="7" customWidth="1"/>
    <col min="13332" max="13332" width="17.8333333333333" style="7" customWidth="1"/>
    <col min="13333" max="13333" width="22.8333333333333" style="7" customWidth="1"/>
    <col min="13334" max="13334" width="13.5833333333333" style="7" customWidth="1"/>
    <col min="13335" max="13336" width="15.5833333333333" style="7" customWidth="1"/>
    <col min="13337" max="13337" width="18.5833333333333" style="7" customWidth="1"/>
    <col min="13338" max="13338" width="14.5" style="7" customWidth="1"/>
    <col min="13339" max="13339" width="14.8333333333333" style="7" customWidth="1"/>
    <col min="13340" max="13340" width="14" style="7" customWidth="1"/>
    <col min="13341" max="13341" width="12.5833333333333" style="7" customWidth="1"/>
    <col min="13342" max="13342" width="14.5833333333333" style="7" customWidth="1"/>
    <col min="13343" max="13343" width="11.8333333333333" style="7" customWidth="1"/>
    <col min="13344" max="13344" width="12" style="7" customWidth="1"/>
    <col min="13345" max="13345" width="8.58333333333333" style="7" customWidth="1"/>
    <col min="13346" max="13346" width="11.25" style="7" customWidth="1"/>
    <col min="13347" max="13347" width="7" style="7" customWidth="1"/>
    <col min="13348" max="13348" width="11.0833333333333" style="7" customWidth="1"/>
    <col min="13349" max="13350" width="7" style="7" customWidth="1"/>
    <col min="13351" max="13352" width="7.58333333333333" style="7" customWidth="1"/>
    <col min="13353" max="13353" width="13.0833333333333" style="7" customWidth="1"/>
    <col min="13354" max="13354" width="15.25" style="7" customWidth="1"/>
    <col min="13355" max="13511" width="9" style="7"/>
    <col min="13512" max="13512" width="14" style="7" customWidth="1"/>
    <col min="13513" max="13513" width="12.5833333333333" style="7" customWidth="1"/>
    <col min="13514" max="13514" width="9" style="7"/>
    <col min="13515" max="13515" width="5.83333333333333" style="7" customWidth="1"/>
    <col min="13516" max="13516" width="7" style="7" customWidth="1"/>
    <col min="13517" max="13517" width="6" style="7" customWidth="1"/>
    <col min="13518" max="13518" width="7.83333333333333" style="7" customWidth="1"/>
    <col min="13519" max="13519" width="5.83333333333333" style="7" customWidth="1"/>
    <col min="13520" max="13520" width="29.5" style="7" customWidth="1"/>
    <col min="13521" max="13521" width="28.8333333333333" style="7" customWidth="1"/>
    <col min="13522" max="13522" width="15.25" style="7" customWidth="1"/>
    <col min="13523" max="13523" width="14.5" style="7" customWidth="1"/>
    <col min="13524" max="13524" width="11" style="7" customWidth="1"/>
    <col min="13525" max="13525" width="13" style="7" customWidth="1"/>
    <col min="13526" max="13527" width="14.5" style="7" customWidth="1"/>
    <col min="13528" max="13528" width="13.0833333333333" style="7" customWidth="1"/>
    <col min="13529" max="13529" width="10.8333333333333" style="7" customWidth="1"/>
    <col min="13530" max="13530" width="8.75" style="7" customWidth="1"/>
    <col min="13531" max="13531" width="8.25" style="7" customWidth="1"/>
    <col min="13532" max="13533" width="9" style="7"/>
    <col min="13534" max="13534" width="10.5" style="7" customWidth="1"/>
    <col min="13535" max="13538" width="9" style="7"/>
    <col min="13539" max="13540" width="9.83333333333333" style="7" customWidth="1"/>
    <col min="13541" max="13541" width="13.75" style="7" customWidth="1"/>
    <col min="13542" max="13542" width="12.25" style="7" customWidth="1"/>
    <col min="13543" max="13543" width="10.5833333333333" style="7" customWidth="1"/>
    <col min="13544" max="13544" width="12.5" style="7" customWidth="1"/>
    <col min="13545" max="13545" width="23.3333333333333" style="7" customWidth="1"/>
    <col min="13546" max="13546" width="12.0833333333333" style="7" customWidth="1"/>
    <col min="13547" max="13547" width="13.25" style="7" customWidth="1"/>
    <col min="13548" max="13548" width="12.25" style="7" customWidth="1"/>
    <col min="13549" max="13556" width="9" style="7"/>
    <col min="13557" max="13557" width="10.5" style="7" customWidth="1"/>
    <col min="13558" max="13558" width="12.3333333333333" style="7" customWidth="1"/>
    <col min="13559" max="13559" width="15.3333333333333" style="7" customWidth="1"/>
    <col min="13560" max="13560" width="9" style="7"/>
    <col min="13561" max="13561" width="10.5833333333333" style="7" customWidth="1"/>
    <col min="13562" max="13562" width="11.25" style="7" customWidth="1"/>
    <col min="13563" max="13564" width="11" style="7" customWidth="1"/>
    <col min="13565" max="13565" width="10.5" style="7" customWidth="1"/>
    <col min="13566" max="13568" width="11.5" style="7" customWidth="1"/>
    <col min="13569" max="13573" width="13.5" style="7" customWidth="1"/>
    <col min="13574" max="13574" width="14.5833333333333" style="7" customWidth="1"/>
    <col min="13575" max="13575" width="12.5" style="7" customWidth="1"/>
    <col min="13576" max="13576" width="14" style="7" customWidth="1"/>
    <col min="13577" max="13577" width="12.5833333333333" style="7" customWidth="1"/>
    <col min="13578" max="13578" width="11.8333333333333" style="7" customWidth="1"/>
    <col min="13579" max="13579" width="15.5" style="7" customWidth="1"/>
    <col min="13580" max="13580" width="21.0833333333333" style="7" customWidth="1"/>
    <col min="13581" max="13581" width="14" style="7" customWidth="1"/>
    <col min="13582" max="13582" width="20.5" style="7" customWidth="1"/>
    <col min="13583" max="13583" width="20.3333333333333" style="7" customWidth="1"/>
    <col min="13584" max="13584" width="19.0833333333333" style="7" customWidth="1"/>
    <col min="13585" max="13585" width="14.25" style="7" customWidth="1"/>
    <col min="13586" max="13586" width="13.5" style="7" customWidth="1"/>
    <col min="13587" max="13587" width="17.25" style="7" customWidth="1"/>
    <col min="13588" max="13588" width="17.8333333333333" style="7" customWidth="1"/>
    <col min="13589" max="13589" width="22.8333333333333" style="7" customWidth="1"/>
    <col min="13590" max="13590" width="13.5833333333333" style="7" customWidth="1"/>
    <col min="13591" max="13592" width="15.5833333333333" style="7" customWidth="1"/>
    <col min="13593" max="13593" width="18.5833333333333" style="7" customWidth="1"/>
    <col min="13594" max="13594" width="14.5" style="7" customWidth="1"/>
    <col min="13595" max="13595" width="14.8333333333333" style="7" customWidth="1"/>
    <col min="13596" max="13596" width="14" style="7" customWidth="1"/>
    <col min="13597" max="13597" width="12.5833333333333" style="7" customWidth="1"/>
    <col min="13598" max="13598" width="14.5833333333333" style="7" customWidth="1"/>
    <col min="13599" max="13599" width="11.8333333333333" style="7" customWidth="1"/>
    <col min="13600" max="13600" width="12" style="7" customWidth="1"/>
    <col min="13601" max="13601" width="8.58333333333333" style="7" customWidth="1"/>
    <col min="13602" max="13602" width="11.25" style="7" customWidth="1"/>
    <col min="13603" max="13603" width="7" style="7" customWidth="1"/>
    <col min="13604" max="13604" width="11.0833333333333" style="7" customWidth="1"/>
    <col min="13605" max="13606" width="7" style="7" customWidth="1"/>
    <col min="13607" max="13608" width="7.58333333333333" style="7" customWidth="1"/>
    <col min="13609" max="13609" width="13.0833333333333" style="7" customWidth="1"/>
    <col min="13610" max="13610" width="15.25" style="7" customWidth="1"/>
    <col min="13611" max="13767" width="9" style="7"/>
    <col min="13768" max="13768" width="14" style="7" customWidth="1"/>
    <col min="13769" max="13769" width="12.5833333333333" style="7" customWidth="1"/>
    <col min="13770" max="13770" width="9" style="7"/>
    <col min="13771" max="13771" width="5.83333333333333" style="7" customWidth="1"/>
    <col min="13772" max="13772" width="7" style="7" customWidth="1"/>
    <col min="13773" max="13773" width="6" style="7" customWidth="1"/>
    <col min="13774" max="13774" width="7.83333333333333" style="7" customWidth="1"/>
    <col min="13775" max="13775" width="5.83333333333333" style="7" customWidth="1"/>
    <col min="13776" max="13776" width="29.5" style="7" customWidth="1"/>
    <col min="13777" max="13777" width="28.8333333333333" style="7" customWidth="1"/>
    <col min="13778" max="13778" width="15.25" style="7" customWidth="1"/>
    <col min="13779" max="13779" width="14.5" style="7" customWidth="1"/>
    <col min="13780" max="13780" width="11" style="7" customWidth="1"/>
    <col min="13781" max="13781" width="13" style="7" customWidth="1"/>
    <col min="13782" max="13783" width="14.5" style="7" customWidth="1"/>
    <col min="13784" max="13784" width="13.0833333333333" style="7" customWidth="1"/>
    <col min="13785" max="13785" width="10.8333333333333" style="7" customWidth="1"/>
    <col min="13786" max="13786" width="8.75" style="7" customWidth="1"/>
    <col min="13787" max="13787" width="8.25" style="7" customWidth="1"/>
    <col min="13788" max="13789" width="9" style="7"/>
    <col min="13790" max="13790" width="10.5" style="7" customWidth="1"/>
    <col min="13791" max="13794" width="9" style="7"/>
    <col min="13795" max="13796" width="9.83333333333333" style="7" customWidth="1"/>
    <col min="13797" max="13797" width="13.75" style="7" customWidth="1"/>
    <col min="13798" max="13798" width="12.25" style="7" customWidth="1"/>
    <col min="13799" max="13799" width="10.5833333333333" style="7" customWidth="1"/>
    <col min="13800" max="13800" width="12.5" style="7" customWidth="1"/>
    <col min="13801" max="13801" width="23.3333333333333" style="7" customWidth="1"/>
    <col min="13802" max="13802" width="12.0833333333333" style="7" customWidth="1"/>
    <col min="13803" max="13803" width="13.25" style="7" customWidth="1"/>
    <col min="13804" max="13804" width="12.25" style="7" customWidth="1"/>
    <col min="13805" max="13812" width="9" style="7"/>
    <col min="13813" max="13813" width="10.5" style="7" customWidth="1"/>
    <col min="13814" max="13814" width="12.3333333333333" style="7" customWidth="1"/>
    <col min="13815" max="13815" width="15.3333333333333" style="7" customWidth="1"/>
    <col min="13816" max="13816" width="9" style="7"/>
    <col min="13817" max="13817" width="10.5833333333333" style="7" customWidth="1"/>
    <col min="13818" max="13818" width="11.25" style="7" customWidth="1"/>
    <col min="13819" max="13820" width="11" style="7" customWidth="1"/>
    <col min="13821" max="13821" width="10.5" style="7" customWidth="1"/>
    <col min="13822" max="13824" width="11.5" style="7" customWidth="1"/>
    <col min="13825" max="13829" width="13.5" style="7" customWidth="1"/>
    <col min="13830" max="13830" width="14.5833333333333" style="7" customWidth="1"/>
    <col min="13831" max="13831" width="12.5" style="7" customWidth="1"/>
    <col min="13832" max="13832" width="14" style="7" customWidth="1"/>
    <col min="13833" max="13833" width="12.5833333333333" style="7" customWidth="1"/>
    <col min="13834" max="13834" width="11.8333333333333" style="7" customWidth="1"/>
    <col min="13835" max="13835" width="15.5" style="7" customWidth="1"/>
    <col min="13836" max="13836" width="21.0833333333333" style="7" customWidth="1"/>
    <col min="13837" max="13837" width="14" style="7" customWidth="1"/>
    <col min="13838" max="13838" width="20.5" style="7" customWidth="1"/>
    <col min="13839" max="13839" width="20.3333333333333" style="7" customWidth="1"/>
    <col min="13840" max="13840" width="19.0833333333333" style="7" customWidth="1"/>
    <col min="13841" max="13841" width="14.25" style="7" customWidth="1"/>
    <col min="13842" max="13842" width="13.5" style="7" customWidth="1"/>
    <col min="13843" max="13843" width="17.25" style="7" customWidth="1"/>
    <col min="13844" max="13844" width="17.8333333333333" style="7" customWidth="1"/>
    <col min="13845" max="13845" width="22.8333333333333" style="7" customWidth="1"/>
    <col min="13846" max="13846" width="13.5833333333333" style="7" customWidth="1"/>
    <col min="13847" max="13848" width="15.5833333333333" style="7" customWidth="1"/>
    <col min="13849" max="13849" width="18.5833333333333" style="7" customWidth="1"/>
    <col min="13850" max="13850" width="14.5" style="7" customWidth="1"/>
    <col min="13851" max="13851" width="14.8333333333333" style="7" customWidth="1"/>
    <col min="13852" max="13852" width="14" style="7" customWidth="1"/>
    <col min="13853" max="13853" width="12.5833333333333" style="7" customWidth="1"/>
    <col min="13854" max="13854" width="14.5833333333333" style="7" customWidth="1"/>
    <col min="13855" max="13855" width="11.8333333333333" style="7" customWidth="1"/>
    <col min="13856" max="13856" width="12" style="7" customWidth="1"/>
    <col min="13857" max="13857" width="8.58333333333333" style="7" customWidth="1"/>
    <col min="13858" max="13858" width="11.25" style="7" customWidth="1"/>
    <col min="13859" max="13859" width="7" style="7" customWidth="1"/>
    <col min="13860" max="13860" width="11.0833333333333" style="7" customWidth="1"/>
    <col min="13861" max="13862" width="7" style="7" customWidth="1"/>
    <col min="13863" max="13864" width="7.58333333333333" style="7" customWidth="1"/>
    <col min="13865" max="13865" width="13.0833333333333" style="7" customWidth="1"/>
    <col min="13866" max="13866" width="15.25" style="7" customWidth="1"/>
    <col min="13867" max="14023" width="9" style="7"/>
    <col min="14024" max="14024" width="14" style="7" customWidth="1"/>
    <col min="14025" max="14025" width="12.5833333333333" style="7" customWidth="1"/>
    <col min="14026" max="14026" width="9" style="7"/>
    <col min="14027" max="14027" width="5.83333333333333" style="7" customWidth="1"/>
    <col min="14028" max="14028" width="7" style="7" customWidth="1"/>
    <col min="14029" max="14029" width="6" style="7" customWidth="1"/>
    <col min="14030" max="14030" width="7.83333333333333" style="7" customWidth="1"/>
    <col min="14031" max="14031" width="5.83333333333333" style="7" customWidth="1"/>
    <col min="14032" max="14032" width="29.5" style="7" customWidth="1"/>
    <col min="14033" max="14033" width="28.8333333333333" style="7" customWidth="1"/>
    <col min="14034" max="14034" width="15.25" style="7" customWidth="1"/>
    <col min="14035" max="14035" width="14.5" style="7" customWidth="1"/>
    <col min="14036" max="14036" width="11" style="7" customWidth="1"/>
    <col min="14037" max="14037" width="13" style="7" customWidth="1"/>
    <col min="14038" max="14039" width="14.5" style="7" customWidth="1"/>
    <col min="14040" max="14040" width="13.0833333333333" style="7" customWidth="1"/>
    <col min="14041" max="14041" width="10.8333333333333" style="7" customWidth="1"/>
    <col min="14042" max="14042" width="8.75" style="7" customWidth="1"/>
    <col min="14043" max="14043" width="8.25" style="7" customWidth="1"/>
    <col min="14044" max="14045" width="9" style="7"/>
    <col min="14046" max="14046" width="10.5" style="7" customWidth="1"/>
    <col min="14047" max="14050" width="9" style="7"/>
    <col min="14051" max="14052" width="9.83333333333333" style="7" customWidth="1"/>
    <col min="14053" max="14053" width="13.75" style="7" customWidth="1"/>
    <col min="14054" max="14054" width="12.25" style="7" customWidth="1"/>
    <col min="14055" max="14055" width="10.5833333333333" style="7" customWidth="1"/>
    <col min="14056" max="14056" width="12.5" style="7" customWidth="1"/>
    <col min="14057" max="14057" width="23.3333333333333" style="7" customWidth="1"/>
    <col min="14058" max="14058" width="12.0833333333333" style="7" customWidth="1"/>
    <col min="14059" max="14059" width="13.25" style="7" customWidth="1"/>
    <col min="14060" max="14060" width="12.25" style="7" customWidth="1"/>
    <col min="14061" max="14068" width="9" style="7"/>
    <col min="14069" max="14069" width="10.5" style="7" customWidth="1"/>
    <col min="14070" max="14070" width="12.3333333333333" style="7" customWidth="1"/>
    <col min="14071" max="14071" width="15.3333333333333" style="7" customWidth="1"/>
    <col min="14072" max="14072" width="9" style="7"/>
    <col min="14073" max="14073" width="10.5833333333333" style="7" customWidth="1"/>
    <col min="14074" max="14074" width="11.25" style="7" customWidth="1"/>
    <col min="14075" max="14076" width="11" style="7" customWidth="1"/>
    <col min="14077" max="14077" width="10.5" style="7" customWidth="1"/>
    <col min="14078" max="14080" width="11.5" style="7" customWidth="1"/>
    <col min="14081" max="14085" width="13.5" style="7" customWidth="1"/>
    <col min="14086" max="14086" width="14.5833333333333" style="7" customWidth="1"/>
    <col min="14087" max="14087" width="12.5" style="7" customWidth="1"/>
    <col min="14088" max="14088" width="14" style="7" customWidth="1"/>
    <col min="14089" max="14089" width="12.5833333333333" style="7" customWidth="1"/>
    <col min="14090" max="14090" width="11.8333333333333" style="7" customWidth="1"/>
    <col min="14091" max="14091" width="15.5" style="7" customWidth="1"/>
    <col min="14092" max="14092" width="21.0833333333333" style="7" customWidth="1"/>
    <col min="14093" max="14093" width="14" style="7" customWidth="1"/>
    <col min="14094" max="14094" width="20.5" style="7" customWidth="1"/>
    <col min="14095" max="14095" width="20.3333333333333" style="7" customWidth="1"/>
    <col min="14096" max="14096" width="19.0833333333333" style="7" customWidth="1"/>
    <col min="14097" max="14097" width="14.25" style="7" customWidth="1"/>
    <col min="14098" max="14098" width="13.5" style="7" customWidth="1"/>
    <col min="14099" max="14099" width="17.25" style="7" customWidth="1"/>
    <col min="14100" max="14100" width="17.8333333333333" style="7" customWidth="1"/>
    <col min="14101" max="14101" width="22.8333333333333" style="7" customWidth="1"/>
    <col min="14102" max="14102" width="13.5833333333333" style="7" customWidth="1"/>
    <col min="14103" max="14104" width="15.5833333333333" style="7" customWidth="1"/>
    <col min="14105" max="14105" width="18.5833333333333" style="7" customWidth="1"/>
    <col min="14106" max="14106" width="14.5" style="7" customWidth="1"/>
    <col min="14107" max="14107" width="14.8333333333333" style="7" customWidth="1"/>
    <col min="14108" max="14108" width="14" style="7" customWidth="1"/>
    <col min="14109" max="14109" width="12.5833333333333" style="7" customWidth="1"/>
    <col min="14110" max="14110" width="14.5833333333333" style="7" customWidth="1"/>
    <col min="14111" max="14111" width="11.8333333333333" style="7" customWidth="1"/>
    <col min="14112" max="14112" width="12" style="7" customWidth="1"/>
    <col min="14113" max="14113" width="8.58333333333333" style="7" customWidth="1"/>
    <col min="14114" max="14114" width="11.25" style="7" customWidth="1"/>
    <col min="14115" max="14115" width="7" style="7" customWidth="1"/>
    <col min="14116" max="14116" width="11.0833333333333" style="7" customWidth="1"/>
    <col min="14117" max="14118" width="7" style="7" customWidth="1"/>
    <col min="14119" max="14120" width="7.58333333333333" style="7" customWidth="1"/>
    <col min="14121" max="14121" width="13.0833333333333" style="7" customWidth="1"/>
    <col min="14122" max="14122" width="15.25" style="7" customWidth="1"/>
    <col min="14123" max="14279" width="9" style="7"/>
    <col min="14280" max="14280" width="14" style="7" customWidth="1"/>
    <col min="14281" max="14281" width="12.5833333333333" style="7" customWidth="1"/>
    <col min="14282" max="14282" width="9" style="7"/>
    <col min="14283" max="14283" width="5.83333333333333" style="7" customWidth="1"/>
    <col min="14284" max="14284" width="7" style="7" customWidth="1"/>
    <col min="14285" max="14285" width="6" style="7" customWidth="1"/>
    <col min="14286" max="14286" width="7.83333333333333" style="7" customWidth="1"/>
    <col min="14287" max="14287" width="5.83333333333333" style="7" customWidth="1"/>
    <col min="14288" max="14288" width="29.5" style="7" customWidth="1"/>
    <col min="14289" max="14289" width="28.8333333333333" style="7" customWidth="1"/>
    <col min="14290" max="14290" width="15.25" style="7" customWidth="1"/>
    <col min="14291" max="14291" width="14.5" style="7" customWidth="1"/>
    <col min="14292" max="14292" width="11" style="7" customWidth="1"/>
    <col min="14293" max="14293" width="13" style="7" customWidth="1"/>
    <col min="14294" max="14295" width="14.5" style="7" customWidth="1"/>
    <col min="14296" max="14296" width="13.0833333333333" style="7" customWidth="1"/>
    <col min="14297" max="14297" width="10.8333333333333" style="7" customWidth="1"/>
    <col min="14298" max="14298" width="8.75" style="7" customWidth="1"/>
    <col min="14299" max="14299" width="8.25" style="7" customWidth="1"/>
    <col min="14300" max="14301" width="9" style="7"/>
    <col min="14302" max="14302" width="10.5" style="7" customWidth="1"/>
    <col min="14303" max="14306" width="9" style="7"/>
    <col min="14307" max="14308" width="9.83333333333333" style="7" customWidth="1"/>
    <col min="14309" max="14309" width="13.75" style="7" customWidth="1"/>
    <col min="14310" max="14310" width="12.25" style="7" customWidth="1"/>
    <col min="14311" max="14311" width="10.5833333333333" style="7" customWidth="1"/>
    <col min="14312" max="14312" width="12.5" style="7" customWidth="1"/>
    <col min="14313" max="14313" width="23.3333333333333" style="7" customWidth="1"/>
    <col min="14314" max="14314" width="12.0833333333333" style="7" customWidth="1"/>
    <col min="14315" max="14315" width="13.25" style="7" customWidth="1"/>
    <col min="14316" max="14316" width="12.25" style="7" customWidth="1"/>
    <col min="14317" max="14324" width="9" style="7"/>
    <col min="14325" max="14325" width="10.5" style="7" customWidth="1"/>
    <col min="14326" max="14326" width="12.3333333333333" style="7" customWidth="1"/>
    <col min="14327" max="14327" width="15.3333333333333" style="7" customWidth="1"/>
    <col min="14328" max="14328" width="9" style="7"/>
    <col min="14329" max="14329" width="10.5833333333333" style="7" customWidth="1"/>
    <col min="14330" max="14330" width="11.25" style="7" customWidth="1"/>
    <col min="14331" max="14332" width="11" style="7" customWidth="1"/>
    <col min="14333" max="14333" width="10.5" style="7" customWidth="1"/>
    <col min="14334" max="14336" width="11.5" style="7" customWidth="1"/>
    <col min="14337" max="14341" width="13.5" style="7" customWidth="1"/>
    <col min="14342" max="14342" width="14.5833333333333" style="7" customWidth="1"/>
    <col min="14343" max="14343" width="12.5" style="7" customWidth="1"/>
    <col min="14344" max="14344" width="14" style="7" customWidth="1"/>
    <col min="14345" max="14345" width="12.5833333333333" style="7" customWidth="1"/>
    <col min="14346" max="14346" width="11.8333333333333" style="7" customWidth="1"/>
    <col min="14347" max="14347" width="15.5" style="7" customWidth="1"/>
    <col min="14348" max="14348" width="21.0833333333333" style="7" customWidth="1"/>
    <col min="14349" max="14349" width="14" style="7" customWidth="1"/>
    <col min="14350" max="14350" width="20.5" style="7" customWidth="1"/>
    <col min="14351" max="14351" width="20.3333333333333" style="7" customWidth="1"/>
    <col min="14352" max="14352" width="19.0833333333333" style="7" customWidth="1"/>
    <col min="14353" max="14353" width="14.25" style="7" customWidth="1"/>
    <col min="14354" max="14354" width="13.5" style="7" customWidth="1"/>
    <col min="14355" max="14355" width="17.25" style="7" customWidth="1"/>
    <col min="14356" max="14356" width="17.8333333333333" style="7" customWidth="1"/>
    <col min="14357" max="14357" width="22.8333333333333" style="7" customWidth="1"/>
    <col min="14358" max="14358" width="13.5833333333333" style="7" customWidth="1"/>
    <col min="14359" max="14360" width="15.5833333333333" style="7" customWidth="1"/>
    <col min="14361" max="14361" width="18.5833333333333" style="7" customWidth="1"/>
    <col min="14362" max="14362" width="14.5" style="7" customWidth="1"/>
    <col min="14363" max="14363" width="14.8333333333333" style="7" customWidth="1"/>
    <col min="14364" max="14364" width="14" style="7" customWidth="1"/>
    <col min="14365" max="14365" width="12.5833333333333" style="7" customWidth="1"/>
    <col min="14366" max="14366" width="14.5833333333333" style="7" customWidth="1"/>
    <col min="14367" max="14367" width="11.8333333333333" style="7" customWidth="1"/>
    <col min="14368" max="14368" width="12" style="7" customWidth="1"/>
    <col min="14369" max="14369" width="8.58333333333333" style="7" customWidth="1"/>
    <col min="14370" max="14370" width="11.25" style="7" customWidth="1"/>
    <col min="14371" max="14371" width="7" style="7" customWidth="1"/>
    <col min="14372" max="14372" width="11.0833333333333" style="7" customWidth="1"/>
    <col min="14373" max="14374" width="7" style="7" customWidth="1"/>
    <col min="14375" max="14376" width="7.58333333333333" style="7" customWidth="1"/>
    <col min="14377" max="14377" width="13.0833333333333" style="7" customWidth="1"/>
    <col min="14378" max="14378" width="15.25" style="7" customWidth="1"/>
    <col min="14379" max="14535" width="9" style="7"/>
    <col min="14536" max="14536" width="14" style="7" customWidth="1"/>
    <col min="14537" max="14537" width="12.5833333333333" style="7" customWidth="1"/>
    <col min="14538" max="14538" width="9" style="7"/>
    <col min="14539" max="14539" width="5.83333333333333" style="7" customWidth="1"/>
    <col min="14540" max="14540" width="7" style="7" customWidth="1"/>
    <col min="14541" max="14541" width="6" style="7" customWidth="1"/>
    <col min="14542" max="14542" width="7.83333333333333" style="7" customWidth="1"/>
    <col min="14543" max="14543" width="5.83333333333333" style="7" customWidth="1"/>
    <col min="14544" max="14544" width="29.5" style="7" customWidth="1"/>
    <col min="14545" max="14545" width="28.8333333333333" style="7" customWidth="1"/>
    <col min="14546" max="14546" width="15.25" style="7" customWidth="1"/>
    <col min="14547" max="14547" width="14.5" style="7" customWidth="1"/>
    <col min="14548" max="14548" width="11" style="7" customWidth="1"/>
    <col min="14549" max="14549" width="13" style="7" customWidth="1"/>
    <col min="14550" max="14551" width="14.5" style="7" customWidth="1"/>
    <col min="14552" max="14552" width="13.0833333333333" style="7" customWidth="1"/>
    <col min="14553" max="14553" width="10.8333333333333" style="7" customWidth="1"/>
    <col min="14554" max="14554" width="8.75" style="7" customWidth="1"/>
    <col min="14555" max="14555" width="8.25" style="7" customWidth="1"/>
    <col min="14556" max="14557" width="9" style="7"/>
    <col min="14558" max="14558" width="10.5" style="7" customWidth="1"/>
    <col min="14559" max="14562" width="9" style="7"/>
    <col min="14563" max="14564" width="9.83333333333333" style="7" customWidth="1"/>
    <col min="14565" max="14565" width="13.75" style="7" customWidth="1"/>
    <col min="14566" max="14566" width="12.25" style="7" customWidth="1"/>
    <col min="14567" max="14567" width="10.5833333333333" style="7" customWidth="1"/>
    <col min="14568" max="14568" width="12.5" style="7" customWidth="1"/>
    <col min="14569" max="14569" width="23.3333333333333" style="7" customWidth="1"/>
    <col min="14570" max="14570" width="12.0833333333333" style="7" customWidth="1"/>
    <col min="14571" max="14571" width="13.25" style="7" customWidth="1"/>
    <col min="14572" max="14572" width="12.25" style="7" customWidth="1"/>
    <col min="14573" max="14580" width="9" style="7"/>
    <col min="14581" max="14581" width="10.5" style="7" customWidth="1"/>
    <col min="14582" max="14582" width="12.3333333333333" style="7" customWidth="1"/>
    <col min="14583" max="14583" width="15.3333333333333" style="7" customWidth="1"/>
    <col min="14584" max="14584" width="9" style="7"/>
    <col min="14585" max="14585" width="10.5833333333333" style="7" customWidth="1"/>
    <col min="14586" max="14586" width="11.25" style="7" customWidth="1"/>
    <col min="14587" max="14588" width="11" style="7" customWidth="1"/>
    <col min="14589" max="14589" width="10.5" style="7" customWidth="1"/>
    <col min="14590" max="14592" width="11.5" style="7" customWidth="1"/>
    <col min="14593" max="14597" width="13.5" style="7" customWidth="1"/>
    <col min="14598" max="14598" width="14.5833333333333" style="7" customWidth="1"/>
    <col min="14599" max="14599" width="12.5" style="7" customWidth="1"/>
    <col min="14600" max="14600" width="14" style="7" customWidth="1"/>
    <col min="14601" max="14601" width="12.5833333333333" style="7" customWidth="1"/>
    <col min="14602" max="14602" width="11.8333333333333" style="7" customWidth="1"/>
    <col min="14603" max="14603" width="15.5" style="7" customWidth="1"/>
    <col min="14604" max="14604" width="21.0833333333333" style="7" customWidth="1"/>
    <col min="14605" max="14605" width="14" style="7" customWidth="1"/>
    <col min="14606" max="14606" width="20.5" style="7" customWidth="1"/>
    <col min="14607" max="14607" width="20.3333333333333" style="7" customWidth="1"/>
    <col min="14608" max="14608" width="19.0833333333333" style="7" customWidth="1"/>
    <col min="14609" max="14609" width="14.25" style="7" customWidth="1"/>
    <col min="14610" max="14610" width="13.5" style="7" customWidth="1"/>
    <col min="14611" max="14611" width="17.25" style="7" customWidth="1"/>
    <col min="14612" max="14612" width="17.8333333333333" style="7" customWidth="1"/>
    <col min="14613" max="14613" width="22.8333333333333" style="7" customWidth="1"/>
    <col min="14614" max="14614" width="13.5833333333333" style="7" customWidth="1"/>
    <col min="14615" max="14616" width="15.5833333333333" style="7" customWidth="1"/>
    <col min="14617" max="14617" width="18.5833333333333" style="7" customWidth="1"/>
    <col min="14618" max="14618" width="14.5" style="7" customWidth="1"/>
    <col min="14619" max="14619" width="14.8333333333333" style="7" customWidth="1"/>
    <col min="14620" max="14620" width="14" style="7" customWidth="1"/>
    <col min="14621" max="14621" width="12.5833333333333" style="7" customWidth="1"/>
    <col min="14622" max="14622" width="14.5833333333333" style="7" customWidth="1"/>
    <col min="14623" max="14623" width="11.8333333333333" style="7" customWidth="1"/>
    <col min="14624" max="14624" width="12" style="7" customWidth="1"/>
    <col min="14625" max="14625" width="8.58333333333333" style="7" customWidth="1"/>
    <col min="14626" max="14626" width="11.25" style="7" customWidth="1"/>
    <col min="14627" max="14627" width="7" style="7" customWidth="1"/>
    <col min="14628" max="14628" width="11.0833333333333" style="7" customWidth="1"/>
    <col min="14629" max="14630" width="7" style="7" customWidth="1"/>
    <col min="14631" max="14632" width="7.58333333333333" style="7" customWidth="1"/>
    <col min="14633" max="14633" width="13.0833333333333" style="7" customWidth="1"/>
    <col min="14634" max="14634" width="15.25" style="7" customWidth="1"/>
    <col min="14635" max="14791" width="9" style="7"/>
    <col min="14792" max="14792" width="14" style="7" customWidth="1"/>
    <col min="14793" max="14793" width="12.5833333333333" style="7" customWidth="1"/>
    <col min="14794" max="14794" width="9" style="7"/>
    <col min="14795" max="14795" width="5.83333333333333" style="7" customWidth="1"/>
    <col min="14796" max="14796" width="7" style="7" customWidth="1"/>
    <col min="14797" max="14797" width="6" style="7" customWidth="1"/>
    <col min="14798" max="14798" width="7.83333333333333" style="7" customWidth="1"/>
    <col min="14799" max="14799" width="5.83333333333333" style="7" customWidth="1"/>
    <col min="14800" max="14800" width="29.5" style="7" customWidth="1"/>
    <col min="14801" max="14801" width="28.8333333333333" style="7" customWidth="1"/>
    <col min="14802" max="14802" width="15.25" style="7" customWidth="1"/>
    <col min="14803" max="14803" width="14.5" style="7" customWidth="1"/>
    <col min="14804" max="14804" width="11" style="7" customWidth="1"/>
    <col min="14805" max="14805" width="13" style="7" customWidth="1"/>
    <col min="14806" max="14807" width="14.5" style="7" customWidth="1"/>
    <col min="14808" max="14808" width="13.0833333333333" style="7" customWidth="1"/>
    <col min="14809" max="14809" width="10.8333333333333" style="7" customWidth="1"/>
    <col min="14810" max="14810" width="8.75" style="7" customWidth="1"/>
    <col min="14811" max="14811" width="8.25" style="7" customWidth="1"/>
    <col min="14812" max="14813" width="9" style="7"/>
    <col min="14814" max="14814" width="10.5" style="7" customWidth="1"/>
    <col min="14815" max="14818" width="9" style="7"/>
    <col min="14819" max="14820" width="9.83333333333333" style="7" customWidth="1"/>
    <col min="14821" max="14821" width="13.75" style="7" customWidth="1"/>
    <col min="14822" max="14822" width="12.25" style="7" customWidth="1"/>
    <col min="14823" max="14823" width="10.5833333333333" style="7" customWidth="1"/>
    <col min="14824" max="14824" width="12.5" style="7" customWidth="1"/>
    <col min="14825" max="14825" width="23.3333333333333" style="7" customWidth="1"/>
    <col min="14826" max="14826" width="12.0833333333333" style="7" customWidth="1"/>
    <col min="14827" max="14827" width="13.25" style="7" customWidth="1"/>
    <col min="14828" max="14828" width="12.25" style="7" customWidth="1"/>
    <col min="14829" max="14836" width="9" style="7"/>
    <col min="14837" max="14837" width="10.5" style="7" customWidth="1"/>
    <col min="14838" max="14838" width="12.3333333333333" style="7" customWidth="1"/>
    <col min="14839" max="14839" width="15.3333333333333" style="7" customWidth="1"/>
    <col min="14840" max="14840" width="9" style="7"/>
    <col min="14841" max="14841" width="10.5833333333333" style="7" customWidth="1"/>
    <col min="14842" max="14842" width="11.25" style="7" customWidth="1"/>
    <col min="14843" max="14844" width="11" style="7" customWidth="1"/>
    <col min="14845" max="14845" width="10.5" style="7" customWidth="1"/>
    <col min="14846" max="14848" width="11.5" style="7" customWidth="1"/>
    <col min="14849" max="14853" width="13.5" style="7" customWidth="1"/>
    <col min="14854" max="14854" width="14.5833333333333" style="7" customWidth="1"/>
    <col min="14855" max="14855" width="12.5" style="7" customWidth="1"/>
    <col min="14856" max="14856" width="14" style="7" customWidth="1"/>
    <col min="14857" max="14857" width="12.5833333333333" style="7" customWidth="1"/>
    <col min="14858" max="14858" width="11.8333333333333" style="7" customWidth="1"/>
    <col min="14859" max="14859" width="15.5" style="7" customWidth="1"/>
    <col min="14860" max="14860" width="21.0833333333333" style="7" customWidth="1"/>
    <col min="14861" max="14861" width="14" style="7" customWidth="1"/>
    <col min="14862" max="14862" width="20.5" style="7" customWidth="1"/>
    <col min="14863" max="14863" width="20.3333333333333" style="7" customWidth="1"/>
    <col min="14864" max="14864" width="19.0833333333333" style="7" customWidth="1"/>
    <col min="14865" max="14865" width="14.25" style="7" customWidth="1"/>
    <col min="14866" max="14866" width="13.5" style="7" customWidth="1"/>
    <col min="14867" max="14867" width="17.25" style="7" customWidth="1"/>
    <col min="14868" max="14868" width="17.8333333333333" style="7" customWidth="1"/>
    <col min="14869" max="14869" width="22.8333333333333" style="7" customWidth="1"/>
    <col min="14870" max="14870" width="13.5833333333333" style="7" customWidth="1"/>
    <col min="14871" max="14872" width="15.5833333333333" style="7" customWidth="1"/>
    <col min="14873" max="14873" width="18.5833333333333" style="7" customWidth="1"/>
    <col min="14874" max="14874" width="14.5" style="7" customWidth="1"/>
    <col min="14875" max="14875" width="14.8333333333333" style="7" customWidth="1"/>
    <col min="14876" max="14876" width="14" style="7" customWidth="1"/>
    <col min="14877" max="14877" width="12.5833333333333" style="7" customWidth="1"/>
    <col min="14878" max="14878" width="14.5833333333333" style="7" customWidth="1"/>
    <col min="14879" max="14879" width="11.8333333333333" style="7" customWidth="1"/>
    <col min="14880" max="14880" width="12" style="7" customWidth="1"/>
    <col min="14881" max="14881" width="8.58333333333333" style="7" customWidth="1"/>
    <col min="14882" max="14882" width="11.25" style="7" customWidth="1"/>
    <col min="14883" max="14883" width="7" style="7" customWidth="1"/>
    <col min="14884" max="14884" width="11.0833333333333" style="7" customWidth="1"/>
    <col min="14885" max="14886" width="7" style="7" customWidth="1"/>
    <col min="14887" max="14888" width="7.58333333333333" style="7" customWidth="1"/>
    <col min="14889" max="14889" width="13.0833333333333" style="7" customWidth="1"/>
    <col min="14890" max="14890" width="15.25" style="7" customWidth="1"/>
    <col min="14891" max="15047" width="9" style="7"/>
    <col min="15048" max="15048" width="14" style="7" customWidth="1"/>
    <col min="15049" max="15049" width="12.5833333333333" style="7" customWidth="1"/>
    <col min="15050" max="15050" width="9" style="7"/>
    <col min="15051" max="15051" width="5.83333333333333" style="7" customWidth="1"/>
    <col min="15052" max="15052" width="7" style="7" customWidth="1"/>
    <col min="15053" max="15053" width="6" style="7" customWidth="1"/>
    <col min="15054" max="15054" width="7.83333333333333" style="7" customWidth="1"/>
    <col min="15055" max="15055" width="5.83333333333333" style="7" customWidth="1"/>
    <col min="15056" max="15056" width="29.5" style="7" customWidth="1"/>
    <col min="15057" max="15057" width="28.8333333333333" style="7" customWidth="1"/>
    <col min="15058" max="15058" width="15.25" style="7" customWidth="1"/>
    <col min="15059" max="15059" width="14.5" style="7" customWidth="1"/>
    <col min="15060" max="15060" width="11" style="7" customWidth="1"/>
    <col min="15061" max="15061" width="13" style="7" customWidth="1"/>
    <col min="15062" max="15063" width="14.5" style="7" customWidth="1"/>
    <col min="15064" max="15064" width="13.0833333333333" style="7" customWidth="1"/>
    <col min="15065" max="15065" width="10.8333333333333" style="7" customWidth="1"/>
    <col min="15066" max="15066" width="8.75" style="7" customWidth="1"/>
    <col min="15067" max="15067" width="8.25" style="7" customWidth="1"/>
    <col min="15068" max="15069" width="9" style="7"/>
    <col min="15070" max="15070" width="10.5" style="7" customWidth="1"/>
    <col min="15071" max="15074" width="9" style="7"/>
    <col min="15075" max="15076" width="9.83333333333333" style="7" customWidth="1"/>
    <col min="15077" max="15077" width="13.75" style="7" customWidth="1"/>
    <col min="15078" max="15078" width="12.25" style="7" customWidth="1"/>
    <col min="15079" max="15079" width="10.5833333333333" style="7" customWidth="1"/>
    <col min="15080" max="15080" width="12.5" style="7" customWidth="1"/>
    <col min="15081" max="15081" width="23.3333333333333" style="7" customWidth="1"/>
    <col min="15082" max="15082" width="12.0833333333333" style="7" customWidth="1"/>
    <col min="15083" max="15083" width="13.25" style="7" customWidth="1"/>
    <col min="15084" max="15084" width="12.25" style="7" customWidth="1"/>
    <col min="15085" max="15092" width="9" style="7"/>
    <col min="15093" max="15093" width="10.5" style="7" customWidth="1"/>
    <col min="15094" max="15094" width="12.3333333333333" style="7" customWidth="1"/>
    <col min="15095" max="15095" width="15.3333333333333" style="7" customWidth="1"/>
    <col min="15096" max="15096" width="9" style="7"/>
    <col min="15097" max="15097" width="10.5833333333333" style="7" customWidth="1"/>
    <col min="15098" max="15098" width="11.25" style="7" customWidth="1"/>
    <col min="15099" max="15100" width="11" style="7" customWidth="1"/>
    <col min="15101" max="15101" width="10.5" style="7" customWidth="1"/>
    <col min="15102" max="15104" width="11.5" style="7" customWidth="1"/>
    <col min="15105" max="15109" width="13.5" style="7" customWidth="1"/>
    <col min="15110" max="15110" width="14.5833333333333" style="7" customWidth="1"/>
    <col min="15111" max="15111" width="12.5" style="7" customWidth="1"/>
    <col min="15112" max="15112" width="14" style="7" customWidth="1"/>
    <col min="15113" max="15113" width="12.5833333333333" style="7" customWidth="1"/>
    <col min="15114" max="15114" width="11.8333333333333" style="7" customWidth="1"/>
    <col min="15115" max="15115" width="15.5" style="7" customWidth="1"/>
    <col min="15116" max="15116" width="21.0833333333333" style="7" customWidth="1"/>
    <col min="15117" max="15117" width="14" style="7" customWidth="1"/>
    <col min="15118" max="15118" width="20.5" style="7" customWidth="1"/>
    <col min="15119" max="15119" width="20.3333333333333" style="7" customWidth="1"/>
    <col min="15120" max="15120" width="19.0833333333333" style="7" customWidth="1"/>
    <col min="15121" max="15121" width="14.25" style="7" customWidth="1"/>
    <col min="15122" max="15122" width="13.5" style="7" customWidth="1"/>
    <col min="15123" max="15123" width="17.25" style="7" customWidth="1"/>
    <col min="15124" max="15124" width="17.8333333333333" style="7" customWidth="1"/>
    <col min="15125" max="15125" width="22.8333333333333" style="7" customWidth="1"/>
    <col min="15126" max="15126" width="13.5833333333333" style="7" customWidth="1"/>
    <col min="15127" max="15128" width="15.5833333333333" style="7" customWidth="1"/>
    <col min="15129" max="15129" width="18.5833333333333" style="7" customWidth="1"/>
    <col min="15130" max="15130" width="14.5" style="7" customWidth="1"/>
    <col min="15131" max="15131" width="14.8333333333333" style="7" customWidth="1"/>
    <col min="15132" max="15132" width="14" style="7" customWidth="1"/>
    <col min="15133" max="15133" width="12.5833333333333" style="7" customWidth="1"/>
    <col min="15134" max="15134" width="14.5833333333333" style="7" customWidth="1"/>
    <col min="15135" max="15135" width="11.8333333333333" style="7" customWidth="1"/>
    <col min="15136" max="15136" width="12" style="7" customWidth="1"/>
    <col min="15137" max="15137" width="8.58333333333333" style="7" customWidth="1"/>
    <col min="15138" max="15138" width="11.25" style="7" customWidth="1"/>
    <col min="15139" max="15139" width="7" style="7" customWidth="1"/>
    <col min="15140" max="15140" width="11.0833333333333" style="7" customWidth="1"/>
    <col min="15141" max="15142" width="7" style="7" customWidth="1"/>
    <col min="15143" max="15144" width="7.58333333333333" style="7" customWidth="1"/>
    <col min="15145" max="15145" width="13.0833333333333" style="7" customWidth="1"/>
    <col min="15146" max="15146" width="15.25" style="7" customWidth="1"/>
    <col min="15147" max="15303" width="9" style="7"/>
    <col min="15304" max="15304" width="14" style="7" customWidth="1"/>
    <col min="15305" max="15305" width="12.5833333333333" style="7" customWidth="1"/>
    <col min="15306" max="15306" width="9" style="7"/>
    <col min="15307" max="15307" width="5.83333333333333" style="7" customWidth="1"/>
    <col min="15308" max="15308" width="7" style="7" customWidth="1"/>
    <col min="15309" max="15309" width="6" style="7" customWidth="1"/>
    <col min="15310" max="15310" width="7.83333333333333" style="7" customWidth="1"/>
    <col min="15311" max="15311" width="5.83333333333333" style="7" customWidth="1"/>
    <col min="15312" max="15312" width="29.5" style="7" customWidth="1"/>
    <col min="15313" max="15313" width="28.8333333333333" style="7" customWidth="1"/>
    <col min="15314" max="15314" width="15.25" style="7" customWidth="1"/>
    <col min="15315" max="15315" width="14.5" style="7" customWidth="1"/>
    <col min="15316" max="15316" width="11" style="7" customWidth="1"/>
    <col min="15317" max="15317" width="13" style="7" customWidth="1"/>
    <col min="15318" max="15319" width="14.5" style="7" customWidth="1"/>
    <col min="15320" max="15320" width="13.0833333333333" style="7" customWidth="1"/>
    <col min="15321" max="15321" width="10.8333333333333" style="7" customWidth="1"/>
    <col min="15322" max="15322" width="8.75" style="7" customWidth="1"/>
    <col min="15323" max="15323" width="8.25" style="7" customWidth="1"/>
    <col min="15324" max="15325" width="9" style="7"/>
    <col min="15326" max="15326" width="10.5" style="7" customWidth="1"/>
    <col min="15327" max="15330" width="9" style="7"/>
    <col min="15331" max="15332" width="9.83333333333333" style="7" customWidth="1"/>
    <col min="15333" max="15333" width="13.75" style="7" customWidth="1"/>
    <col min="15334" max="15334" width="12.25" style="7" customWidth="1"/>
    <col min="15335" max="15335" width="10.5833333333333" style="7" customWidth="1"/>
    <col min="15336" max="15336" width="12.5" style="7" customWidth="1"/>
    <col min="15337" max="15337" width="23.3333333333333" style="7" customWidth="1"/>
    <col min="15338" max="15338" width="12.0833333333333" style="7" customWidth="1"/>
    <col min="15339" max="15339" width="13.25" style="7" customWidth="1"/>
    <col min="15340" max="15340" width="12.25" style="7" customWidth="1"/>
    <col min="15341" max="15348" width="9" style="7"/>
    <col min="15349" max="15349" width="10.5" style="7" customWidth="1"/>
    <col min="15350" max="15350" width="12.3333333333333" style="7" customWidth="1"/>
    <col min="15351" max="15351" width="15.3333333333333" style="7" customWidth="1"/>
    <col min="15352" max="15352" width="9" style="7"/>
    <col min="15353" max="15353" width="10.5833333333333" style="7" customWidth="1"/>
    <col min="15354" max="15354" width="11.25" style="7" customWidth="1"/>
    <col min="15355" max="15356" width="11" style="7" customWidth="1"/>
    <col min="15357" max="15357" width="10.5" style="7" customWidth="1"/>
    <col min="15358" max="15360" width="11.5" style="7" customWidth="1"/>
    <col min="15361" max="15365" width="13.5" style="7" customWidth="1"/>
    <col min="15366" max="15366" width="14.5833333333333" style="7" customWidth="1"/>
    <col min="15367" max="15367" width="12.5" style="7" customWidth="1"/>
    <col min="15368" max="15368" width="14" style="7" customWidth="1"/>
    <col min="15369" max="15369" width="12.5833333333333" style="7" customWidth="1"/>
    <col min="15370" max="15370" width="11.8333333333333" style="7" customWidth="1"/>
    <col min="15371" max="15371" width="15.5" style="7" customWidth="1"/>
    <col min="15372" max="15372" width="21.0833333333333" style="7" customWidth="1"/>
    <col min="15373" max="15373" width="14" style="7" customWidth="1"/>
    <col min="15374" max="15374" width="20.5" style="7" customWidth="1"/>
    <col min="15375" max="15375" width="20.3333333333333" style="7" customWidth="1"/>
    <col min="15376" max="15376" width="19.0833333333333" style="7" customWidth="1"/>
    <col min="15377" max="15377" width="14.25" style="7" customWidth="1"/>
    <col min="15378" max="15378" width="13.5" style="7" customWidth="1"/>
    <col min="15379" max="15379" width="17.25" style="7" customWidth="1"/>
    <col min="15380" max="15380" width="17.8333333333333" style="7" customWidth="1"/>
    <col min="15381" max="15381" width="22.8333333333333" style="7" customWidth="1"/>
    <col min="15382" max="15382" width="13.5833333333333" style="7" customWidth="1"/>
    <col min="15383" max="15384" width="15.5833333333333" style="7" customWidth="1"/>
    <col min="15385" max="15385" width="18.5833333333333" style="7" customWidth="1"/>
    <col min="15386" max="15386" width="14.5" style="7" customWidth="1"/>
    <col min="15387" max="15387" width="14.8333333333333" style="7" customWidth="1"/>
    <col min="15388" max="15388" width="14" style="7" customWidth="1"/>
    <col min="15389" max="15389" width="12.5833333333333" style="7" customWidth="1"/>
    <col min="15390" max="15390" width="14.5833333333333" style="7" customWidth="1"/>
    <col min="15391" max="15391" width="11.8333333333333" style="7" customWidth="1"/>
    <col min="15392" max="15392" width="12" style="7" customWidth="1"/>
    <col min="15393" max="15393" width="8.58333333333333" style="7" customWidth="1"/>
    <col min="15394" max="15394" width="11.25" style="7" customWidth="1"/>
    <col min="15395" max="15395" width="7" style="7" customWidth="1"/>
    <col min="15396" max="15396" width="11.0833333333333" style="7" customWidth="1"/>
    <col min="15397" max="15398" width="7" style="7" customWidth="1"/>
    <col min="15399" max="15400" width="7.58333333333333" style="7" customWidth="1"/>
    <col min="15401" max="15401" width="13.0833333333333" style="7" customWidth="1"/>
    <col min="15402" max="15402" width="15.25" style="7" customWidth="1"/>
    <col min="15403" max="15559" width="9" style="7"/>
    <col min="15560" max="15560" width="14" style="7" customWidth="1"/>
    <col min="15561" max="15561" width="12.5833333333333" style="7" customWidth="1"/>
    <col min="15562" max="15562" width="9" style="7"/>
    <col min="15563" max="15563" width="5.83333333333333" style="7" customWidth="1"/>
    <col min="15564" max="15564" width="7" style="7" customWidth="1"/>
    <col min="15565" max="15565" width="6" style="7" customWidth="1"/>
    <col min="15566" max="15566" width="7.83333333333333" style="7" customWidth="1"/>
    <col min="15567" max="15567" width="5.83333333333333" style="7" customWidth="1"/>
    <col min="15568" max="15568" width="29.5" style="7" customWidth="1"/>
    <col min="15569" max="15569" width="28.8333333333333" style="7" customWidth="1"/>
    <col min="15570" max="15570" width="15.25" style="7" customWidth="1"/>
    <col min="15571" max="15571" width="14.5" style="7" customWidth="1"/>
    <col min="15572" max="15572" width="11" style="7" customWidth="1"/>
    <col min="15573" max="15573" width="13" style="7" customWidth="1"/>
    <col min="15574" max="15575" width="14.5" style="7" customWidth="1"/>
    <col min="15576" max="15576" width="13.0833333333333" style="7" customWidth="1"/>
    <col min="15577" max="15577" width="10.8333333333333" style="7" customWidth="1"/>
    <col min="15578" max="15578" width="8.75" style="7" customWidth="1"/>
    <col min="15579" max="15579" width="8.25" style="7" customWidth="1"/>
    <col min="15580" max="15581" width="9" style="7"/>
    <col min="15582" max="15582" width="10.5" style="7" customWidth="1"/>
    <col min="15583" max="15586" width="9" style="7"/>
    <col min="15587" max="15588" width="9.83333333333333" style="7" customWidth="1"/>
    <col min="15589" max="15589" width="13.75" style="7" customWidth="1"/>
    <col min="15590" max="15590" width="12.25" style="7" customWidth="1"/>
    <col min="15591" max="15591" width="10.5833333333333" style="7" customWidth="1"/>
    <col min="15592" max="15592" width="12.5" style="7" customWidth="1"/>
    <col min="15593" max="15593" width="23.3333333333333" style="7" customWidth="1"/>
    <col min="15594" max="15594" width="12.0833333333333" style="7" customWidth="1"/>
    <col min="15595" max="15595" width="13.25" style="7" customWidth="1"/>
    <col min="15596" max="15596" width="12.25" style="7" customWidth="1"/>
    <col min="15597" max="15604" width="9" style="7"/>
    <col min="15605" max="15605" width="10.5" style="7" customWidth="1"/>
    <col min="15606" max="15606" width="12.3333333333333" style="7" customWidth="1"/>
    <col min="15607" max="15607" width="15.3333333333333" style="7" customWidth="1"/>
    <col min="15608" max="15608" width="9" style="7"/>
    <col min="15609" max="15609" width="10.5833333333333" style="7" customWidth="1"/>
    <col min="15610" max="15610" width="11.25" style="7" customWidth="1"/>
    <col min="15611" max="15612" width="11" style="7" customWidth="1"/>
    <col min="15613" max="15613" width="10.5" style="7" customWidth="1"/>
    <col min="15614" max="15616" width="11.5" style="7" customWidth="1"/>
    <col min="15617" max="15621" width="13.5" style="7" customWidth="1"/>
    <col min="15622" max="15622" width="14.5833333333333" style="7" customWidth="1"/>
    <col min="15623" max="15623" width="12.5" style="7" customWidth="1"/>
    <col min="15624" max="15624" width="14" style="7" customWidth="1"/>
    <col min="15625" max="15625" width="12.5833333333333" style="7" customWidth="1"/>
    <col min="15626" max="15626" width="11.8333333333333" style="7" customWidth="1"/>
    <col min="15627" max="15627" width="15.5" style="7" customWidth="1"/>
    <col min="15628" max="15628" width="21.0833333333333" style="7" customWidth="1"/>
    <col min="15629" max="15629" width="14" style="7" customWidth="1"/>
    <col min="15630" max="15630" width="20.5" style="7" customWidth="1"/>
    <col min="15631" max="15631" width="20.3333333333333" style="7" customWidth="1"/>
    <col min="15632" max="15632" width="19.0833333333333" style="7" customWidth="1"/>
    <col min="15633" max="15633" width="14.25" style="7" customWidth="1"/>
    <col min="15634" max="15634" width="13.5" style="7" customWidth="1"/>
    <col min="15635" max="15635" width="17.25" style="7" customWidth="1"/>
    <col min="15636" max="15636" width="17.8333333333333" style="7" customWidth="1"/>
    <col min="15637" max="15637" width="22.8333333333333" style="7" customWidth="1"/>
    <col min="15638" max="15638" width="13.5833333333333" style="7" customWidth="1"/>
    <col min="15639" max="15640" width="15.5833333333333" style="7" customWidth="1"/>
    <col min="15641" max="15641" width="18.5833333333333" style="7" customWidth="1"/>
    <col min="15642" max="15642" width="14.5" style="7" customWidth="1"/>
    <col min="15643" max="15643" width="14.8333333333333" style="7" customWidth="1"/>
    <col min="15644" max="15644" width="14" style="7" customWidth="1"/>
    <col min="15645" max="15645" width="12.5833333333333" style="7" customWidth="1"/>
    <col min="15646" max="15646" width="14.5833333333333" style="7" customWidth="1"/>
    <col min="15647" max="15647" width="11.8333333333333" style="7" customWidth="1"/>
    <col min="15648" max="15648" width="12" style="7" customWidth="1"/>
    <col min="15649" max="15649" width="8.58333333333333" style="7" customWidth="1"/>
    <col min="15650" max="15650" width="11.25" style="7" customWidth="1"/>
    <col min="15651" max="15651" width="7" style="7" customWidth="1"/>
    <col min="15652" max="15652" width="11.0833333333333" style="7" customWidth="1"/>
    <col min="15653" max="15654" width="7" style="7" customWidth="1"/>
    <col min="15655" max="15656" width="7.58333333333333" style="7" customWidth="1"/>
    <col min="15657" max="15657" width="13.0833333333333" style="7" customWidth="1"/>
    <col min="15658" max="15658" width="15.25" style="7" customWidth="1"/>
    <col min="15659" max="15815" width="9" style="7"/>
    <col min="15816" max="15816" width="14" style="7" customWidth="1"/>
    <col min="15817" max="15817" width="12.5833333333333" style="7" customWidth="1"/>
    <col min="15818" max="15818" width="9" style="7"/>
    <col min="15819" max="15819" width="5.83333333333333" style="7" customWidth="1"/>
    <col min="15820" max="15820" width="7" style="7" customWidth="1"/>
    <col min="15821" max="15821" width="6" style="7" customWidth="1"/>
    <col min="15822" max="15822" width="7.83333333333333" style="7" customWidth="1"/>
    <col min="15823" max="15823" width="5.83333333333333" style="7" customWidth="1"/>
    <col min="15824" max="15824" width="29.5" style="7" customWidth="1"/>
    <col min="15825" max="15825" width="28.8333333333333" style="7" customWidth="1"/>
    <col min="15826" max="15826" width="15.25" style="7" customWidth="1"/>
    <col min="15827" max="15827" width="14.5" style="7" customWidth="1"/>
    <col min="15828" max="15828" width="11" style="7" customWidth="1"/>
    <col min="15829" max="15829" width="13" style="7" customWidth="1"/>
    <col min="15830" max="15831" width="14.5" style="7" customWidth="1"/>
    <col min="15832" max="15832" width="13.0833333333333" style="7" customWidth="1"/>
    <col min="15833" max="15833" width="10.8333333333333" style="7" customWidth="1"/>
    <col min="15834" max="15834" width="8.75" style="7" customWidth="1"/>
    <col min="15835" max="15835" width="8.25" style="7" customWidth="1"/>
    <col min="15836" max="15837" width="9" style="7"/>
    <col min="15838" max="15838" width="10.5" style="7" customWidth="1"/>
    <col min="15839" max="15842" width="9" style="7"/>
    <col min="15843" max="15844" width="9.83333333333333" style="7" customWidth="1"/>
    <col min="15845" max="15845" width="13.75" style="7" customWidth="1"/>
    <col min="15846" max="15846" width="12.25" style="7" customWidth="1"/>
    <col min="15847" max="15847" width="10.5833333333333" style="7" customWidth="1"/>
    <col min="15848" max="15848" width="12.5" style="7" customWidth="1"/>
    <col min="15849" max="15849" width="23.3333333333333" style="7" customWidth="1"/>
    <col min="15850" max="15850" width="12.0833333333333" style="7" customWidth="1"/>
    <col min="15851" max="15851" width="13.25" style="7" customWidth="1"/>
    <col min="15852" max="15852" width="12.25" style="7" customWidth="1"/>
    <col min="15853" max="15860" width="9" style="7"/>
    <col min="15861" max="15861" width="10.5" style="7" customWidth="1"/>
    <col min="15862" max="15862" width="12.3333333333333" style="7" customWidth="1"/>
    <col min="15863" max="15863" width="15.3333333333333" style="7" customWidth="1"/>
    <col min="15864" max="15864" width="9" style="7"/>
    <col min="15865" max="15865" width="10.5833333333333" style="7" customWidth="1"/>
    <col min="15866" max="15866" width="11.25" style="7" customWidth="1"/>
    <col min="15867" max="15868" width="11" style="7" customWidth="1"/>
    <col min="15869" max="15869" width="10.5" style="7" customWidth="1"/>
    <col min="15870" max="15872" width="11.5" style="7" customWidth="1"/>
    <col min="15873" max="15877" width="13.5" style="7" customWidth="1"/>
    <col min="15878" max="15878" width="14.5833333333333" style="7" customWidth="1"/>
    <col min="15879" max="15879" width="12.5" style="7" customWidth="1"/>
    <col min="15880" max="15880" width="14" style="7" customWidth="1"/>
    <col min="15881" max="15881" width="12.5833333333333" style="7" customWidth="1"/>
    <col min="15882" max="15882" width="11.8333333333333" style="7" customWidth="1"/>
    <col min="15883" max="15883" width="15.5" style="7" customWidth="1"/>
    <col min="15884" max="15884" width="21.0833333333333" style="7" customWidth="1"/>
    <col min="15885" max="15885" width="14" style="7" customWidth="1"/>
    <col min="15886" max="15886" width="20.5" style="7" customWidth="1"/>
    <col min="15887" max="15887" width="20.3333333333333" style="7" customWidth="1"/>
    <col min="15888" max="15888" width="19.0833333333333" style="7" customWidth="1"/>
    <col min="15889" max="15889" width="14.25" style="7" customWidth="1"/>
    <col min="15890" max="15890" width="13.5" style="7" customWidth="1"/>
    <col min="15891" max="15891" width="17.25" style="7" customWidth="1"/>
    <col min="15892" max="15892" width="17.8333333333333" style="7" customWidth="1"/>
    <col min="15893" max="15893" width="22.8333333333333" style="7" customWidth="1"/>
    <col min="15894" max="15894" width="13.5833333333333" style="7" customWidth="1"/>
    <col min="15895" max="15896" width="15.5833333333333" style="7" customWidth="1"/>
    <col min="15897" max="15897" width="18.5833333333333" style="7" customWidth="1"/>
    <col min="15898" max="15898" width="14.5" style="7" customWidth="1"/>
    <col min="15899" max="15899" width="14.8333333333333" style="7" customWidth="1"/>
    <col min="15900" max="15900" width="14" style="7" customWidth="1"/>
    <col min="15901" max="15901" width="12.5833333333333" style="7" customWidth="1"/>
    <col min="15902" max="15902" width="14.5833333333333" style="7" customWidth="1"/>
    <col min="15903" max="15903" width="11.8333333333333" style="7" customWidth="1"/>
    <col min="15904" max="15904" width="12" style="7" customWidth="1"/>
    <col min="15905" max="15905" width="8.58333333333333" style="7" customWidth="1"/>
    <col min="15906" max="15906" width="11.25" style="7" customWidth="1"/>
    <col min="15907" max="15907" width="7" style="7" customWidth="1"/>
    <col min="15908" max="15908" width="11.0833333333333" style="7" customWidth="1"/>
    <col min="15909" max="15910" width="7" style="7" customWidth="1"/>
    <col min="15911" max="15912" width="7.58333333333333" style="7" customWidth="1"/>
    <col min="15913" max="15913" width="13.0833333333333" style="7" customWidth="1"/>
    <col min="15914" max="15914" width="15.25" style="7" customWidth="1"/>
    <col min="15915" max="16071" width="9" style="7"/>
    <col min="16072" max="16072" width="14" style="7" customWidth="1"/>
    <col min="16073" max="16073" width="12.5833333333333" style="7" customWidth="1"/>
    <col min="16074" max="16074" width="9" style="7"/>
    <col min="16075" max="16075" width="5.83333333333333" style="7" customWidth="1"/>
    <col min="16076" max="16076" width="7" style="7" customWidth="1"/>
    <col min="16077" max="16077" width="6" style="7" customWidth="1"/>
    <col min="16078" max="16078" width="7.83333333333333" style="7" customWidth="1"/>
    <col min="16079" max="16079" width="5.83333333333333" style="7" customWidth="1"/>
    <col min="16080" max="16080" width="29.5" style="7" customWidth="1"/>
    <col min="16081" max="16081" width="28.8333333333333" style="7" customWidth="1"/>
    <col min="16082" max="16082" width="15.25" style="7" customWidth="1"/>
    <col min="16083" max="16083" width="14.5" style="7" customWidth="1"/>
    <col min="16084" max="16084" width="11" style="7" customWidth="1"/>
    <col min="16085" max="16085" width="13" style="7" customWidth="1"/>
    <col min="16086" max="16087" width="14.5" style="7" customWidth="1"/>
    <col min="16088" max="16088" width="13.0833333333333" style="7" customWidth="1"/>
    <col min="16089" max="16089" width="10.8333333333333" style="7" customWidth="1"/>
    <col min="16090" max="16090" width="8.75" style="7" customWidth="1"/>
    <col min="16091" max="16091" width="8.25" style="7" customWidth="1"/>
    <col min="16092" max="16093" width="9" style="7"/>
    <col min="16094" max="16094" width="10.5" style="7" customWidth="1"/>
    <col min="16095" max="16098" width="9" style="7"/>
    <col min="16099" max="16100" width="9.83333333333333" style="7" customWidth="1"/>
    <col min="16101" max="16101" width="13.75" style="7" customWidth="1"/>
    <col min="16102" max="16102" width="12.25" style="7" customWidth="1"/>
    <col min="16103" max="16103" width="10.5833333333333" style="7" customWidth="1"/>
    <col min="16104" max="16104" width="12.5" style="7" customWidth="1"/>
    <col min="16105" max="16105" width="23.3333333333333" style="7" customWidth="1"/>
    <col min="16106" max="16106" width="12.0833333333333" style="7" customWidth="1"/>
    <col min="16107" max="16107" width="13.25" style="7" customWidth="1"/>
    <col min="16108" max="16108" width="12.25" style="7" customWidth="1"/>
    <col min="16109" max="16116" width="9" style="7"/>
    <col min="16117" max="16117" width="10.5" style="7" customWidth="1"/>
    <col min="16118" max="16118" width="12.3333333333333" style="7" customWidth="1"/>
    <col min="16119" max="16119" width="15.3333333333333" style="7" customWidth="1"/>
    <col min="16120" max="16120" width="9" style="7"/>
    <col min="16121" max="16121" width="10.5833333333333" style="7" customWidth="1"/>
    <col min="16122" max="16122" width="11.25" style="7" customWidth="1"/>
    <col min="16123" max="16124" width="11" style="7" customWidth="1"/>
    <col min="16125" max="16125" width="10.5" style="7" customWidth="1"/>
    <col min="16126" max="16128" width="11.5" style="7" customWidth="1"/>
    <col min="16129" max="16133" width="13.5" style="7" customWidth="1"/>
    <col min="16134" max="16134" width="14.5833333333333" style="7" customWidth="1"/>
    <col min="16135" max="16135" width="12.5" style="7" customWidth="1"/>
    <col min="16136" max="16136" width="14" style="7" customWidth="1"/>
    <col min="16137" max="16137" width="12.5833333333333" style="7" customWidth="1"/>
    <col min="16138" max="16138" width="11.8333333333333" style="7" customWidth="1"/>
    <col min="16139" max="16139" width="15.5" style="7" customWidth="1"/>
    <col min="16140" max="16140" width="21.0833333333333" style="7" customWidth="1"/>
    <col min="16141" max="16141" width="14" style="7" customWidth="1"/>
    <col min="16142" max="16142" width="20.5" style="7" customWidth="1"/>
    <col min="16143" max="16143" width="20.3333333333333" style="7" customWidth="1"/>
    <col min="16144" max="16144" width="19.0833333333333" style="7" customWidth="1"/>
    <col min="16145" max="16145" width="14.25" style="7" customWidth="1"/>
    <col min="16146" max="16146" width="13.5" style="7" customWidth="1"/>
    <col min="16147" max="16147" width="17.25" style="7" customWidth="1"/>
    <col min="16148" max="16148" width="17.8333333333333" style="7" customWidth="1"/>
    <col min="16149" max="16149" width="22.8333333333333" style="7" customWidth="1"/>
    <col min="16150" max="16150" width="13.5833333333333" style="7" customWidth="1"/>
    <col min="16151" max="16152" width="15.5833333333333" style="7" customWidth="1"/>
    <col min="16153" max="16153" width="18.5833333333333" style="7" customWidth="1"/>
    <col min="16154" max="16154" width="14.5" style="7" customWidth="1"/>
    <col min="16155" max="16155" width="14.8333333333333" style="7" customWidth="1"/>
    <col min="16156" max="16156" width="14" style="7" customWidth="1"/>
    <col min="16157" max="16157" width="12.5833333333333" style="7" customWidth="1"/>
    <col min="16158" max="16158" width="14.5833333333333" style="7" customWidth="1"/>
    <col min="16159" max="16159" width="11.8333333333333" style="7" customWidth="1"/>
    <col min="16160" max="16160" width="12" style="7" customWidth="1"/>
    <col min="16161" max="16161" width="8.58333333333333" style="7" customWidth="1"/>
    <col min="16162" max="16162" width="11.25" style="7" customWidth="1"/>
    <col min="16163" max="16163" width="7" style="7" customWidth="1"/>
    <col min="16164" max="16164" width="11.0833333333333" style="7" customWidth="1"/>
    <col min="16165" max="16166" width="7" style="7" customWidth="1"/>
    <col min="16167" max="16168" width="7.58333333333333" style="7" customWidth="1"/>
    <col min="16169" max="16169" width="13.0833333333333" style="7" customWidth="1"/>
    <col min="16170" max="16170" width="15.25" style="7" customWidth="1"/>
    <col min="16171" max="16384" width="9" style="7"/>
  </cols>
  <sheetData>
    <row r="1" ht="16.5" spans="1:41">
      <c r="A1" s="6" t="s">
        <v>0</v>
      </c>
      <c r="B1" s="2" t="s">
        <v>1</v>
      </c>
      <c r="C1" s="2" t="s">
        <v>2</v>
      </c>
      <c r="D1" s="11" t="s">
        <v>3</v>
      </c>
      <c r="E1" s="1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2" t="s">
        <v>11</v>
      </c>
      <c r="M1" s="1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8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>
      <c r="A2" s="6" t="s">
        <v>41</v>
      </c>
      <c r="B2" s="7">
        <v>1</v>
      </c>
      <c r="C2" s="2">
        <v>76</v>
      </c>
      <c r="D2" s="8">
        <v>172</v>
      </c>
      <c r="E2" s="8">
        <v>70</v>
      </c>
      <c r="F2" s="8">
        <f t="shared" ref="F2:F65" si="0">E2/(0.01*D2*0.01*D2)</f>
        <v>23.6614386154678</v>
      </c>
      <c r="G2" s="9">
        <v>0</v>
      </c>
      <c r="H2" s="7">
        <v>8</v>
      </c>
      <c r="I2" s="7">
        <v>750</v>
      </c>
      <c r="J2" s="7">
        <v>6</v>
      </c>
      <c r="K2" s="7">
        <v>0</v>
      </c>
      <c r="L2" s="14">
        <v>172.1</v>
      </c>
      <c r="M2" s="7">
        <v>900.5</v>
      </c>
      <c r="N2" s="7">
        <v>3.75</v>
      </c>
      <c r="O2" s="7">
        <v>271.4</v>
      </c>
      <c r="P2" s="2">
        <v>35.9</v>
      </c>
      <c r="Q2" s="2">
        <v>56.2</v>
      </c>
      <c r="R2" s="2">
        <v>278.1</v>
      </c>
      <c r="S2" s="2">
        <v>25.8</v>
      </c>
      <c r="T2" s="2">
        <v>133</v>
      </c>
      <c r="U2" s="2">
        <v>4.37</v>
      </c>
      <c r="V2" s="2">
        <v>212</v>
      </c>
      <c r="W2" s="2">
        <v>37.8</v>
      </c>
      <c r="X2" s="2">
        <v>15.1</v>
      </c>
      <c r="Y2" s="2">
        <v>3.1</v>
      </c>
      <c r="Z2" s="2">
        <v>4.49</v>
      </c>
      <c r="AA2" s="7">
        <v>1</v>
      </c>
      <c r="AB2" s="7">
        <v>0</v>
      </c>
      <c r="AC2" s="7">
        <v>0</v>
      </c>
      <c r="AD2" s="7">
        <v>0</v>
      </c>
      <c r="AE2" s="2">
        <v>0</v>
      </c>
      <c r="AF2" s="7">
        <v>0</v>
      </c>
      <c r="AG2" s="6">
        <v>0</v>
      </c>
      <c r="AH2" s="6">
        <v>0</v>
      </c>
      <c r="AI2" s="6">
        <v>0</v>
      </c>
      <c r="AJ2" s="2">
        <v>2.5</v>
      </c>
      <c r="AK2" s="7">
        <v>12.1</v>
      </c>
      <c r="AL2" s="2">
        <v>160</v>
      </c>
      <c r="AM2" s="2">
        <v>95</v>
      </c>
      <c r="AN2" s="2">
        <v>9</v>
      </c>
      <c r="AO2" s="7">
        <v>0</v>
      </c>
    </row>
    <row r="3" spans="1:41">
      <c r="A3" s="6" t="s">
        <v>42</v>
      </c>
      <c r="B3" s="7">
        <v>1</v>
      </c>
      <c r="C3" s="7">
        <v>37</v>
      </c>
      <c r="D3" s="8">
        <v>168</v>
      </c>
      <c r="E3" s="8">
        <v>80</v>
      </c>
      <c r="F3" s="8">
        <f t="shared" si="0"/>
        <v>28.3446712018141</v>
      </c>
      <c r="G3" s="9">
        <v>0</v>
      </c>
      <c r="H3" s="7">
        <v>9.5</v>
      </c>
      <c r="I3" s="7">
        <v>675</v>
      </c>
      <c r="J3" s="7">
        <v>13</v>
      </c>
      <c r="K3" s="7">
        <v>1</v>
      </c>
      <c r="L3" s="14">
        <v>523.3</v>
      </c>
      <c r="M3" s="7">
        <v>1114</v>
      </c>
      <c r="N3" s="7">
        <v>10.23</v>
      </c>
      <c r="O3" s="7">
        <v>107.6</v>
      </c>
      <c r="P3" s="2">
        <v>38.7</v>
      </c>
      <c r="Q3" s="2">
        <v>56.9</v>
      </c>
      <c r="R3" s="2">
        <v>169.8</v>
      </c>
      <c r="S3" s="2">
        <v>15.8</v>
      </c>
      <c r="T3" s="2">
        <v>116</v>
      </c>
      <c r="U3" s="2">
        <v>3.81</v>
      </c>
      <c r="V3" s="2">
        <v>127</v>
      </c>
      <c r="W3" s="2">
        <v>42.6</v>
      </c>
      <c r="X3" s="2">
        <v>14.7</v>
      </c>
      <c r="Y3" s="2">
        <v>2.62</v>
      </c>
      <c r="Z3" s="2">
        <v>20</v>
      </c>
      <c r="AA3" s="7">
        <v>1</v>
      </c>
      <c r="AB3" s="7">
        <v>0</v>
      </c>
      <c r="AC3" s="7">
        <v>0</v>
      </c>
      <c r="AD3" s="7">
        <v>0</v>
      </c>
      <c r="AE3" s="7">
        <v>0</v>
      </c>
      <c r="AF3" s="7">
        <v>1</v>
      </c>
      <c r="AG3" s="6">
        <v>1</v>
      </c>
      <c r="AH3" s="6">
        <v>1</v>
      </c>
      <c r="AI3" s="6">
        <v>0</v>
      </c>
      <c r="AJ3" s="2">
        <v>1.1</v>
      </c>
      <c r="AK3" s="7">
        <v>7.9</v>
      </c>
      <c r="AL3" s="2">
        <v>210</v>
      </c>
      <c r="AM3" s="2">
        <v>140</v>
      </c>
      <c r="AN3" s="2">
        <v>8.67</v>
      </c>
      <c r="AO3" s="7">
        <v>0</v>
      </c>
    </row>
    <row r="4" spans="1:41">
      <c r="A4" s="6" t="s">
        <v>43</v>
      </c>
      <c r="B4" s="7">
        <v>1</v>
      </c>
      <c r="C4" s="7">
        <v>57</v>
      </c>
      <c r="D4" s="8">
        <v>160</v>
      </c>
      <c r="E4" s="8">
        <v>61</v>
      </c>
      <c r="F4" s="8">
        <f t="shared" si="0"/>
        <v>23.828125</v>
      </c>
      <c r="G4" s="9">
        <v>0</v>
      </c>
      <c r="H4" s="7">
        <v>12</v>
      </c>
      <c r="I4" s="7">
        <v>900</v>
      </c>
      <c r="J4" s="7">
        <v>6.5</v>
      </c>
      <c r="K4" s="7">
        <v>1</v>
      </c>
      <c r="L4" s="14">
        <v>9.55</v>
      </c>
      <c r="M4" s="7">
        <v>83.42</v>
      </c>
      <c r="N4" s="7">
        <v>2.85</v>
      </c>
      <c r="O4" s="7">
        <v>125.8</v>
      </c>
      <c r="P4" s="2">
        <v>43.3</v>
      </c>
      <c r="Q4" s="2">
        <v>68.3</v>
      </c>
      <c r="R4" s="2">
        <v>105.7</v>
      </c>
      <c r="S4" s="2">
        <v>9.2</v>
      </c>
      <c r="T4" s="2">
        <v>131</v>
      </c>
      <c r="U4" s="2">
        <v>4.38</v>
      </c>
      <c r="V4" s="2">
        <v>152</v>
      </c>
      <c r="W4" s="2">
        <v>42.3</v>
      </c>
      <c r="X4" s="2">
        <v>17.8</v>
      </c>
      <c r="Y4" s="2">
        <v>0.89</v>
      </c>
      <c r="Z4" s="2">
        <v>20</v>
      </c>
      <c r="AA4" s="7">
        <v>1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6">
        <v>0</v>
      </c>
      <c r="AH4" s="6">
        <v>0</v>
      </c>
      <c r="AI4" s="6">
        <v>0</v>
      </c>
      <c r="AJ4" s="2">
        <v>1.9</v>
      </c>
      <c r="AK4" s="7">
        <v>13.2</v>
      </c>
      <c r="AL4" s="2">
        <v>230</v>
      </c>
      <c r="AM4" s="2">
        <v>120</v>
      </c>
      <c r="AN4" s="2">
        <v>9</v>
      </c>
      <c r="AO4" s="7">
        <v>0</v>
      </c>
    </row>
    <row r="5" spans="1:41">
      <c r="A5" s="6" t="s">
        <v>44</v>
      </c>
      <c r="B5" s="7">
        <v>2</v>
      </c>
      <c r="C5" s="7">
        <v>52</v>
      </c>
      <c r="D5" s="8">
        <v>152</v>
      </c>
      <c r="E5" s="8">
        <v>56</v>
      </c>
      <c r="F5" s="8">
        <f t="shared" si="0"/>
        <v>24.2382271468144</v>
      </c>
      <c r="G5" s="9">
        <v>0</v>
      </c>
      <c r="H5" s="7">
        <v>2</v>
      </c>
      <c r="I5" s="7">
        <v>300</v>
      </c>
      <c r="J5" s="7">
        <v>5</v>
      </c>
      <c r="K5" s="7">
        <v>0</v>
      </c>
      <c r="L5" s="14">
        <v>5.31</v>
      </c>
      <c r="M5" s="7">
        <v>206.3</v>
      </c>
      <c r="N5" s="7">
        <v>0.698</v>
      </c>
      <c r="O5" s="7">
        <v>64.14</v>
      </c>
      <c r="P5" s="2">
        <v>40.2</v>
      </c>
      <c r="Q5" s="2">
        <v>69.1</v>
      </c>
      <c r="R5" s="2">
        <v>86.5</v>
      </c>
      <c r="S5" s="2">
        <v>7.2</v>
      </c>
      <c r="T5" s="2">
        <v>133</v>
      </c>
      <c r="U5" s="2">
        <v>4.15</v>
      </c>
      <c r="V5" s="2">
        <v>97</v>
      </c>
      <c r="W5" s="2">
        <v>38.7</v>
      </c>
      <c r="X5" s="2">
        <v>14.9</v>
      </c>
      <c r="Y5" s="2">
        <v>2.28</v>
      </c>
      <c r="Z5" s="2">
        <v>20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6">
        <v>0</v>
      </c>
      <c r="AH5" s="6">
        <v>1</v>
      </c>
      <c r="AI5" s="6">
        <v>0</v>
      </c>
      <c r="AJ5" s="2">
        <v>0.6</v>
      </c>
      <c r="AK5" s="7">
        <v>7.5</v>
      </c>
      <c r="AL5" s="2">
        <v>160</v>
      </c>
      <c r="AM5" s="2">
        <v>105</v>
      </c>
      <c r="AN5" s="2">
        <v>8</v>
      </c>
      <c r="AO5" s="7">
        <v>0</v>
      </c>
    </row>
    <row r="6" spans="1:41">
      <c r="A6" s="6" t="s">
        <v>45</v>
      </c>
      <c r="B6" s="7">
        <v>1</v>
      </c>
      <c r="C6" s="7">
        <v>51</v>
      </c>
      <c r="D6" s="8">
        <v>170</v>
      </c>
      <c r="E6" s="8">
        <v>85</v>
      </c>
      <c r="F6" s="8">
        <f t="shared" si="0"/>
        <v>29.4117647058824</v>
      </c>
      <c r="G6" s="9">
        <v>0</v>
      </c>
      <c r="H6" s="7">
        <v>11</v>
      </c>
      <c r="I6" s="7">
        <v>1600</v>
      </c>
      <c r="J6" s="7">
        <v>12</v>
      </c>
      <c r="K6" s="7">
        <v>2</v>
      </c>
      <c r="L6" s="14">
        <v>151.1</v>
      </c>
      <c r="M6" s="7">
        <v>73.19</v>
      </c>
      <c r="N6" s="7">
        <v>12.5</v>
      </c>
      <c r="O6" s="7">
        <v>161.7</v>
      </c>
      <c r="P6" s="2">
        <v>38.6</v>
      </c>
      <c r="Q6" s="2">
        <v>58.9</v>
      </c>
      <c r="R6" s="2">
        <v>94.6</v>
      </c>
      <c r="S6" s="2">
        <v>9</v>
      </c>
      <c r="T6" s="2">
        <v>139</v>
      </c>
      <c r="U6" s="2">
        <v>4.25</v>
      </c>
      <c r="V6" s="2">
        <v>164</v>
      </c>
      <c r="W6" s="2">
        <v>35.6</v>
      </c>
      <c r="X6" s="2">
        <v>15.5</v>
      </c>
      <c r="Y6" s="2">
        <v>1.35</v>
      </c>
      <c r="Z6" s="2">
        <v>20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6">
        <v>0</v>
      </c>
      <c r="AH6" s="6">
        <v>0</v>
      </c>
      <c r="AI6" s="6">
        <v>0</v>
      </c>
      <c r="AJ6" s="2">
        <v>1</v>
      </c>
      <c r="AK6" s="7">
        <v>9.8</v>
      </c>
      <c r="AL6" s="2">
        <v>230</v>
      </c>
      <c r="AM6" s="2">
        <v>140</v>
      </c>
      <c r="AN6" s="2">
        <v>11</v>
      </c>
      <c r="AO6" s="7">
        <v>0</v>
      </c>
    </row>
    <row r="7" spans="1:41">
      <c r="A7" s="6" t="s">
        <v>46</v>
      </c>
      <c r="B7" s="7">
        <v>1</v>
      </c>
      <c r="C7" s="7">
        <v>56</v>
      </c>
      <c r="D7" s="8">
        <v>175</v>
      </c>
      <c r="E7" s="8">
        <v>70</v>
      </c>
      <c r="F7" s="8">
        <f t="shared" si="0"/>
        <v>22.8571428571429</v>
      </c>
      <c r="G7" s="9">
        <v>0</v>
      </c>
      <c r="H7" s="7">
        <v>8.5</v>
      </c>
      <c r="I7" s="7">
        <v>600</v>
      </c>
      <c r="J7" s="7">
        <v>10</v>
      </c>
      <c r="K7" s="7">
        <v>1</v>
      </c>
      <c r="L7" s="14">
        <v>15.42</v>
      </c>
      <c r="M7" s="7">
        <v>34.05</v>
      </c>
      <c r="N7" s="7">
        <v>7.05</v>
      </c>
      <c r="O7" s="7">
        <v>81.85</v>
      </c>
      <c r="P7" s="2">
        <v>40.4</v>
      </c>
      <c r="Q7" s="2">
        <v>62.1</v>
      </c>
      <c r="R7" s="2">
        <v>90.9</v>
      </c>
      <c r="S7" s="2">
        <v>9.1</v>
      </c>
      <c r="T7" s="2">
        <v>145</v>
      </c>
      <c r="U7" s="2">
        <v>4.5</v>
      </c>
      <c r="V7" s="2">
        <v>123</v>
      </c>
      <c r="W7" s="2">
        <v>35.4</v>
      </c>
      <c r="X7" s="2">
        <v>14.6</v>
      </c>
      <c r="Y7" s="2">
        <v>2.11</v>
      </c>
      <c r="Z7" s="2">
        <v>20</v>
      </c>
      <c r="AA7" s="7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6">
        <v>0</v>
      </c>
      <c r="AH7" s="6">
        <v>0</v>
      </c>
      <c r="AI7" s="6">
        <v>1</v>
      </c>
      <c r="AJ7" s="2">
        <v>0.8</v>
      </c>
      <c r="AK7" s="7">
        <v>4.4</v>
      </c>
      <c r="AL7" s="2">
        <v>258</v>
      </c>
      <c r="AM7" s="2">
        <v>140</v>
      </c>
      <c r="AN7" s="2">
        <v>8.33</v>
      </c>
      <c r="AO7" s="7">
        <v>0</v>
      </c>
    </row>
    <row r="8" spans="1:41">
      <c r="A8" s="6" t="s">
        <v>47</v>
      </c>
      <c r="B8" s="7">
        <v>1</v>
      </c>
      <c r="C8" s="7">
        <v>48</v>
      </c>
      <c r="D8" s="8">
        <v>170</v>
      </c>
      <c r="E8" s="8">
        <v>100</v>
      </c>
      <c r="F8" s="8">
        <f t="shared" si="0"/>
        <v>34.6020761245675</v>
      </c>
      <c r="G8" s="9">
        <v>0</v>
      </c>
      <c r="H8" s="7">
        <v>7</v>
      </c>
      <c r="I8" s="7">
        <v>300</v>
      </c>
      <c r="J8" s="7">
        <v>6</v>
      </c>
      <c r="K8" s="7">
        <v>1</v>
      </c>
      <c r="L8" s="14">
        <v>23.53</v>
      </c>
      <c r="M8" s="7">
        <v>492.3</v>
      </c>
      <c r="N8" s="7">
        <v>4.16</v>
      </c>
      <c r="O8" s="7">
        <v>159.6</v>
      </c>
      <c r="P8" s="2">
        <v>39.9</v>
      </c>
      <c r="Q8" s="2">
        <v>60.9</v>
      </c>
      <c r="R8" s="2">
        <v>160.8</v>
      </c>
      <c r="S8" s="2">
        <v>10.4</v>
      </c>
      <c r="T8" s="2">
        <v>135</v>
      </c>
      <c r="U8" s="2">
        <v>4.19</v>
      </c>
      <c r="V8" s="2">
        <v>208</v>
      </c>
      <c r="W8" s="2">
        <v>34.8</v>
      </c>
      <c r="X8" s="2">
        <v>14</v>
      </c>
      <c r="Y8" s="2">
        <v>2.01</v>
      </c>
      <c r="Z8" s="2">
        <v>20</v>
      </c>
      <c r="AA8" s="7">
        <v>1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6">
        <v>0</v>
      </c>
      <c r="AH8" s="6">
        <v>0</v>
      </c>
      <c r="AI8" s="6">
        <v>0</v>
      </c>
      <c r="AJ8" s="2">
        <v>1</v>
      </c>
      <c r="AK8" s="7">
        <v>5</v>
      </c>
      <c r="AL8" s="2">
        <v>240</v>
      </c>
      <c r="AM8" s="2">
        <v>156</v>
      </c>
      <c r="AN8" s="2">
        <v>10</v>
      </c>
      <c r="AO8" s="7">
        <v>0</v>
      </c>
    </row>
    <row r="9" spans="1:41">
      <c r="A9" s="6" t="s">
        <v>48</v>
      </c>
      <c r="B9" s="7">
        <v>2</v>
      </c>
      <c r="C9" s="7">
        <v>66</v>
      </c>
      <c r="D9" s="8">
        <v>158</v>
      </c>
      <c r="E9" s="8">
        <v>43</v>
      </c>
      <c r="F9" s="8">
        <f t="shared" si="0"/>
        <v>17.224803717353</v>
      </c>
      <c r="G9" s="9">
        <v>0</v>
      </c>
      <c r="H9" s="7">
        <v>3</v>
      </c>
      <c r="I9" s="7">
        <v>300</v>
      </c>
      <c r="J9" s="7">
        <v>5</v>
      </c>
      <c r="K9" s="7">
        <v>0</v>
      </c>
      <c r="L9" s="14">
        <v>12.23</v>
      </c>
      <c r="M9" s="7">
        <v>849.9</v>
      </c>
      <c r="N9" s="7">
        <v>2.77</v>
      </c>
      <c r="O9" s="7">
        <v>87.3</v>
      </c>
      <c r="P9" s="2">
        <v>36.2</v>
      </c>
      <c r="Q9" s="2">
        <v>58.3</v>
      </c>
      <c r="R9" s="2">
        <v>72.5</v>
      </c>
      <c r="S9" s="2">
        <v>6.5</v>
      </c>
      <c r="T9" s="2">
        <v>114</v>
      </c>
      <c r="U9" s="2">
        <v>3.84</v>
      </c>
      <c r="V9" s="2">
        <v>139</v>
      </c>
      <c r="W9" s="2">
        <v>42.6</v>
      </c>
      <c r="X9" s="2">
        <v>17.3</v>
      </c>
      <c r="Y9" s="2">
        <v>1.24</v>
      </c>
      <c r="Z9" s="2">
        <v>20</v>
      </c>
      <c r="AA9" s="7">
        <v>1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6">
        <v>0</v>
      </c>
      <c r="AH9" s="6">
        <v>0</v>
      </c>
      <c r="AI9" s="6">
        <v>1</v>
      </c>
      <c r="AJ9" s="2">
        <v>0.9</v>
      </c>
      <c r="AK9" s="7">
        <v>2.2</v>
      </c>
      <c r="AL9" s="2">
        <v>150</v>
      </c>
      <c r="AM9" s="2">
        <v>100</v>
      </c>
      <c r="AN9" s="2">
        <v>6.5</v>
      </c>
      <c r="AO9" s="7">
        <v>0</v>
      </c>
    </row>
    <row r="10" spans="1:41">
      <c r="A10" s="6" t="s">
        <v>49</v>
      </c>
      <c r="B10" s="7">
        <v>1</v>
      </c>
      <c r="C10" s="7">
        <v>49</v>
      </c>
      <c r="D10" s="8">
        <v>169</v>
      </c>
      <c r="E10" s="8">
        <v>78</v>
      </c>
      <c r="F10" s="8">
        <f t="shared" si="0"/>
        <v>27.3099681383705</v>
      </c>
      <c r="G10" s="9">
        <v>0</v>
      </c>
      <c r="H10" s="7">
        <v>10</v>
      </c>
      <c r="I10" s="7">
        <v>800</v>
      </c>
      <c r="J10" s="7">
        <v>6.3</v>
      </c>
      <c r="K10" s="7">
        <v>1</v>
      </c>
      <c r="L10" s="14">
        <v>8.87</v>
      </c>
      <c r="M10" s="7">
        <v>604.3</v>
      </c>
      <c r="N10" s="7">
        <v>1.88</v>
      </c>
      <c r="O10" s="7">
        <v>62.75</v>
      </c>
      <c r="P10" s="2">
        <v>30.3</v>
      </c>
      <c r="Q10" s="2">
        <v>58.3</v>
      </c>
      <c r="R10" s="2">
        <v>396</v>
      </c>
      <c r="S10" s="2">
        <v>29.12</v>
      </c>
      <c r="T10" s="2">
        <v>130</v>
      </c>
      <c r="U10" s="2">
        <v>4.01</v>
      </c>
      <c r="V10" s="2">
        <v>104</v>
      </c>
      <c r="W10" s="2">
        <v>42.2</v>
      </c>
      <c r="X10" s="2">
        <v>16.8</v>
      </c>
      <c r="Y10" s="2">
        <v>1.52</v>
      </c>
      <c r="Z10" s="2">
        <v>20</v>
      </c>
      <c r="AA10" s="7">
        <v>0</v>
      </c>
      <c r="AB10" s="7">
        <v>0</v>
      </c>
      <c r="AC10" s="7">
        <v>0</v>
      </c>
      <c r="AD10" s="7">
        <v>0</v>
      </c>
      <c r="AE10" s="2">
        <v>0</v>
      </c>
      <c r="AF10" s="7">
        <v>0</v>
      </c>
      <c r="AG10" s="6">
        <v>1</v>
      </c>
      <c r="AH10" s="6">
        <v>1</v>
      </c>
      <c r="AI10" s="6">
        <v>0</v>
      </c>
      <c r="AJ10" s="2">
        <v>1.7</v>
      </c>
      <c r="AK10" s="7">
        <v>3.6</v>
      </c>
      <c r="AL10" s="2">
        <v>230</v>
      </c>
      <c r="AM10" s="2">
        <v>140</v>
      </c>
      <c r="AN10" s="2">
        <v>7.67</v>
      </c>
      <c r="AO10" s="7">
        <v>1</v>
      </c>
    </row>
    <row r="11" spans="1:41">
      <c r="A11" s="6" t="s">
        <v>50</v>
      </c>
      <c r="B11" s="7">
        <v>2</v>
      </c>
      <c r="C11" s="7">
        <v>74</v>
      </c>
      <c r="D11" s="8">
        <v>156</v>
      </c>
      <c r="E11" s="8">
        <v>60</v>
      </c>
      <c r="F11" s="8">
        <f t="shared" si="0"/>
        <v>24.65483234714</v>
      </c>
      <c r="G11" s="9">
        <v>0</v>
      </c>
      <c r="H11" s="7">
        <v>4</v>
      </c>
      <c r="I11" s="7">
        <v>300</v>
      </c>
      <c r="J11" s="7">
        <v>6</v>
      </c>
      <c r="K11" s="7">
        <v>1</v>
      </c>
      <c r="L11" s="14">
        <v>15.8</v>
      </c>
      <c r="M11" s="7">
        <v>868.2</v>
      </c>
      <c r="N11" s="7">
        <v>0.735</v>
      </c>
      <c r="O11" s="7">
        <v>27.07</v>
      </c>
      <c r="P11" s="2">
        <v>36.5</v>
      </c>
      <c r="Q11" s="2">
        <v>63.4</v>
      </c>
      <c r="R11" s="2">
        <v>72.5</v>
      </c>
      <c r="S11" s="2">
        <v>7.9</v>
      </c>
      <c r="T11" s="2">
        <v>116</v>
      </c>
      <c r="U11" s="2">
        <v>3.65</v>
      </c>
      <c r="V11" s="2">
        <v>124</v>
      </c>
      <c r="W11" s="2">
        <v>41.1</v>
      </c>
      <c r="X11" s="2">
        <v>14.1</v>
      </c>
      <c r="Y11" s="2">
        <v>2.57</v>
      </c>
      <c r="Z11" s="2">
        <v>20</v>
      </c>
      <c r="AA11" s="7">
        <v>1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6">
        <v>0</v>
      </c>
      <c r="AH11" s="6">
        <v>0</v>
      </c>
      <c r="AI11" s="6">
        <v>0</v>
      </c>
      <c r="AJ11" s="2">
        <v>1.4</v>
      </c>
      <c r="AK11" s="7">
        <v>4</v>
      </c>
      <c r="AL11" s="2">
        <v>227</v>
      </c>
      <c r="AM11" s="2">
        <v>160</v>
      </c>
      <c r="AN11" s="2">
        <v>7.75</v>
      </c>
      <c r="AO11" s="7">
        <v>0</v>
      </c>
    </row>
    <row r="12" spans="1:41">
      <c r="A12" s="6" t="s">
        <v>51</v>
      </c>
      <c r="B12" s="7">
        <v>2</v>
      </c>
      <c r="C12" s="7">
        <v>56</v>
      </c>
      <c r="D12" s="8">
        <v>166</v>
      </c>
      <c r="E12" s="8">
        <v>70</v>
      </c>
      <c r="F12" s="8">
        <f t="shared" si="0"/>
        <v>25.4028160836116</v>
      </c>
      <c r="G12" s="9">
        <v>0</v>
      </c>
      <c r="H12" s="7">
        <v>3</v>
      </c>
      <c r="I12" s="7">
        <v>750</v>
      </c>
      <c r="J12" s="7">
        <v>10</v>
      </c>
      <c r="K12" s="7">
        <v>1</v>
      </c>
      <c r="L12" s="14">
        <v>7.88</v>
      </c>
      <c r="M12" s="7">
        <v>130.3</v>
      </c>
      <c r="N12" s="7">
        <v>1.09</v>
      </c>
      <c r="O12" s="2">
        <v>21</v>
      </c>
      <c r="P12" s="2">
        <v>38.5</v>
      </c>
      <c r="Q12" s="2">
        <v>62.2</v>
      </c>
      <c r="R12" s="2">
        <v>46.5</v>
      </c>
      <c r="S12" s="2">
        <v>5.9</v>
      </c>
      <c r="T12" s="2">
        <v>129</v>
      </c>
      <c r="U12" s="2">
        <v>4.05</v>
      </c>
      <c r="V12" s="2">
        <v>186</v>
      </c>
      <c r="W12" s="2">
        <v>34</v>
      </c>
      <c r="X12" s="2">
        <v>14</v>
      </c>
      <c r="Y12" s="2">
        <v>2.42</v>
      </c>
      <c r="Z12" s="2">
        <v>16.91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1</v>
      </c>
      <c r="AG12" s="6">
        <v>0</v>
      </c>
      <c r="AH12" s="6">
        <v>0</v>
      </c>
      <c r="AI12" s="6">
        <v>0</v>
      </c>
      <c r="AJ12" s="2">
        <v>0.6</v>
      </c>
      <c r="AK12" s="7">
        <v>1.8</v>
      </c>
      <c r="AL12" s="2">
        <v>248</v>
      </c>
      <c r="AM12" s="2">
        <v>140</v>
      </c>
      <c r="AN12" s="2">
        <v>7.83</v>
      </c>
      <c r="AO12" s="7">
        <v>0</v>
      </c>
    </row>
    <row r="13" spans="1:41">
      <c r="A13" s="6" t="s">
        <v>52</v>
      </c>
      <c r="B13" s="7">
        <v>1</v>
      </c>
      <c r="C13" s="7">
        <v>36</v>
      </c>
      <c r="D13" s="8">
        <v>180</v>
      </c>
      <c r="E13" s="8">
        <v>95</v>
      </c>
      <c r="F13" s="8">
        <f t="shared" si="0"/>
        <v>29.320987654321</v>
      </c>
      <c r="G13" s="9">
        <v>0</v>
      </c>
      <c r="H13" s="7">
        <v>0</v>
      </c>
      <c r="I13" s="7">
        <v>600</v>
      </c>
      <c r="J13" s="7">
        <v>6</v>
      </c>
      <c r="K13" s="7">
        <v>1</v>
      </c>
      <c r="L13" s="14">
        <v>22.39</v>
      </c>
      <c r="M13" s="7">
        <v>309.9</v>
      </c>
      <c r="N13" s="7">
        <v>1.9</v>
      </c>
      <c r="O13" s="7">
        <v>68.28</v>
      </c>
      <c r="P13" s="2">
        <v>36.8</v>
      </c>
      <c r="Q13" s="2">
        <v>64.9</v>
      </c>
      <c r="R13" s="2">
        <v>97.8</v>
      </c>
      <c r="S13" s="2">
        <v>6.7</v>
      </c>
      <c r="T13" s="2">
        <v>127</v>
      </c>
      <c r="U13" s="2">
        <v>4.28</v>
      </c>
      <c r="V13" s="2">
        <v>161</v>
      </c>
      <c r="W13" s="2">
        <v>32.6</v>
      </c>
      <c r="X13" s="2">
        <v>14.3</v>
      </c>
      <c r="Y13" s="2">
        <v>4.12</v>
      </c>
      <c r="Z13" s="2">
        <v>2.94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6">
        <v>0</v>
      </c>
      <c r="AH13" s="6">
        <v>0</v>
      </c>
      <c r="AI13" s="6">
        <v>0</v>
      </c>
      <c r="AJ13" s="2">
        <v>1.2</v>
      </c>
      <c r="AK13" s="7">
        <v>3.1</v>
      </c>
      <c r="AL13" s="2">
        <v>205</v>
      </c>
      <c r="AM13" s="2">
        <v>127</v>
      </c>
      <c r="AN13" s="2">
        <v>8</v>
      </c>
      <c r="AO13" s="7">
        <v>0</v>
      </c>
    </row>
    <row r="14" spans="1:41">
      <c r="A14" s="6" t="s">
        <v>53</v>
      </c>
      <c r="B14" s="7">
        <v>1</v>
      </c>
      <c r="C14" s="7">
        <v>49</v>
      </c>
      <c r="D14" s="8">
        <v>168</v>
      </c>
      <c r="E14" s="8">
        <v>90</v>
      </c>
      <c r="F14" s="8">
        <f t="shared" si="0"/>
        <v>31.8877551020408</v>
      </c>
      <c r="G14" s="9">
        <v>0</v>
      </c>
      <c r="H14" s="7">
        <v>6</v>
      </c>
      <c r="I14" s="7">
        <v>600</v>
      </c>
      <c r="J14" s="7">
        <v>6</v>
      </c>
      <c r="K14" s="7">
        <v>1</v>
      </c>
      <c r="L14" s="14">
        <v>336.1</v>
      </c>
      <c r="M14" s="7">
        <v>3793</v>
      </c>
      <c r="N14" s="7">
        <v>5.68</v>
      </c>
      <c r="O14" s="7">
        <v>418.7</v>
      </c>
      <c r="P14" s="2">
        <v>29.8</v>
      </c>
      <c r="Q14" s="2">
        <v>53.8</v>
      </c>
      <c r="R14" s="2">
        <v>212</v>
      </c>
      <c r="S14" s="2">
        <v>15.95</v>
      </c>
      <c r="T14" s="2">
        <v>112</v>
      </c>
      <c r="U14" s="2">
        <v>3.92</v>
      </c>
      <c r="V14" s="2">
        <v>160</v>
      </c>
      <c r="W14" s="2">
        <v>41.7</v>
      </c>
      <c r="X14" s="2">
        <v>14.7</v>
      </c>
      <c r="Y14" s="2">
        <v>3.38</v>
      </c>
      <c r="Z14" s="2">
        <v>8.98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1</v>
      </c>
      <c r="AG14" s="6">
        <v>0</v>
      </c>
      <c r="AH14" s="6">
        <v>0</v>
      </c>
      <c r="AI14" s="6">
        <v>0</v>
      </c>
      <c r="AJ14" s="2">
        <v>1.2</v>
      </c>
      <c r="AK14" s="7">
        <v>7</v>
      </c>
      <c r="AL14" s="2">
        <v>298</v>
      </c>
      <c r="AM14" s="2">
        <v>200</v>
      </c>
      <c r="AN14" s="2">
        <v>10</v>
      </c>
      <c r="AO14" s="7">
        <v>1</v>
      </c>
    </row>
    <row r="15" spans="1:41">
      <c r="A15" s="6" t="s">
        <v>54</v>
      </c>
      <c r="B15" s="7">
        <v>2</v>
      </c>
      <c r="C15" s="7">
        <v>47</v>
      </c>
      <c r="D15" s="8">
        <v>160</v>
      </c>
      <c r="E15" s="8">
        <v>64</v>
      </c>
      <c r="F15" s="8">
        <f t="shared" si="0"/>
        <v>25</v>
      </c>
      <c r="G15" s="9">
        <v>0</v>
      </c>
      <c r="H15" s="7">
        <v>3</v>
      </c>
      <c r="I15" s="7">
        <v>600</v>
      </c>
      <c r="J15" s="7">
        <v>6.5</v>
      </c>
      <c r="K15" s="7">
        <v>1</v>
      </c>
      <c r="L15" s="14">
        <v>417.1</v>
      </c>
      <c r="M15" s="7">
        <v>1403</v>
      </c>
      <c r="N15" s="7">
        <v>1.14</v>
      </c>
      <c r="O15" s="7">
        <v>28.49</v>
      </c>
      <c r="P15" s="2">
        <v>28.4</v>
      </c>
      <c r="Q15" s="2">
        <v>51.9</v>
      </c>
      <c r="R15" s="2">
        <v>64</v>
      </c>
      <c r="S15" s="2">
        <v>10.35</v>
      </c>
      <c r="T15" s="2">
        <v>105</v>
      </c>
      <c r="U15" s="2">
        <v>3.54</v>
      </c>
      <c r="V15" s="2">
        <v>78</v>
      </c>
      <c r="W15" s="2">
        <v>35.2</v>
      </c>
      <c r="X15" s="2">
        <v>15.6</v>
      </c>
      <c r="Y15" s="2">
        <v>1.87</v>
      </c>
      <c r="Z15" s="2">
        <v>20</v>
      </c>
      <c r="AA15" s="7">
        <v>1</v>
      </c>
      <c r="AB15" s="7">
        <v>0</v>
      </c>
      <c r="AC15" s="2">
        <v>1</v>
      </c>
      <c r="AD15" s="7">
        <v>0</v>
      </c>
      <c r="AE15" s="7">
        <v>0</v>
      </c>
      <c r="AF15" s="7">
        <v>0</v>
      </c>
      <c r="AG15" s="6">
        <v>0</v>
      </c>
      <c r="AH15" s="6">
        <v>1</v>
      </c>
      <c r="AI15" s="6">
        <v>0</v>
      </c>
      <c r="AJ15" s="2">
        <v>0.9</v>
      </c>
      <c r="AK15" s="7">
        <v>1.8</v>
      </c>
      <c r="AL15" s="2">
        <v>235</v>
      </c>
      <c r="AM15" s="2">
        <v>185</v>
      </c>
      <c r="AN15" s="2">
        <v>7.33</v>
      </c>
      <c r="AO15" s="7">
        <v>0</v>
      </c>
    </row>
    <row r="16" spans="1:41">
      <c r="A16" s="6" t="s">
        <v>55</v>
      </c>
      <c r="B16" s="7">
        <v>1</v>
      </c>
      <c r="C16" s="7">
        <v>40</v>
      </c>
      <c r="D16" s="8">
        <v>175</v>
      </c>
      <c r="E16" s="8">
        <v>94</v>
      </c>
      <c r="F16" s="8">
        <f t="shared" si="0"/>
        <v>30.6938775510204</v>
      </c>
      <c r="G16" s="9">
        <v>0</v>
      </c>
      <c r="H16" s="7">
        <v>9</v>
      </c>
      <c r="I16" s="7">
        <v>700</v>
      </c>
      <c r="J16" s="7">
        <v>6.8</v>
      </c>
      <c r="K16" s="7">
        <v>1</v>
      </c>
      <c r="L16" s="14">
        <v>16.2</v>
      </c>
      <c r="M16" s="7">
        <v>133.7</v>
      </c>
      <c r="N16" s="7">
        <v>3.24</v>
      </c>
      <c r="O16" s="7">
        <v>825.9</v>
      </c>
      <c r="P16" s="2">
        <v>41.2</v>
      </c>
      <c r="Q16" s="2">
        <v>64.1</v>
      </c>
      <c r="R16" s="2">
        <v>144.1</v>
      </c>
      <c r="S16" s="2">
        <v>8.5</v>
      </c>
      <c r="T16" s="2">
        <v>144</v>
      </c>
      <c r="U16" s="2">
        <v>4.76</v>
      </c>
      <c r="V16" s="2">
        <v>115</v>
      </c>
      <c r="W16" s="2">
        <v>52.5</v>
      </c>
      <c r="X16" s="2">
        <v>18.8</v>
      </c>
      <c r="Y16" s="2">
        <v>0.92</v>
      </c>
      <c r="Z16" s="2">
        <v>20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6">
        <v>1</v>
      </c>
      <c r="AH16" s="6">
        <v>0</v>
      </c>
      <c r="AI16" s="6">
        <v>0</v>
      </c>
      <c r="AJ16" s="2">
        <v>1.1</v>
      </c>
      <c r="AK16" s="7">
        <v>12</v>
      </c>
      <c r="AL16" s="2">
        <v>259</v>
      </c>
      <c r="AM16" s="2">
        <v>189</v>
      </c>
      <c r="AN16" s="2">
        <v>8.67</v>
      </c>
      <c r="AO16" s="7">
        <v>0</v>
      </c>
    </row>
    <row r="17" spans="1:41">
      <c r="A17" s="6" t="s">
        <v>56</v>
      </c>
      <c r="B17" s="7">
        <v>1</v>
      </c>
      <c r="C17" s="7">
        <v>47</v>
      </c>
      <c r="D17" s="8">
        <v>168</v>
      </c>
      <c r="E17" s="8">
        <v>85</v>
      </c>
      <c r="F17" s="8">
        <f t="shared" si="0"/>
        <v>30.1162131519274</v>
      </c>
      <c r="G17" s="9">
        <v>0</v>
      </c>
      <c r="H17" s="7">
        <v>7.5</v>
      </c>
      <c r="I17" s="7">
        <v>400</v>
      </c>
      <c r="J17" s="7">
        <v>6</v>
      </c>
      <c r="K17" s="7">
        <v>1</v>
      </c>
      <c r="L17" s="14">
        <v>41.18</v>
      </c>
      <c r="M17" s="7">
        <v>199.7</v>
      </c>
      <c r="N17" s="7">
        <v>3.53</v>
      </c>
      <c r="O17" s="7">
        <v>339</v>
      </c>
      <c r="P17" s="2">
        <v>42.4</v>
      </c>
      <c r="Q17" s="2">
        <v>73.5</v>
      </c>
      <c r="R17" s="2">
        <v>140.1</v>
      </c>
      <c r="S17" s="2">
        <v>9.3</v>
      </c>
      <c r="T17" s="2">
        <v>143</v>
      </c>
      <c r="U17" s="2">
        <v>4.76</v>
      </c>
      <c r="V17" s="2">
        <v>121</v>
      </c>
      <c r="W17" s="2">
        <v>35.3</v>
      </c>
      <c r="X17" s="2">
        <v>14.8</v>
      </c>
      <c r="Y17" s="2">
        <v>2.99</v>
      </c>
      <c r="Z17" s="2">
        <v>20</v>
      </c>
      <c r="AA17" s="7">
        <v>1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6">
        <v>0</v>
      </c>
      <c r="AH17" s="6">
        <v>0</v>
      </c>
      <c r="AI17" s="6">
        <v>0</v>
      </c>
      <c r="AJ17" s="2">
        <v>3.9</v>
      </c>
      <c r="AK17" s="7">
        <v>12</v>
      </c>
      <c r="AL17" s="2">
        <v>220</v>
      </c>
      <c r="AM17" s="2">
        <v>172</v>
      </c>
      <c r="AN17" s="2">
        <v>7.83</v>
      </c>
      <c r="AO17" s="7">
        <v>0</v>
      </c>
    </row>
    <row r="18" spans="1:41">
      <c r="A18" s="6" t="s">
        <v>57</v>
      </c>
      <c r="B18" s="7">
        <v>1</v>
      </c>
      <c r="C18" s="7">
        <v>60</v>
      </c>
      <c r="D18" s="8">
        <v>172</v>
      </c>
      <c r="E18" s="8">
        <v>75</v>
      </c>
      <c r="F18" s="8">
        <f t="shared" si="0"/>
        <v>25.3515413737155</v>
      </c>
      <c r="G18" s="9">
        <v>0</v>
      </c>
      <c r="H18" s="7">
        <v>6</v>
      </c>
      <c r="I18" s="7">
        <v>450</v>
      </c>
      <c r="J18" s="7">
        <v>4.3</v>
      </c>
      <c r="K18" s="7">
        <v>1</v>
      </c>
      <c r="L18" s="14">
        <v>24.82</v>
      </c>
      <c r="M18" s="7">
        <v>1097</v>
      </c>
      <c r="N18" s="7">
        <v>0.807</v>
      </c>
      <c r="O18" s="7">
        <v>44.12</v>
      </c>
      <c r="P18" s="2">
        <v>39.3</v>
      </c>
      <c r="Q18" s="2">
        <v>63</v>
      </c>
      <c r="R18" s="2">
        <v>103</v>
      </c>
      <c r="S18" s="2">
        <v>8</v>
      </c>
      <c r="T18" s="2">
        <v>157</v>
      </c>
      <c r="U18" s="2">
        <v>4.82</v>
      </c>
      <c r="V18" s="2">
        <v>184</v>
      </c>
      <c r="W18" s="2">
        <v>35.3</v>
      </c>
      <c r="X18" s="2">
        <v>13.7</v>
      </c>
      <c r="Y18" s="2">
        <v>1.94</v>
      </c>
      <c r="Z18" s="2">
        <v>20</v>
      </c>
      <c r="AA18" s="7">
        <v>1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6">
        <v>0</v>
      </c>
      <c r="AH18" s="6">
        <v>0</v>
      </c>
      <c r="AI18" s="6">
        <v>0</v>
      </c>
      <c r="AJ18" s="2">
        <v>0.8</v>
      </c>
      <c r="AK18" s="7">
        <v>6.5</v>
      </c>
      <c r="AL18" s="2">
        <v>300</v>
      </c>
      <c r="AM18" s="2">
        <v>210</v>
      </c>
      <c r="AN18" s="2">
        <v>10.67</v>
      </c>
      <c r="AO18" s="7">
        <v>0</v>
      </c>
    </row>
    <row r="19" spans="1:41">
      <c r="A19" s="6" t="s">
        <v>58</v>
      </c>
      <c r="B19" s="7">
        <v>1</v>
      </c>
      <c r="C19" s="7">
        <v>35</v>
      </c>
      <c r="D19" s="8">
        <v>175</v>
      </c>
      <c r="E19" s="8">
        <v>78</v>
      </c>
      <c r="F19" s="8">
        <f t="shared" si="0"/>
        <v>25.469387755102</v>
      </c>
      <c r="G19" s="9">
        <v>1</v>
      </c>
      <c r="H19" s="7">
        <v>7.5</v>
      </c>
      <c r="I19" s="7">
        <v>525</v>
      </c>
      <c r="J19" s="7">
        <v>6</v>
      </c>
      <c r="K19" s="7">
        <v>1</v>
      </c>
      <c r="L19" s="14">
        <v>10.93</v>
      </c>
      <c r="M19" s="7">
        <v>101.2</v>
      </c>
      <c r="N19" s="7">
        <v>0.969</v>
      </c>
      <c r="O19" s="2">
        <v>21</v>
      </c>
      <c r="P19" s="2">
        <v>45.5</v>
      </c>
      <c r="Q19" s="2">
        <v>70.4</v>
      </c>
      <c r="R19" s="2">
        <v>59.3</v>
      </c>
      <c r="S19" s="2">
        <v>4.4</v>
      </c>
      <c r="T19" s="2">
        <v>135</v>
      </c>
      <c r="U19" s="2">
        <v>4.34</v>
      </c>
      <c r="V19" s="2">
        <v>162</v>
      </c>
      <c r="W19" s="2">
        <v>30.1</v>
      </c>
      <c r="X19" s="2">
        <v>13.8</v>
      </c>
      <c r="Y19" s="2">
        <v>1.95</v>
      </c>
      <c r="Z19" s="2">
        <v>2.75</v>
      </c>
      <c r="AA19" s="7">
        <v>1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6">
        <v>0</v>
      </c>
      <c r="AH19" s="6">
        <v>0</v>
      </c>
      <c r="AI19" s="6">
        <v>0</v>
      </c>
      <c r="AJ19" s="2">
        <v>1.2</v>
      </c>
      <c r="AK19" s="7">
        <v>2.5</v>
      </c>
      <c r="AL19" s="2">
        <v>290</v>
      </c>
      <c r="AM19" s="2">
        <v>200</v>
      </c>
      <c r="AN19" s="2">
        <v>10</v>
      </c>
      <c r="AO19" s="7">
        <v>0</v>
      </c>
    </row>
    <row r="20" s="2" customFormat="1" spans="1:41">
      <c r="A20" s="6" t="s">
        <v>59</v>
      </c>
      <c r="B20" s="7">
        <v>1</v>
      </c>
      <c r="C20" s="2">
        <v>78</v>
      </c>
      <c r="D20" s="11">
        <v>175</v>
      </c>
      <c r="E20" s="11">
        <v>70</v>
      </c>
      <c r="F20" s="11">
        <f t="shared" si="0"/>
        <v>22.8571428571429</v>
      </c>
      <c r="G20" s="9">
        <v>2</v>
      </c>
      <c r="H20" s="2">
        <v>7.5</v>
      </c>
      <c r="I20" s="2">
        <v>1100</v>
      </c>
      <c r="J20" s="2">
        <v>0</v>
      </c>
      <c r="K20" s="2">
        <v>1</v>
      </c>
      <c r="L20" s="12">
        <v>116.8</v>
      </c>
      <c r="M20" s="2">
        <v>772.1</v>
      </c>
      <c r="N20" s="2">
        <v>4.26</v>
      </c>
      <c r="O20" s="2">
        <v>107.6</v>
      </c>
      <c r="P20" s="2">
        <v>35.9</v>
      </c>
      <c r="Q20" s="2">
        <v>58.6</v>
      </c>
      <c r="R20" s="2">
        <v>142.8</v>
      </c>
      <c r="S20" s="2">
        <v>8.3</v>
      </c>
      <c r="T20" s="2">
        <v>128</v>
      </c>
      <c r="U20" s="2">
        <v>4.3</v>
      </c>
      <c r="V20" s="2">
        <v>156</v>
      </c>
      <c r="W20" s="2">
        <v>33.4</v>
      </c>
      <c r="X20" s="2">
        <v>14.4</v>
      </c>
      <c r="Y20" s="2">
        <v>2.56</v>
      </c>
      <c r="Z20" s="2">
        <v>1.12</v>
      </c>
      <c r="AA20" s="2">
        <v>1</v>
      </c>
      <c r="AB20" s="2">
        <v>1</v>
      </c>
      <c r="AC20" s="2">
        <v>0</v>
      </c>
      <c r="AD20" s="2">
        <v>0</v>
      </c>
      <c r="AE20" s="2">
        <v>0</v>
      </c>
      <c r="AF20" s="2">
        <v>1</v>
      </c>
      <c r="AG20" s="6">
        <v>0</v>
      </c>
      <c r="AH20" s="6">
        <v>0</v>
      </c>
      <c r="AI20" s="6">
        <v>0</v>
      </c>
      <c r="AJ20" s="2">
        <v>5.3</v>
      </c>
      <c r="AK20" s="2">
        <v>7</v>
      </c>
      <c r="AL20" s="2">
        <v>248</v>
      </c>
      <c r="AM20" s="2">
        <v>180</v>
      </c>
      <c r="AN20" s="2">
        <v>10.83</v>
      </c>
      <c r="AO20" s="2">
        <v>0</v>
      </c>
    </row>
    <row r="21" spans="1:41">
      <c r="A21" s="6" t="s">
        <v>60</v>
      </c>
      <c r="B21" s="7">
        <v>1</v>
      </c>
      <c r="C21" s="7">
        <v>45</v>
      </c>
      <c r="D21" s="8">
        <v>180</v>
      </c>
      <c r="E21" s="8">
        <v>103</v>
      </c>
      <c r="F21" s="8">
        <f t="shared" si="0"/>
        <v>31.7901234567901</v>
      </c>
      <c r="G21" s="9">
        <v>1</v>
      </c>
      <c r="H21" s="7">
        <v>6</v>
      </c>
      <c r="I21" s="7">
        <v>950</v>
      </c>
      <c r="J21" s="7">
        <v>7.8</v>
      </c>
      <c r="K21" s="7">
        <v>1</v>
      </c>
      <c r="L21" s="14">
        <v>69.61</v>
      </c>
      <c r="M21" s="7">
        <v>93.32</v>
      </c>
      <c r="N21" s="7">
        <v>2.2</v>
      </c>
      <c r="O21" s="7">
        <v>29.41</v>
      </c>
      <c r="P21" s="2">
        <v>43</v>
      </c>
      <c r="Q21" s="2">
        <v>71.5</v>
      </c>
      <c r="R21" s="2">
        <v>96.2</v>
      </c>
      <c r="S21" s="2">
        <v>7.6</v>
      </c>
      <c r="T21" s="2">
        <v>139</v>
      </c>
      <c r="U21" s="2">
        <v>4.26</v>
      </c>
      <c r="V21" s="2">
        <v>217</v>
      </c>
      <c r="W21" s="2">
        <v>33.9</v>
      </c>
      <c r="X21" s="2">
        <v>13.7</v>
      </c>
      <c r="Y21" s="2">
        <v>2.53</v>
      </c>
      <c r="Z21" s="2">
        <v>5.7</v>
      </c>
      <c r="AA21" s="7">
        <v>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6">
        <v>0</v>
      </c>
      <c r="AH21" s="6">
        <v>0</v>
      </c>
      <c r="AI21" s="6">
        <v>0</v>
      </c>
      <c r="AJ21" s="2">
        <v>3.2</v>
      </c>
      <c r="AK21" s="7">
        <v>8.1</v>
      </c>
      <c r="AL21" s="2">
        <v>221</v>
      </c>
      <c r="AM21" s="2">
        <v>138</v>
      </c>
      <c r="AN21" s="2">
        <v>8.42</v>
      </c>
      <c r="AO21" s="7">
        <v>0</v>
      </c>
    </row>
    <row r="22" spans="1:41">
      <c r="A22" s="6" t="s">
        <v>61</v>
      </c>
      <c r="B22" s="7">
        <v>1</v>
      </c>
      <c r="C22" s="7">
        <v>43</v>
      </c>
      <c r="D22" s="8">
        <v>186</v>
      </c>
      <c r="E22" s="8">
        <v>85</v>
      </c>
      <c r="F22" s="8">
        <f t="shared" si="0"/>
        <v>24.5693143716036</v>
      </c>
      <c r="G22" s="9">
        <v>1</v>
      </c>
      <c r="H22" s="7">
        <v>5</v>
      </c>
      <c r="I22" s="7">
        <v>950</v>
      </c>
      <c r="J22" s="7">
        <v>12</v>
      </c>
      <c r="K22" s="7">
        <v>1</v>
      </c>
      <c r="L22" s="14">
        <v>37.43</v>
      </c>
      <c r="M22" s="7">
        <v>501.7</v>
      </c>
      <c r="N22" s="7">
        <v>1.44</v>
      </c>
      <c r="O22" s="7">
        <v>160.9</v>
      </c>
      <c r="P22" s="2">
        <v>35.5</v>
      </c>
      <c r="Q22" s="2">
        <v>57.3</v>
      </c>
      <c r="R22" s="2">
        <v>181.9</v>
      </c>
      <c r="S22" s="2">
        <v>9.8</v>
      </c>
      <c r="T22" s="2">
        <v>125</v>
      </c>
      <c r="U22" s="2">
        <v>4.17</v>
      </c>
      <c r="V22" s="2">
        <v>260</v>
      </c>
      <c r="W22" s="2">
        <v>34.8</v>
      </c>
      <c r="X22" s="2">
        <v>16.3</v>
      </c>
      <c r="Y22" s="2">
        <v>1.55</v>
      </c>
      <c r="Z22" s="2">
        <v>4.46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6">
        <v>1</v>
      </c>
      <c r="AH22" s="6">
        <v>1</v>
      </c>
      <c r="AI22" s="6">
        <v>0</v>
      </c>
      <c r="AJ22" s="2">
        <v>1.8</v>
      </c>
      <c r="AK22" s="7">
        <v>4.5</v>
      </c>
      <c r="AL22" s="2">
        <v>220</v>
      </c>
      <c r="AM22" s="2">
        <v>150</v>
      </c>
      <c r="AN22" s="2">
        <v>8.33</v>
      </c>
      <c r="AO22" s="7">
        <v>1</v>
      </c>
    </row>
    <row r="23" spans="1:41">
      <c r="A23" s="6" t="s">
        <v>62</v>
      </c>
      <c r="B23" s="7">
        <v>1</v>
      </c>
      <c r="C23" s="7">
        <v>60</v>
      </c>
      <c r="D23" s="8">
        <v>176</v>
      </c>
      <c r="E23" s="8">
        <v>100</v>
      </c>
      <c r="F23" s="8">
        <f t="shared" si="0"/>
        <v>32.2830578512397</v>
      </c>
      <c r="G23" s="9">
        <v>0</v>
      </c>
      <c r="H23" s="7">
        <v>4</v>
      </c>
      <c r="I23" s="7">
        <v>600</v>
      </c>
      <c r="J23" s="7">
        <v>3.2</v>
      </c>
      <c r="K23" s="7">
        <v>1</v>
      </c>
      <c r="L23" s="14">
        <v>427.4</v>
      </c>
      <c r="M23" s="7">
        <v>253</v>
      </c>
      <c r="N23" s="7">
        <v>2.29</v>
      </c>
      <c r="O23" s="7">
        <v>157.7</v>
      </c>
      <c r="P23" s="2">
        <v>32.1</v>
      </c>
      <c r="Q23" s="2">
        <v>55.5</v>
      </c>
      <c r="R23" s="2">
        <v>295</v>
      </c>
      <c r="S23" s="2">
        <v>18.6</v>
      </c>
      <c r="T23" s="2">
        <v>135</v>
      </c>
      <c r="U23" s="2">
        <v>4.6</v>
      </c>
      <c r="V23" s="2">
        <v>170</v>
      </c>
      <c r="W23" s="2">
        <v>34.3</v>
      </c>
      <c r="X23" s="2">
        <v>14.7</v>
      </c>
      <c r="Y23" s="2">
        <v>1.95</v>
      </c>
      <c r="Z23" s="2">
        <v>20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6">
        <v>0</v>
      </c>
      <c r="AH23" s="6">
        <v>0</v>
      </c>
      <c r="AI23" s="6">
        <v>0</v>
      </c>
      <c r="AJ23" s="2">
        <v>1.3</v>
      </c>
      <c r="AK23" s="7">
        <v>4.2</v>
      </c>
      <c r="AL23" s="2">
        <v>220</v>
      </c>
      <c r="AM23" s="2">
        <v>150</v>
      </c>
      <c r="AN23" s="2">
        <v>8.33</v>
      </c>
      <c r="AO23" s="7">
        <v>1</v>
      </c>
    </row>
    <row r="24" spans="1:41">
      <c r="A24" s="6" t="s">
        <v>63</v>
      </c>
      <c r="B24" s="7">
        <v>1</v>
      </c>
      <c r="C24" s="7">
        <v>48</v>
      </c>
      <c r="D24" s="8">
        <v>165</v>
      </c>
      <c r="E24" s="8">
        <v>80</v>
      </c>
      <c r="F24" s="8">
        <f t="shared" si="0"/>
        <v>29.3847566574839</v>
      </c>
      <c r="G24" s="9">
        <v>0</v>
      </c>
      <c r="H24" s="7">
        <v>3</v>
      </c>
      <c r="I24" s="7">
        <v>600</v>
      </c>
      <c r="J24" s="7">
        <v>8</v>
      </c>
      <c r="K24" s="7">
        <v>1</v>
      </c>
      <c r="L24" s="14">
        <v>7.36</v>
      </c>
      <c r="M24" s="7">
        <v>78.7</v>
      </c>
      <c r="N24" s="7">
        <v>1.1</v>
      </c>
      <c r="O24" s="7">
        <v>22.72</v>
      </c>
      <c r="P24" s="2">
        <v>40.5</v>
      </c>
      <c r="Q24" s="2">
        <v>65</v>
      </c>
      <c r="R24" s="2">
        <v>82</v>
      </c>
      <c r="S24" s="2">
        <v>7.1</v>
      </c>
      <c r="T24" s="2">
        <v>151</v>
      </c>
      <c r="U24" s="2">
        <v>5.1</v>
      </c>
      <c r="V24" s="2">
        <v>239</v>
      </c>
      <c r="W24" s="2">
        <v>36.7</v>
      </c>
      <c r="X24" s="2">
        <v>14.1</v>
      </c>
      <c r="Y24" s="2">
        <v>3.91</v>
      </c>
      <c r="Z24" s="2">
        <v>1.77</v>
      </c>
      <c r="AA24" s="7">
        <v>1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6">
        <v>1</v>
      </c>
      <c r="AH24" s="6">
        <v>1</v>
      </c>
      <c r="AI24" s="6">
        <v>1</v>
      </c>
      <c r="AJ24" s="2">
        <v>2.6</v>
      </c>
      <c r="AK24" s="7">
        <v>2.9</v>
      </c>
      <c r="AL24" s="2">
        <v>210</v>
      </c>
      <c r="AM24" s="2">
        <v>150</v>
      </c>
      <c r="AN24" s="2">
        <v>9.5</v>
      </c>
      <c r="AO24" s="7">
        <v>0</v>
      </c>
    </row>
    <row r="25" spans="1:41">
      <c r="A25" s="6" t="s">
        <v>64</v>
      </c>
      <c r="B25" s="7">
        <v>2</v>
      </c>
      <c r="C25" s="7">
        <v>73</v>
      </c>
      <c r="D25" s="8">
        <v>156</v>
      </c>
      <c r="E25" s="8">
        <v>50</v>
      </c>
      <c r="F25" s="8">
        <f t="shared" si="0"/>
        <v>20.5456936226167</v>
      </c>
      <c r="G25" s="9">
        <v>0</v>
      </c>
      <c r="H25" s="7">
        <v>6</v>
      </c>
      <c r="I25" s="7">
        <v>600</v>
      </c>
      <c r="J25" s="7">
        <v>3.8</v>
      </c>
      <c r="K25" s="7">
        <v>1</v>
      </c>
      <c r="L25" s="14">
        <v>16.31</v>
      </c>
      <c r="M25" s="7">
        <v>695.7</v>
      </c>
      <c r="N25" s="7">
        <v>1.22</v>
      </c>
      <c r="O25" s="2">
        <v>21</v>
      </c>
      <c r="P25" s="2">
        <v>31.2</v>
      </c>
      <c r="Q25" s="2">
        <v>58.8</v>
      </c>
      <c r="R25" s="2">
        <v>66.3</v>
      </c>
      <c r="S25" s="2">
        <v>4.9</v>
      </c>
      <c r="T25" s="2">
        <v>103</v>
      </c>
      <c r="U25" s="2">
        <v>3.61</v>
      </c>
      <c r="V25" s="2">
        <v>141</v>
      </c>
      <c r="W25" s="2">
        <v>31.6</v>
      </c>
      <c r="X25" s="2">
        <v>14.5</v>
      </c>
      <c r="Y25" s="2">
        <v>4.17</v>
      </c>
      <c r="Z25" s="2">
        <v>19.68</v>
      </c>
      <c r="AA25" s="7">
        <v>1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6">
        <v>0</v>
      </c>
      <c r="AH25" s="6">
        <v>0</v>
      </c>
      <c r="AI25" s="6">
        <v>0</v>
      </c>
      <c r="AJ25" s="2">
        <v>0.9</v>
      </c>
      <c r="AK25" s="7">
        <v>2.6</v>
      </c>
      <c r="AL25" s="2">
        <v>180</v>
      </c>
      <c r="AM25" s="2">
        <v>115</v>
      </c>
      <c r="AN25" s="2">
        <v>7.33</v>
      </c>
      <c r="AO25" s="7">
        <v>0</v>
      </c>
    </row>
    <row r="26" spans="1:41">
      <c r="A26" s="6" t="s">
        <v>65</v>
      </c>
      <c r="B26" s="7">
        <v>2</v>
      </c>
      <c r="C26" s="7">
        <v>53</v>
      </c>
      <c r="D26" s="8">
        <v>152</v>
      </c>
      <c r="E26" s="8">
        <v>45</v>
      </c>
      <c r="F26" s="8">
        <f t="shared" si="0"/>
        <v>19.4771468144044</v>
      </c>
      <c r="G26" s="9">
        <v>0</v>
      </c>
      <c r="H26" s="7">
        <v>2.5</v>
      </c>
      <c r="I26" s="7">
        <v>350</v>
      </c>
      <c r="J26" s="7">
        <v>6</v>
      </c>
      <c r="K26" s="7">
        <v>1</v>
      </c>
      <c r="L26" s="14">
        <v>10.33</v>
      </c>
      <c r="M26" s="7">
        <v>126.9</v>
      </c>
      <c r="N26" s="7">
        <v>1.41</v>
      </c>
      <c r="O26" s="7">
        <v>266.8</v>
      </c>
      <c r="P26" s="2">
        <v>39</v>
      </c>
      <c r="Q26" s="2">
        <v>63.6</v>
      </c>
      <c r="R26" s="2">
        <v>160.8</v>
      </c>
      <c r="S26" s="2">
        <v>13.6</v>
      </c>
      <c r="T26" s="2">
        <v>119</v>
      </c>
      <c r="U26" s="2">
        <v>3.63</v>
      </c>
      <c r="V26" s="2">
        <v>102</v>
      </c>
      <c r="W26" s="2">
        <v>50.2</v>
      </c>
      <c r="X26" s="2">
        <v>19.3</v>
      </c>
      <c r="Y26" s="2">
        <v>0.9</v>
      </c>
      <c r="Z26" s="2">
        <v>20</v>
      </c>
      <c r="AA26" s="7">
        <v>1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6">
        <v>0</v>
      </c>
      <c r="AH26" s="6">
        <v>0</v>
      </c>
      <c r="AI26" s="6">
        <v>0</v>
      </c>
      <c r="AJ26" s="2">
        <v>1.4</v>
      </c>
      <c r="AK26" s="7">
        <v>3.7</v>
      </c>
      <c r="AL26" s="2">
        <v>180</v>
      </c>
      <c r="AM26" s="2">
        <v>130</v>
      </c>
      <c r="AN26" s="2">
        <v>8</v>
      </c>
      <c r="AO26" s="7">
        <v>0</v>
      </c>
    </row>
    <row r="27" spans="1:41">
      <c r="A27" s="6" t="s">
        <v>66</v>
      </c>
      <c r="B27" s="7">
        <v>2</v>
      </c>
      <c r="C27" s="7">
        <v>53</v>
      </c>
      <c r="D27" s="8">
        <v>170</v>
      </c>
      <c r="E27" s="8">
        <v>65</v>
      </c>
      <c r="F27" s="8">
        <f t="shared" si="0"/>
        <v>22.4913494809689</v>
      </c>
      <c r="G27" s="9">
        <v>1</v>
      </c>
      <c r="H27" s="7">
        <v>4.5</v>
      </c>
      <c r="I27" s="7">
        <v>625</v>
      </c>
      <c r="J27" s="7">
        <v>4.5</v>
      </c>
      <c r="K27" s="7">
        <v>1</v>
      </c>
      <c r="L27" s="14">
        <v>205.8</v>
      </c>
      <c r="M27" s="7">
        <v>2091</v>
      </c>
      <c r="N27" s="7">
        <v>0.876</v>
      </c>
      <c r="O27" s="2">
        <v>21</v>
      </c>
      <c r="P27" s="2">
        <v>27.8</v>
      </c>
      <c r="Q27" s="2">
        <v>50</v>
      </c>
      <c r="R27" s="2">
        <v>44</v>
      </c>
      <c r="S27" s="2">
        <v>7.48</v>
      </c>
      <c r="T27" s="2">
        <v>103</v>
      </c>
      <c r="U27" s="2">
        <v>3.59</v>
      </c>
      <c r="V27" s="2">
        <v>147</v>
      </c>
      <c r="W27" s="2">
        <v>38</v>
      </c>
      <c r="X27" s="2">
        <v>14.5</v>
      </c>
      <c r="Y27" s="2">
        <v>5.87</v>
      </c>
      <c r="Z27" s="2">
        <v>1.64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6">
        <v>0</v>
      </c>
      <c r="AH27" s="6">
        <v>1</v>
      </c>
      <c r="AI27" s="6">
        <v>1</v>
      </c>
      <c r="AJ27" s="2">
        <v>0.8</v>
      </c>
      <c r="AK27" s="7">
        <v>3</v>
      </c>
      <c r="AL27" s="2">
        <v>268</v>
      </c>
      <c r="AM27" s="2">
        <v>180</v>
      </c>
      <c r="AN27" s="2">
        <v>10</v>
      </c>
      <c r="AO27" s="7">
        <v>0</v>
      </c>
    </row>
    <row r="28" spans="1:41">
      <c r="A28" s="6" t="s">
        <v>67</v>
      </c>
      <c r="B28" s="7">
        <v>1</v>
      </c>
      <c r="C28" s="7">
        <v>46</v>
      </c>
      <c r="D28" s="8">
        <v>172</v>
      </c>
      <c r="E28" s="8">
        <v>80</v>
      </c>
      <c r="F28" s="8">
        <f t="shared" si="0"/>
        <v>27.0416441319632</v>
      </c>
      <c r="G28" s="9">
        <v>1</v>
      </c>
      <c r="H28" s="7">
        <v>4</v>
      </c>
      <c r="I28" s="7">
        <v>600</v>
      </c>
      <c r="J28" s="7">
        <v>8</v>
      </c>
      <c r="K28" s="7">
        <v>1</v>
      </c>
      <c r="L28" s="14">
        <v>5.51</v>
      </c>
      <c r="M28" s="7">
        <v>46.46</v>
      </c>
      <c r="N28" s="7">
        <v>1.47</v>
      </c>
      <c r="O28" s="2">
        <v>21</v>
      </c>
      <c r="P28" s="2">
        <v>40.5</v>
      </c>
      <c r="Q28" s="2">
        <v>64.3</v>
      </c>
      <c r="R28" s="2">
        <v>85</v>
      </c>
      <c r="S28" s="2">
        <v>6.24</v>
      </c>
      <c r="T28" s="2">
        <v>155</v>
      </c>
      <c r="U28" s="2">
        <v>5.14</v>
      </c>
      <c r="V28" s="2">
        <v>131</v>
      </c>
      <c r="W28" s="2">
        <v>40.1</v>
      </c>
      <c r="X28" s="2">
        <v>15.8</v>
      </c>
      <c r="Y28" s="2">
        <v>1.82</v>
      </c>
      <c r="Z28" s="2">
        <v>12.52</v>
      </c>
      <c r="AA28" s="7">
        <v>1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6">
        <v>0</v>
      </c>
      <c r="AH28" s="6">
        <v>0</v>
      </c>
      <c r="AI28" s="6">
        <v>0</v>
      </c>
      <c r="AJ28" s="2">
        <v>1.8</v>
      </c>
      <c r="AK28" s="7">
        <v>2.7</v>
      </c>
      <c r="AL28" s="2">
        <v>270</v>
      </c>
      <c r="AM28" s="2">
        <v>170</v>
      </c>
      <c r="AN28" s="2">
        <v>10</v>
      </c>
      <c r="AO28" s="7">
        <v>0</v>
      </c>
    </row>
    <row r="29" spans="1:41">
      <c r="A29" s="6" t="s">
        <v>68</v>
      </c>
      <c r="B29" s="7">
        <v>1</v>
      </c>
      <c r="C29" s="7">
        <v>30</v>
      </c>
      <c r="D29" s="8">
        <v>185</v>
      </c>
      <c r="E29" s="8">
        <v>92.5</v>
      </c>
      <c r="F29" s="8">
        <f t="shared" si="0"/>
        <v>27.027027027027</v>
      </c>
      <c r="G29" s="9">
        <v>1</v>
      </c>
      <c r="H29" s="7">
        <v>2</v>
      </c>
      <c r="I29" s="7">
        <v>800</v>
      </c>
      <c r="J29" s="7">
        <v>6</v>
      </c>
      <c r="K29" s="7">
        <v>1</v>
      </c>
      <c r="L29" s="14">
        <v>19.25</v>
      </c>
      <c r="M29" s="7">
        <v>1447</v>
      </c>
      <c r="N29" s="7">
        <v>0.734</v>
      </c>
      <c r="O29" s="2">
        <v>21</v>
      </c>
      <c r="P29" s="2">
        <v>39.5</v>
      </c>
      <c r="Q29" s="2">
        <v>61.6</v>
      </c>
      <c r="R29" s="2">
        <v>57</v>
      </c>
      <c r="S29" s="2">
        <v>4.65</v>
      </c>
      <c r="T29" s="2">
        <v>140</v>
      </c>
      <c r="U29" s="2">
        <v>4.34</v>
      </c>
      <c r="V29" s="2">
        <v>222</v>
      </c>
      <c r="W29" s="2">
        <v>38.9</v>
      </c>
      <c r="X29" s="2">
        <v>15.4</v>
      </c>
      <c r="Y29" s="2">
        <v>3.43</v>
      </c>
      <c r="Z29" s="2">
        <v>0.79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1</v>
      </c>
      <c r="AG29" s="6">
        <v>0</v>
      </c>
      <c r="AH29" s="6">
        <v>0</v>
      </c>
      <c r="AI29" s="6">
        <v>1</v>
      </c>
      <c r="AJ29" s="2">
        <v>1.7</v>
      </c>
      <c r="AK29" s="7">
        <v>7.4</v>
      </c>
      <c r="AL29" s="2">
        <v>250</v>
      </c>
      <c r="AM29" s="2">
        <v>150</v>
      </c>
      <c r="AN29" s="2">
        <v>11</v>
      </c>
      <c r="AO29" s="7">
        <v>0</v>
      </c>
    </row>
    <row r="30" spans="1:41">
      <c r="A30" s="6" t="s">
        <v>69</v>
      </c>
      <c r="B30" s="7">
        <v>1</v>
      </c>
      <c r="C30" s="7">
        <v>41</v>
      </c>
      <c r="D30" s="8">
        <v>168</v>
      </c>
      <c r="E30" s="8">
        <v>70</v>
      </c>
      <c r="F30" s="8">
        <f t="shared" si="0"/>
        <v>24.8015873015873</v>
      </c>
      <c r="G30" s="9">
        <v>0</v>
      </c>
      <c r="H30" s="7">
        <v>8</v>
      </c>
      <c r="I30" s="7">
        <v>600</v>
      </c>
      <c r="J30" s="7">
        <v>3</v>
      </c>
      <c r="K30" s="7">
        <v>1</v>
      </c>
      <c r="L30" s="14">
        <v>37.34</v>
      </c>
      <c r="M30" s="7">
        <v>106.8</v>
      </c>
      <c r="N30" s="7">
        <v>1.71</v>
      </c>
      <c r="O30" s="7">
        <v>103.3</v>
      </c>
      <c r="P30" s="2">
        <v>38.7</v>
      </c>
      <c r="Q30" s="2">
        <v>63.5</v>
      </c>
      <c r="R30" s="2">
        <v>90.4</v>
      </c>
      <c r="S30" s="2">
        <v>8.9</v>
      </c>
      <c r="T30" s="2">
        <v>148</v>
      </c>
      <c r="U30" s="2">
        <v>4.84</v>
      </c>
      <c r="V30" s="2">
        <v>166</v>
      </c>
      <c r="W30" s="2">
        <v>44</v>
      </c>
      <c r="X30" s="2">
        <v>16.6</v>
      </c>
      <c r="Y30" s="2">
        <v>1.95</v>
      </c>
      <c r="Z30" s="2">
        <v>20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6">
        <v>0</v>
      </c>
      <c r="AH30" s="6">
        <v>0</v>
      </c>
      <c r="AI30" s="6">
        <v>0</v>
      </c>
      <c r="AJ30" s="2">
        <v>3.5</v>
      </c>
      <c r="AK30" s="7">
        <v>5</v>
      </c>
      <c r="AL30" s="2">
        <v>208</v>
      </c>
      <c r="AM30" s="2">
        <v>140</v>
      </c>
      <c r="AN30" s="2">
        <v>7.75</v>
      </c>
      <c r="AO30" s="7">
        <v>0</v>
      </c>
    </row>
    <row r="31" spans="1:41">
      <c r="A31" s="6" t="s">
        <v>70</v>
      </c>
      <c r="B31" s="7">
        <v>1</v>
      </c>
      <c r="C31" s="7">
        <v>68</v>
      </c>
      <c r="D31" s="8">
        <v>172</v>
      </c>
      <c r="E31" s="8">
        <v>80</v>
      </c>
      <c r="F31" s="8">
        <f t="shared" si="0"/>
        <v>27.0416441319632</v>
      </c>
      <c r="G31" s="9">
        <v>1</v>
      </c>
      <c r="H31" s="7">
        <v>3</v>
      </c>
      <c r="I31" s="7">
        <v>650</v>
      </c>
      <c r="J31" s="7">
        <v>5</v>
      </c>
      <c r="K31" s="7">
        <v>1</v>
      </c>
      <c r="L31" s="14">
        <v>16.45</v>
      </c>
      <c r="M31" s="7">
        <v>167.7</v>
      </c>
      <c r="N31" s="7">
        <v>0.829</v>
      </c>
      <c r="O31" s="7">
        <v>21</v>
      </c>
      <c r="P31" s="2">
        <v>35.4</v>
      </c>
      <c r="Q31" s="2">
        <v>63.1</v>
      </c>
      <c r="R31" s="2">
        <v>52.5</v>
      </c>
      <c r="S31" s="2">
        <v>5.6</v>
      </c>
      <c r="T31" s="2">
        <v>133</v>
      </c>
      <c r="U31" s="2">
        <v>4.52</v>
      </c>
      <c r="V31" s="2">
        <v>234</v>
      </c>
      <c r="W31" s="2">
        <v>31</v>
      </c>
      <c r="X31" s="2">
        <v>13.4</v>
      </c>
      <c r="Y31" s="2">
        <v>4.23</v>
      </c>
      <c r="Z31" s="2">
        <v>1.34</v>
      </c>
      <c r="AA31" s="7">
        <v>1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6">
        <v>0</v>
      </c>
      <c r="AH31" s="6">
        <v>0</v>
      </c>
      <c r="AI31" s="6">
        <v>1</v>
      </c>
      <c r="AJ31" s="2">
        <v>1.4</v>
      </c>
      <c r="AK31" s="7">
        <v>3.6</v>
      </c>
      <c r="AL31" s="2">
        <v>220</v>
      </c>
      <c r="AM31" s="2">
        <v>145</v>
      </c>
      <c r="AN31" s="2">
        <v>7.25</v>
      </c>
      <c r="AO31" s="7">
        <v>0</v>
      </c>
    </row>
    <row r="32" spans="1:41">
      <c r="A32" s="6" t="s">
        <v>71</v>
      </c>
      <c r="B32" s="7">
        <v>1</v>
      </c>
      <c r="C32" s="7">
        <v>48</v>
      </c>
      <c r="D32" s="8">
        <v>175</v>
      </c>
      <c r="E32" s="8">
        <v>75</v>
      </c>
      <c r="F32" s="8">
        <f t="shared" si="0"/>
        <v>24.4897959183673</v>
      </c>
      <c r="G32" s="9">
        <v>0</v>
      </c>
      <c r="H32" s="7">
        <v>2</v>
      </c>
      <c r="I32" s="7">
        <v>300</v>
      </c>
      <c r="J32" s="7">
        <v>6</v>
      </c>
      <c r="K32" s="7">
        <v>1</v>
      </c>
      <c r="L32" s="14">
        <v>11.09</v>
      </c>
      <c r="M32" s="7">
        <v>220.6</v>
      </c>
      <c r="N32" s="7">
        <v>1.57</v>
      </c>
      <c r="O32" s="7">
        <v>25.88</v>
      </c>
      <c r="P32" s="2">
        <v>35.8</v>
      </c>
      <c r="Q32" s="2">
        <v>56.5</v>
      </c>
      <c r="R32" s="2">
        <v>55.9</v>
      </c>
      <c r="S32" s="2">
        <v>6.9</v>
      </c>
      <c r="T32" s="2">
        <v>138</v>
      </c>
      <c r="U32" s="2">
        <v>4.43</v>
      </c>
      <c r="V32" s="2">
        <v>133</v>
      </c>
      <c r="W32" s="2">
        <v>32.7</v>
      </c>
      <c r="X32" s="2">
        <v>14.3</v>
      </c>
      <c r="Y32" s="2">
        <v>2.3</v>
      </c>
      <c r="Z32" s="2">
        <v>13.6</v>
      </c>
      <c r="AA32" s="7">
        <v>1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6">
        <v>0</v>
      </c>
      <c r="AH32" s="6">
        <v>0</v>
      </c>
      <c r="AI32" s="6">
        <v>0</v>
      </c>
      <c r="AJ32" s="2">
        <v>1</v>
      </c>
      <c r="AK32" s="7">
        <v>1.2</v>
      </c>
      <c r="AL32" s="2">
        <v>140</v>
      </c>
      <c r="AM32" s="2">
        <v>84</v>
      </c>
      <c r="AN32" s="2">
        <v>7.25</v>
      </c>
      <c r="AO32" s="7">
        <v>0</v>
      </c>
    </row>
    <row r="33" spans="1:41">
      <c r="A33" s="6" t="s">
        <v>72</v>
      </c>
      <c r="B33" s="7">
        <v>1</v>
      </c>
      <c r="C33" s="7">
        <v>41</v>
      </c>
      <c r="D33" s="8">
        <v>178</v>
      </c>
      <c r="E33" s="8">
        <v>85</v>
      </c>
      <c r="F33" s="8">
        <f t="shared" si="0"/>
        <v>26.8274207802045</v>
      </c>
      <c r="G33" s="9">
        <v>0</v>
      </c>
      <c r="H33" s="7">
        <v>3</v>
      </c>
      <c r="I33" s="7">
        <v>800</v>
      </c>
      <c r="J33" s="7">
        <v>6</v>
      </c>
      <c r="K33" s="7">
        <v>1</v>
      </c>
      <c r="L33" s="14">
        <v>4.57</v>
      </c>
      <c r="M33" s="7">
        <v>61.89</v>
      </c>
      <c r="N33" s="7">
        <v>1.54</v>
      </c>
      <c r="O33" s="7">
        <v>114</v>
      </c>
      <c r="P33" s="2">
        <v>39.9</v>
      </c>
      <c r="Q33" s="2">
        <v>63.1</v>
      </c>
      <c r="R33" s="2">
        <v>79</v>
      </c>
      <c r="S33" s="2">
        <v>5.07</v>
      </c>
      <c r="T33" s="2">
        <v>162</v>
      </c>
      <c r="U33" s="2">
        <v>4.82</v>
      </c>
      <c r="V33" s="2">
        <v>228</v>
      </c>
      <c r="W33" s="2">
        <v>31.3</v>
      </c>
      <c r="X33" s="2">
        <v>14.3</v>
      </c>
      <c r="Y33" s="2">
        <v>2.06</v>
      </c>
      <c r="Z33" s="2">
        <v>12.46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6">
        <v>0</v>
      </c>
      <c r="AH33" s="6">
        <v>0</v>
      </c>
      <c r="AI33" s="6">
        <v>0</v>
      </c>
      <c r="AJ33" s="2">
        <v>1.4</v>
      </c>
      <c r="AK33" s="7">
        <v>3.5</v>
      </c>
      <c r="AL33" s="2">
        <v>176</v>
      </c>
      <c r="AM33" s="2">
        <v>116</v>
      </c>
      <c r="AN33" s="2">
        <v>7</v>
      </c>
      <c r="AO33" s="7">
        <v>0</v>
      </c>
    </row>
    <row r="34" spans="1:41">
      <c r="A34" s="6" t="s">
        <v>73</v>
      </c>
      <c r="B34" s="7">
        <v>1</v>
      </c>
      <c r="C34" s="7">
        <v>57</v>
      </c>
      <c r="D34" s="8">
        <v>163</v>
      </c>
      <c r="E34" s="8">
        <v>75</v>
      </c>
      <c r="F34" s="8">
        <f t="shared" si="0"/>
        <v>28.2283864654296</v>
      </c>
      <c r="G34" s="9">
        <v>0</v>
      </c>
      <c r="H34" s="7">
        <v>3</v>
      </c>
      <c r="I34" s="7">
        <v>700</v>
      </c>
      <c r="J34" s="7">
        <v>6</v>
      </c>
      <c r="K34" s="7">
        <v>1</v>
      </c>
      <c r="L34" s="14">
        <v>26.26</v>
      </c>
      <c r="M34" s="7">
        <v>276.3</v>
      </c>
      <c r="N34" s="7">
        <v>0.345</v>
      </c>
      <c r="O34" s="7">
        <v>21.37</v>
      </c>
      <c r="P34" s="2">
        <v>37.3</v>
      </c>
      <c r="Q34" s="2">
        <v>59.4</v>
      </c>
      <c r="R34" s="2">
        <v>100.1</v>
      </c>
      <c r="S34" s="2">
        <v>8.2</v>
      </c>
      <c r="T34" s="2">
        <v>97</v>
      </c>
      <c r="U34" s="2">
        <v>3.15</v>
      </c>
      <c r="V34" s="2">
        <v>102</v>
      </c>
      <c r="W34" s="2">
        <v>36.3</v>
      </c>
      <c r="X34" s="2">
        <v>15</v>
      </c>
      <c r="Y34" s="2">
        <v>3.48</v>
      </c>
      <c r="Z34" s="2">
        <v>2.65</v>
      </c>
      <c r="AA34" s="7">
        <v>1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6">
        <v>0</v>
      </c>
      <c r="AH34" s="6">
        <v>0</v>
      </c>
      <c r="AI34" s="6">
        <v>0</v>
      </c>
      <c r="AJ34" s="2">
        <v>0.9</v>
      </c>
      <c r="AK34" s="7">
        <v>2.4</v>
      </c>
      <c r="AL34" s="2">
        <v>210</v>
      </c>
      <c r="AM34" s="2">
        <v>157</v>
      </c>
      <c r="AN34" s="2">
        <v>9.33</v>
      </c>
      <c r="AO34" s="7">
        <v>0</v>
      </c>
    </row>
    <row r="35" spans="1:41">
      <c r="A35" s="6" t="s">
        <v>74</v>
      </c>
      <c r="B35" s="7">
        <v>2</v>
      </c>
      <c r="C35" s="7">
        <v>55</v>
      </c>
      <c r="D35" s="8">
        <v>162</v>
      </c>
      <c r="E35" s="8">
        <v>60</v>
      </c>
      <c r="F35" s="8">
        <f t="shared" si="0"/>
        <v>22.8623685413809</v>
      </c>
      <c r="G35" s="9">
        <v>0</v>
      </c>
      <c r="H35" s="7">
        <v>3</v>
      </c>
      <c r="I35" s="7">
        <v>300</v>
      </c>
      <c r="J35" s="7">
        <v>0</v>
      </c>
      <c r="K35" s="7">
        <v>1</v>
      </c>
      <c r="L35" s="14">
        <v>4.91</v>
      </c>
      <c r="M35" s="7">
        <v>333</v>
      </c>
      <c r="N35" s="7">
        <v>8.98</v>
      </c>
      <c r="O35" s="4">
        <v>21</v>
      </c>
      <c r="P35" s="2">
        <v>40.9</v>
      </c>
      <c r="Q35" s="2">
        <v>65.3</v>
      </c>
      <c r="R35" s="2">
        <v>48.5</v>
      </c>
      <c r="S35" s="2">
        <v>6.8</v>
      </c>
      <c r="T35" s="2">
        <v>131</v>
      </c>
      <c r="U35" s="2">
        <v>3.98</v>
      </c>
      <c r="V35" s="2">
        <v>191</v>
      </c>
      <c r="W35" s="2">
        <v>30.2</v>
      </c>
      <c r="X35" s="2">
        <v>14.7</v>
      </c>
      <c r="Y35" s="2">
        <v>2.28</v>
      </c>
      <c r="Z35" s="2">
        <v>0.52</v>
      </c>
      <c r="AA35" s="7">
        <v>1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6">
        <v>1</v>
      </c>
      <c r="AH35" s="6">
        <v>1</v>
      </c>
      <c r="AI35" s="6">
        <v>1</v>
      </c>
      <c r="AJ35" s="2">
        <v>1.4</v>
      </c>
      <c r="AK35" s="7">
        <v>2.8</v>
      </c>
      <c r="AL35" s="2">
        <v>115</v>
      </c>
      <c r="AM35" s="2">
        <v>55</v>
      </c>
      <c r="AN35" s="2">
        <v>5.25</v>
      </c>
      <c r="AO35" s="7">
        <v>0</v>
      </c>
    </row>
    <row r="36" s="2" customFormat="1" spans="1:41">
      <c r="A36" s="6" t="s">
        <v>75</v>
      </c>
      <c r="B36" s="2">
        <v>1</v>
      </c>
      <c r="C36" s="2">
        <v>63</v>
      </c>
      <c r="D36" s="11">
        <v>162</v>
      </c>
      <c r="E36" s="11">
        <v>70</v>
      </c>
      <c r="F36" s="11">
        <f t="shared" si="0"/>
        <v>26.6727632982777</v>
      </c>
      <c r="G36" s="9">
        <v>0</v>
      </c>
      <c r="H36" s="2">
        <v>6.5</v>
      </c>
      <c r="I36" s="2">
        <v>1450</v>
      </c>
      <c r="J36" s="2">
        <v>13.8</v>
      </c>
      <c r="K36" s="2">
        <v>2</v>
      </c>
      <c r="L36" s="12">
        <v>16.53</v>
      </c>
      <c r="M36" s="2">
        <v>685.3</v>
      </c>
      <c r="N36" s="2">
        <v>1.26</v>
      </c>
      <c r="O36" s="2">
        <v>21</v>
      </c>
      <c r="P36" s="2">
        <v>30.4</v>
      </c>
      <c r="Q36" s="2">
        <v>57.3</v>
      </c>
      <c r="R36" s="2">
        <v>67</v>
      </c>
      <c r="S36" s="2">
        <v>5</v>
      </c>
      <c r="T36" s="2">
        <v>117</v>
      </c>
      <c r="U36" s="2">
        <v>3.82</v>
      </c>
      <c r="V36" s="2">
        <v>138</v>
      </c>
      <c r="W36" s="2">
        <v>32.3</v>
      </c>
      <c r="X36" s="2">
        <v>12.9</v>
      </c>
      <c r="Y36" s="2">
        <v>2.39</v>
      </c>
      <c r="Z36" s="2">
        <v>0.38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6">
        <v>1</v>
      </c>
      <c r="AH36" s="6">
        <v>1</v>
      </c>
      <c r="AI36" s="6">
        <v>0</v>
      </c>
      <c r="AJ36" s="2">
        <v>1</v>
      </c>
      <c r="AK36" s="2">
        <v>2.4</v>
      </c>
      <c r="AL36" s="2">
        <v>169</v>
      </c>
      <c r="AM36" s="2">
        <v>119</v>
      </c>
      <c r="AN36" s="2">
        <v>8</v>
      </c>
      <c r="AO36" s="2">
        <v>0</v>
      </c>
    </row>
    <row r="37" spans="1:41">
      <c r="A37" s="6" t="s">
        <v>76</v>
      </c>
      <c r="B37" s="7">
        <v>2</v>
      </c>
      <c r="C37" s="7">
        <v>63</v>
      </c>
      <c r="D37" s="8">
        <v>152</v>
      </c>
      <c r="E37" s="8">
        <v>47.5</v>
      </c>
      <c r="F37" s="8">
        <f t="shared" si="0"/>
        <v>20.5592105263158</v>
      </c>
      <c r="G37" s="9">
        <v>0</v>
      </c>
      <c r="H37" s="7">
        <v>6</v>
      </c>
      <c r="I37" s="7">
        <v>700</v>
      </c>
      <c r="J37" s="7">
        <v>6</v>
      </c>
      <c r="K37" s="7">
        <v>1</v>
      </c>
      <c r="L37" s="14">
        <v>4.43</v>
      </c>
      <c r="M37" s="7">
        <v>313.4</v>
      </c>
      <c r="N37" s="7">
        <v>0.798</v>
      </c>
      <c r="O37" s="4">
        <v>21</v>
      </c>
      <c r="P37" s="2">
        <v>41</v>
      </c>
      <c r="Q37" s="2">
        <v>66.1</v>
      </c>
      <c r="R37" s="2">
        <v>56.7</v>
      </c>
      <c r="S37" s="2">
        <v>7.5</v>
      </c>
      <c r="T37" s="2">
        <v>118</v>
      </c>
      <c r="U37" s="2">
        <v>3.89</v>
      </c>
      <c r="V37" s="2">
        <v>130</v>
      </c>
      <c r="W37" s="2">
        <v>30.1</v>
      </c>
      <c r="X37" s="2">
        <v>13.5</v>
      </c>
      <c r="Y37" s="2">
        <v>3.22</v>
      </c>
      <c r="Z37" s="2">
        <v>0.64</v>
      </c>
      <c r="AA37" s="7">
        <v>1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6">
        <v>0</v>
      </c>
      <c r="AH37" s="6">
        <v>1</v>
      </c>
      <c r="AI37" s="6">
        <v>0</v>
      </c>
      <c r="AJ37" s="2">
        <v>1.3</v>
      </c>
      <c r="AK37" s="7">
        <v>1.9</v>
      </c>
      <c r="AL37" s="2">
        <v>166</v>
      </c>
      <c r="AM37" s="2">
        <v>115</v>
      </c>
      <c r="AN37" s="2">
        <v>8.5</v>
      </c>
      <c r="AO37" s="7">
        <v>0</v>
      </c>
    </row>
    <row r="38" spans="1:41">
      <c r="A38" s="6" t="s">
        <v>77</v>
      </c>
      <c r="B38" s="7">
        <v>1</v>
      </c>
      <c r="C38" s="7">
        <v>38</v>
      </c>
      <c r="D38" s="8">
        <v>175</v>
      </c>
      <c r="E38" s="8">
        <v>70.5</v>
      </c>
      <c r="F38" s="8">
        <f t="shared" si="0"/>
        <v>23.0204081632653</v>
      </c>
      <c r="G38" s="9">
        <v>0</v>
      </c>
      <c r="H38" s="7">
        <v>4.5</v>
      </c>
      <c r="I38" s="7">
        <v>700</v>
      </c>
      <c r="J38" s="7">
        <v>8</v>
      </c>
      <c r="K38" s="7">
        <v>1</v>
      </c>
      <c r="L38" s="14">
        <v>9.81</v>
      </c>
      <c r="M38" s="7">
        <v>478.5</v>
      </c>
      <c r="N38" s="7">
        <v>0.429</v>
      </c>
      <c r="O38" s="4">
        <v>21</v>
      </c>
      <c r="P38" s="2">
        <v>29.6</v>
      </c>
      <c r="Q38" s="2">
        <v>58.2</v>
      </c>
      <c r="R38" s="2">
        <v>69</v>
      </c>
      <c r="S38" s="2">
        <v>7.8</v>
      </c>
      <c r="T38" s="2">
        <v>137</v>
      </c>
      <c r="U38" s="2">
        <v>4.2</v>
      </c>
      <c r="V38" s="2">
        <v>261</v>
      </c>
      <c r="W38" s="2">
        <v>39.4</v>
      </c>
      <c r="X38" s="2">
        <v>15.2</v>
      </c>
      <c r="Y38" s="2">
        <v>7.79</v>
      </c>
      <c r="Z38" s="2">
        <v>2.64</v>
      </c>
      <c r="AA38" s="7">
        <v>1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6">
        <v>0</v>
      </c>
      <c r="AH38" s="6">
        <v>0</v>
      </c>
      <c r="AI38" s="6">
        <v>0</v>
      </c>
      <c r="AJ38" s="2">
        <v>0.6</v>
      </c>
      <c r="AK38" s="7">
        <v>1.3</v>
      </c>
      <c r="AL38" s="2">
        <v>210</v>
      </c>
      <c r="AM38" s="2">
        <v>137</v>
      </c>
      <c r="AN38" s="2">
        <v>8.5</v>
      </c>
      <c r="AO38" s="7">
        <v>0</v>
      </c>
    </row>
    <row r="39" spans="1:41">
      <c r="A39" s="6" t="s">
        <v>78</v>
      </c>
      <c r="B39" s="7">
        <v>1</v>
      </c>
      <c r="C39" s="7">
        <v>53</v>
      </c>
      <c r="D39" s="8">
        <v>178</v>
      </c>
      <c r="E39" s="8">
        <v>83</v>
      </c>
      <c r="F39" s="8">
        <f t="shared" si="0"/>
        <v>26.1961873500821</v>
      </c>
      <c r="G39" s="9">
        <v>0</v>
      </c>
      <c r="H39" s="7">
        <v>3</v>
      </c>
      <c r="I39" s="7">
        <v>600</v>
      </c>
      <c r="J39" s="7">
        <v>4</v>
      </c>
      <c r="K39" s="7">
        <v>1</v>
      </c>
      <c r="L39" s="14">
        <v>10.01</v>
      </c>
      <c r="M39" s="7">
        <v>31.07</v>
      </c>
      <c r="N39" s="7">
        <v>2.09</v>
      </c>
      <c r="O39" s="7">
        <v>26.96</v>
      </c>
      <c r="P39" s="2">
        <v>36.7</v>
      </c>
      <c r="Q39" s="2">
        <v>64</v>
      </c>
      <c r="R39" s="2">
        <v>57</v>
      </c>
      <c r="S39" s="2">
        <v>6.13</v>
      </c>
      <c r="T39" s="2">
        <v>138</v>
      </c>
      <c r="U39" s="2">
        <v>4.6</v>
      </c>
      <c r="V39" s="2">
        <v>143</v>
      </c>
      <c r="W39" s="2">
        <v>40.5</v>
      </c>
      <c r="X39" s="2">
        <v>15.1</v>
      </c>
      <c r="Y39" s="2">
        <v>2.08</v>
      </c>
      <c r="Z39" s="2">
        <v>20</v>
      </c>
      <c r="AA39" s="7">
        <v>1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6">
        <v>0</v>
      </c>
      <c r="AH39" s="6">
        <v>1</v>
      </c>
      <c r="AI39" s="6">
        <v>0</v>
      </c>
      <c r="AJ39" s="2">
        <v>10</v>
      </c>
      <c r="AK39" s="7">
        <v>3.2</v>
      </c>
      <c r="AL39" s="2">
        <v>200</v>
      </c>
      <c r="AM39" s="2">
        <v>125</v>
      </c>
      <c r="AN39" s="2">
        <v>8.42</v>
      </c>
      <c r="AO39" s="7">
        <v>0</v>
      </c>
    </row>
    <row r="40" spans="1:41">
      <c r="A40" s="6" t="s">
        <v>79</v>
      </c>
      <c r="B40" s="7">
        <v>1</v>
      </c>
      <c r="C40" s="7">
        <v>53</v>
      </c>
      <c r="D40" s="8">
        <v>168</v>
      </c>
      <c r="E40" s="8">
        <v>66</v>
      </c>
      <c r="F40" s="8">
        <f t="shared" si="0"/>
        <v>23.3843537414966</v>
      </c>
      <c r="G40" s="9">
        <v>0</v>
      </c>
      <c r="H40" s="7">
        <v>3.5</v>
      </c>
      <c r="I40" s="7">
        <v>450</v>
      </c>
      <c r="J40" s="7">
        <v>4.5</v>
      </c>
      <c r="K40" s="7">
        <v>1</v>
      </c>
      <c r="L40" s="14">
        <v>14.22</v>
      </c>
      <c r="M40" s="7">
        <v>403.7</v>
      </c>
      <c r="N40" s="7">
        <v>2.22</v>
      </c>
      <c r="O40" s="7">
        <v>438.9</v>
      </c>
      <c r="P40" s="2">
        <v>41.3</v>
      </c>
      <c r="Q40" s="2">
        <v>64.2</v>
      </c>
      <c r="R40" s="2">
        <v>96.6</v>
      </c>
      <c r="S40" s="2">
        <v>9</v>
      </c>
      <c r="T40" s="2">
        <v>126</v>
      </c>
      <c r="U40" s="2">
        <v>4.31</v>
      </c>
      <c r="V40" s="2">
        <v>178</v>
      </c>
      <c r="W40" s="2">
        <v>32.9</v>
      </c>
      <c r="X40" s="2">
        <v>14.1</v>
      </c>
      <c r="Y40" s="2">
        <v>2.38</v>
      </c>
      <c r="Z40" s="2">
        <v>20</v>
      </c>
      <c r="AA40" s="7">
        <v>1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6">
        <v>0</v>
      </c>
      <c r="AH40" s="6">
        <v>1</v>
      </c>
      <c r="AI40" s="6">
        <v>0</v>
      </c>
      <c r="AJ40" s="2">
        <v>2.1</v>
      </c>
      <c r="AK40" s="7">
        <v>3.8</v>
      </c>
      <c r="AL40" s="2">
        <v>200</v>
      </c>
      <c r="AM40" s="2">
        <v>115</v>
      </c>
      <c r="AN40" s="2" t="s">
        <v>80</v>
      </c>
      <c r="AO40" s="7">
        <v>0</v>
      </c>
    </row>
    <row r="41" spans="1:41">
      <c r="A41" s="6" t="s">
        <v>81</v>
      </c>
      <c r="B41" s="7">
        <v>1</v>
      </c>
      <c r="C41" s="7">
        <v>39</v>
      </c>
      <c r="D41" s="8">
        <v>168</v>
      </c>
      <c r="E41" s="8">
        <v>75</v>
      </c>
      <c r="F41" s="8">
        <f t="shared" si="0"/>
        <v>26.5731292517007</v>
      </c>
      <c r="G41" s="9">
        <v>0</v>
      </c>
      <c r="H41" s="7">
        <v>6</v>
      </c>
      <c r="I41" s="7">
        <v>450</v>
      </c>
      <c r="J41" s="7">
        <v>6.8</v>
      </c>
      <c r="K41" s="7">
        <v>1</v>
      </c>
      <c r="L41" s="14">
        <v>83.69</v>
      </c>
      <c r="M41" s="7">
        <v>6367</v>
      </c>
      <c r="N41" s="7">
        <v>0.512</v>
      </c>
      <c r="O41" s="7">
        <v>71.16</v>
      </c>
      <c r="P41" s="2">
        <v>24.8</v>
      </c>
      <c r="Q41" s="2">
        <v>42</v>
      </c>
      <c r="R41" s="2">
        <v>268</v>
      </c>
      <c r="S41" s="2">
        <v>17.24</v>
      </c>
      <c r="T41" s="2">
        <v>118</v>
      </c>
      <c r="U41" s="2">
        <v>3.96</v>
      </c>
      <c r="V41" s="2">
        <v>61</v>
      </c>
      <c r="W41" s="2">
        <v>45.3</v>
      </c>
      <c r="X41" s="2">
        <v>16.3</v>
      </c>
      <c r="Y41" s="2">
        <v>3.79</v>
      </c>
      <c r="Z41" s="2">
        <v>20</v>
      </c>
      <c r="AA41" s="7">
        <v>1</v>
      </c>
      <c r="AB41" s="7">
        <v>0</v>
      </c>
      <c r="AC41" s="7">
        <v>0</v>
      </c>
      <c r="AD41" s="7">
        <v>0</v>
      </c>
      <c r="AE41" s="2">
        <v>0</v>
      </c>
      <c r="AF41" s="7">
        <v>1</v>
      </c>
      <c r="AG41" s="6">
        <v>1</v>
      </c>
      <c r="AH41" s="6">
        <v>0</v>
      </c>
      <c r="AI41" s="6">
        <v>0</v>
      </c>
      <c r="AJ41" s="2">
        <v>1.4</v>
      </c>
      <c r="AK41" s="7">
        <v>2.5</v>
      </c>
      <c r="AL41" s="2">
        <v>198</v>
      </c>
      <c r="AM41" s="2">
        <v>120</v>
      </c>
      <c r="AN41" s="2">
        <v>7.5</v>
      </c>
      <c r="AO41" s="7">
        <v>1</v>
      </c>
    </row>
    <row r="42" spans="1:41">
      <c r="A42" s="6" t="s">
        <v>82</v>
      </c>
      <c r="B42" s="7">
        <v>2</v>
      </c>
      <c r="C42" s="7">
        <v>52</v>
      </c>
      <c r="D42" s="8">
        <v>160</v>
      </c>
      <c r="E42" s="8">
        <v>85</v>
      </c>
      <c r="F42" s="8">
        <f t="shared" si="0"/>
        <v>33.203125</v>
      </c>
      <c r="G42" s="5">
        <v>0</v>
      </c>
      <c r="H42" s="7">
        <v>6</v>
      </c>
      <c r="I42" s="7">
        <v>950</v>
      </c>
      <c r="J42" s="7">
        <v>0</v>
      </c>
      <c r="K42" s="7">
        <v>1</v>
      </c>
      <c r="L42" s="15">
        <v>9.36</v>
      </c>
      <c r="M42" s="16">
        <v>24.75</v>
      </c>
      <c r="N42" s="16">
        <v>1.01</v>
      </c>
      <c r="O42" s="4">
        <v>21</v>
      </c>
      <c r="P42" s="2">
        <v>41.8</v>
      </c>
      <c r="Q42" s="2">
        <v>72.2</v>
      </c>
      <c r="R42" s="2">
        <v>56.3</v>
      </c>
      <c r="S42" s="2">
        <v>6.1</v>
      </c>
      <c r="T42" s="2">
        <v>151</v>
      </c>
      <c r="U42" s="2">
        <v>5.45</v>
      </c>
      <c r="V42" s="2">
        <v>174</v>
      </c>
      <c r="W42" s="2">
        <v>32.4</v>
      </c>
      <c r="X42" s="2">
        <v>14.2</v>
      </c>
      <c r="Y42" s="2">
        <v>2.22</v>
      </c>
      <c r="Z42" s="2">
        <v>20</v>
      </c>
      <c r="AA42" s="7">
        <v>1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6">
        <v>0</v>
      </c>
      <c r="AH42" s="6">
        <v>1</v>
      </c>
      <c r="AI42" s="6">
        <v>0</v>
      </c>
      <c r="AJ42" s="2">
        <v>1.5</v>
      </c>
      <c r="AK42" s="7">
        <v>1.3</v>
      </c>
      <c r="AL42" s="2">
        <v>204</v>
      </c>
      <c r="AM42" s="2">
        <v>140</v>
      </c>
      <c r="AN42" s="2">
        <v>11</v>
      </c>
      <c r="AO42" s="7">
        <v>0</v>
      </c>
    </row>
    <row r="43" spans="1:41">
      <c r="A43" s="6" t="s">
        <v>83</v>
      </c>
      <c r="B43" s="7">
        <v>1</v>
      </c>
      <c r="C43" s="7">
        <v>56</v>
      </c>
      <c r="D43" s="8">
        <v>180</v>
      </c>
      <c r="E43" s="8">
        <v>75</v>
      </c>
      <c r="F43" s="8">
        <f t="shared" si="0"/>
        <v>23.1481481481481</v>
      </c>
      <c r="G43" s="5">
        <v>0</v>
      </c>
      <c r="H43" s="7">
        <v>6</v>
      </c>
      <c r="I43" s="7">
        <v>900</v>
      </c>
      <c r="J43" s="7">
        <v>0</v>
      </c>
      <c r="K43" s="7">
        <v>1</v>
      </c>
      <c r="L43" s="17">
        <v>11.51</v>
      </c>
      <c r="M43" s="4">
        <v>343.7</v>
      </c>
      <c r="N43" s="4">
        <v>0.547</v>
      </c>
      <c r="O43" s="4">
        <v>21</v>
      </c>
      <c r="P43" s="5">
        <v>34.9</v>
      </c>
      <c r="Q43" s="5">
        <v>61.3</v>
      </c>
      <c r="R43" s="5">
        <v>61.8</v>
      </c>
      <c r="S43" s="5">
        <v>2.9</v>
      </c>
      <c r="T43" s="5">
        <v>101</v>
      </c>
      <c r="U43" s="5">
        <v>3.23</v>
      </c>
      <c r="V43" s="5">
        <v>213</v>
      </c>
      <c r="W43" s="5">
        <v>26.8</v>
      </c>
      <c r="X43" s="5">
        <v>11.5</v>
      </c>
      <c r="Y43" s="5">
        <v>4.83</v>
      </c>
      <c r="Z43" s="5">
        <v>1.46</v>
      </c>
      <c r="AA43" s="7">
        <v>1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6">
        <v>0</v>
      </c>
      <c r="AH43" s="6">
        <v>1</v>
      </c>
      <c r="AI43" s="6">
        <v>0</v>
      </c>
      <c r="AJ43" s="5">
        <v>0.6</v>
      </c>
      <c r="AK43" s="4">
        <v>1.9</v>
      </c>
      <c r="AL43" s="2">
        <v>208</v>
      </c>
      <c r="AM43" s="2">
        <v>138</v>
      </c>
      <c r="AN43" s="2">
        <v>7</v>
      </c>
      <c r="AO43" s="7">
        <v>0</v>
      </c>
    </row>
    <row r="44" spans="1:41">
      <c r="A44" s="6" t="s">
        <v>84</v>
      </c>
      <c r="B44" s="7">
        <v>1</v>
      </c>
      <c r="C44" s="7">
        <v>53</v>
      </c>
      <c r="D44" s="8">
        <v>183</v>
      </c>
      <c r="E44" s="8">
        <v>81</v>
      </c>
      <c r="F44" s="8">
        <f t="shared" si="0"/>
        <v>24.1870464928783</v>
      </c>
      <c r="G44" s="5">
        <v>1</v>
      </c>
      <c r="H44" s="7">
        <v>7.5</v>
      </c>
      <c r="I44" s="7">
        <v>1300</v>
      </c>
      <c r="J44" s="7">
        <v>5.3</v>
      </c>
      <c r="K44" s="7">
        <v>1</v>
      </c>
      <c r="L44" s="17">
        <v>159.2</v>
      </c>
      <c r="M44" s="4">
        <v>3204</v>
      </c>
      <c r="N44" s="4">
        <v>1.9</v>
      </c>
      <c r="O44" s="7">
        <v>21.46</v>
      </c>
      <c r="P44" s="2">
        <v>33.7</v>
      </c>
      <c r="Q44" s="2">
        <v>59.8</v>
      </c>
      <c r="R44" s="2">
        <v>109</v>
      </c>
      <c r="S44" s="2">
        <v>9.71</v>
      </c>
      <c r="T44" s="2">
        <v>124</v>
      </c>
      <c r="U44" s="2">
        <v>4.07</v>
      </c>
      <c r="V44" s="2">
        <v>155</v>
      </c>
      <c r="W44" s="2">
        <v>34.4</v>
      </c>
      <c r="X44" s="2">
        <v>14.8</v>
      </c>
      <c r="Y44" s="2">
        <v>3.35</v>
      </c>
      <c r="Z44" s="2">
        <v>15.63</v>
      </c>
      <c r="AA44" s="7">
        <v>1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6">
        <v>0</v>
      </c>
      <c r="AH44" s="6">
        <v>1</v>
      </c>
      <c r="AI44" s="6">
        <v>0</v>
      </c>
      <c r="AJ44" s="2">
        <v>1.2</v>
      </c>
      <c r="AK44" s="7">
        <v>3.4</v>
      </c>
      <c r="AL44" s="2">
        <v>340</v>
      </c>
      <c r="AM44" s="2">
        <v>260</v>
      </c>
      <c r="AN44" s="2">
        <v>11.33</v>
      </c>
      <c r="AO44" s="7">
        <v>0</v>
      </c>
    </row>
    <row r="45" spans="1:41">
      <c r="A45" s="6" t="s">
        <v>85</v>
      </c>
      <c r="B45" s="7">
        <v>2</v>
      </c>
      <c r="C45" s="7">
        <v>73</v>
      </c>
      <c r="D45" s="8">
        <v>155</v>
      </c>
      <c r="E45" s="8">
        <v>56</v>
      </c>
      <c r="F45" s="8">
        <f t="shared" si="0"/>
        <v>23.309053069719</v>
      </c>
      <c r="G45" s="9">
        <v>0</v>
      </c>
      <c r="H45" s="7">
        <v>9</v>
      </c>
      <c r="I45" s="7">
        <v>800</v>
      </c>
      <c r="J45" s="7">
        <v>6.3</v>
      </c>
      <c r="K45" s="7">
        <v>1</v>
      </c>
      <c r="L45" s="14">
        <v>8.4</v>
      </c>
      <c r="M45" s="7">
        <v>103.3</v>
      </c>
      <c r="N45" s="7">
        <v>1.12</v>
      </c>
      <c r="O45" s="7">
        <v>26</v>
      </c>
      <c r="P45" s="2">
        <v>37.8</v>
      </c>
      <c r="Q45" s="2">
        <v>62.6</v>
      </c>
      <c r="R45" s="2">
        <v>66</v>
      </c>
      <c r="S45" s="2">
        <v>7</v>
      </c>
      <c r="T45" s="2">
        <v>119</v>
      </c>
      <c r="U45" s="2">
        <v>3.95</v>
      </c>
      <c r="V45" s="2">
        <v>179</v>
      </c>
      <c r="W45" s="2">
        <v>40.9</v>
      </c>
      <c r="X45" s="2">
        <v>14.5</v>
      </c>
      <c r="Y45" s="2">
        <v>2.65</v>
      </c>
      <c r="Z45" s="2">
        <v>0.22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6">
        <v>0</v>
      </c>
      <c r="AH45" s="6">
        <v>0</v>
      </c>
      <c r="AI45" s="6">
        <v>0</v>
      </c>
      <c r="AJ45" s="2">
        <v>1.3</v>
      </c>
      <c r="AK45" s="7">
        <v>2.6</v>
      </c>
      <c r="AL45" s="2">
        <v>180</v>
      </c>
      <c r="AM45" s="2">
        <v>140</v>
      </c>
      <c r="AN45" s="2">
        <v>9</v>
      </c>
      <c r="AO45" s="7">
        <v>0</v>
      </c>
    </row>
    <row r="46" s="2" customFormat="1" spans="1:41">
      <c r="A46" s="6" t="s">
        <v>86</v>
      </c>
      <c r="B46" s="2">
        <v>1</v>
      </c>
      <c r="C46" s="2">
        <v>36</v>
      </c>
      <c r="D46" s="11">
        <v>175</v>
      </c>
      <c r="E46" s="11">
        <v>95</v>
      </c>
      <c r="F46" s="11">
        <f t="shared" si="0"/>
        <v>31.0204081632653</v>
      </c>
      <c r="G46" s="1">
        <v>1</v>
      </c>
      <c r="H46" s="2">
        <v>3</v>
      </c>
      <c r="I46" s="2">
        <v>400</v>
      </c>
      <c r="J46" s="2">
        <v>6</v>
      </c>
      <c r="K46" s="2">
        <v>1</v>
      </c>
      <c r="L46" s="12">
        <v>3.98</v>
      </c>
      <c r="M46" s="2">
        <v>108.6</v>
      </c>
      <c r="N46" s="2">
        <v>0.399</v>
      </c>
      <c r="O46" s="2">
        <v>80.03</v>
      </c>
      <c r="P46" s="2">
        <v>33.3</v>
      </c>
      <c r="Q46" s="2">
        <v>62.3</v>
      </c>
      <c r="R46" s="2">
        <v>120</v>
      </c>
      <c r="S46" s="2">
        <v>10.02</v>
      </c>
      <c r="T46" s="18">
        <v>144</v>
      </c>
      <c r="U46" s="2">
        <v>4.83</v>
      </c>
      <c r="V46" s="2">
        <v>239</v>
      </c>
      <c r="W46" s="2">
        <v>42.9</v>
      </c>
      <c r="X46" s="2">
        <v>15</v>
      </c>
      <c r="Y46" s="2">
        <v>2.18</v>
      </c>
      <c r="Z46" s="2">
        <v>4.82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7">
        <v>0</v>
      </c>
      <c r="AG46" s="6">
        <v>1</v>
      </c>
      <c r="AH46" s="6">
        <v>1</v>
      </c>
      <c r="AI46" s="6">
        <v>0</v>
      </c>
      <c r="AJ46" s="2">
        <v>0.7</v>
      </c>
      <c r="AK46" s="2">
        <v>1.4</v>
      </c>
      <c r="AL46" s="2">
        <v>177</v>
      </c>
      <c r="AM46" s="2">
        <v>124</v>
      </c>
      <c r="AN46" s="2">
        <v>8.5</v>
      </c>
      <c r="AO46" s="2">
        <v>0</v>
      </c>
    </row>
    <row r="47" s="2" customFormat="1" spans="1:41">
      <c r="A47" s="6" t="s">
        <v>87</v>
      </c>
      <c r="B47" s="2">
        <v>1</v>
      </c>
      <c r="C47" s="2">
        <v>38</v>
      </c>
      <c r="D47" s="11">
        <v>185</v>
      </c>
      <c r="E47" s="11">
        <v>55</v>
      </c>
      <c r="F47" s="11">
        <f t="shared" si="0"/>
        <v>16.0701241782323</v>
      </c>
      <c r="G47" s="1">
        <v>1</v>
      </c>
      <c r="H47" s="2">
        <v>10</v>
      </c>
      <c r="I47" s="2">
        <v>600</v>
      </c>
      <c r="J47" s="2">
        <v>6.3</v>
      </c>
      <c r="K47" s="2">
        <v>1</v>
      </c>
      <c r="L47" s="12">
        <v>5.75</v>
      </c>
      <c r="M47" s="2">
        <v>153.8</v>
      </c>
      <c r="N47" s="2">
        <v>0.365</v>
      </c>
      <c r="O47" s="2">
        <v>22.34</v>
      </c>
      <c r="P47" s="2">
        <v>39.9</v>
      </c>
      <c r="Q47" s="2">
        <v>59.5</v>
      </c>
      <c r="R47" s="2">
        <v>59</v>
      </c>
      <c r="S47" s="2">
        <v>4.77</v>
      </c>
      <c r="T47" s="18">
        <v>122</v>
      </c>
      <c r="U47" s="2">
        <v>3.74</v>
      </c>
      <c r="V47" s="2">
        <v>143</v>
      </c>
      <c r="W47" s="2">
        <v>36.3</v>
      </c>
      <c r="X47" s="2">
        <v>15.4</v>
      </c>
      <c r="Y47" s="2">
        <v>2.17</v>
      </c>
      <c r="Z47" s="2">
        <v>8.34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7">
        <v>0</v>
      </c>
      <c r="AG47" s="6">
        <v>1</v>
      </c>
      <c r="AH47" s="6">
        <v>1</v>
      </c>
      <c r="AI47" s="6">
        <v>1</v>
      </c>
      <c r="AJ47" s="2">
        <v>0.9</v>
      </c>
      <c r="AK47" s="2">
        <v>1.6</v>
      </c>
      <c r="AL47" s="2">
        <v>245</v>
      </c>
      <c r="AM47" s="2">
        <v>136</v>
      </c>
      <c r="AN47" s="2">
        <v>8.5</v>
      </c>
      <c r="AO47" s="2">
        <v>0</v>
      </c>
    </row>
    <row r="48" s="2" customFormat="1" spans="1:41">
      <c r="A48" s="6" t="s">
        <v>88</v>
      </c>
      <c r="B48" s="2">
        <v>1</v>
      </c>
      <c r="C48" s="2">
        <v>68</v>
      </c>
      <c r="D48" s="11">
        <v>171</v>
      </c>
      <c r="E48" s="11">
        <v>70</v>
      </c>
      <c r="F48" s="11">
        <f t="shared" si="0"/>
        <v>23.9389897746315</v>
      </c>
      <c r="G48" s="1">
        <v>0</v>
      </c>
      <c r="H48" s="2">
        <v>11</v>
      </c>
      <c r="I48" s="2">
        <v>750</v>
      </c>
      <c r="J48" s="2">
        <v>6</v>
      </c>
      <c r="K48" s="2">
        <v>1</v>
      </c>
      <c r="L48" s="12">
        <v>12.53</v>
      </c>
      <c r="M48" s="2">
        <v>453.5</v>
      </c>
      <c r="N48" s="2">
        <v>0.568</v>
      </c>
      <c r="O48" s="2">
        <v>66.2</v>
      </c>
      <c r="P48" s="2">
        <v>39.4</v>
      </c>
      <c r="Q48" s="2">
        <v>60.8</v>
      </c>
      <c r="R48" s="2">
        <v>80.2</v>
      </c>
      <c r="S48" s="2">
        <v>11.1</v>
      </c>
      <c r="T48" s="18">
        <v>100</v>
      </c>
      <c r="U48" s="2">
        <v>3.29</v>
      </c>
      <c r="V48" s="2">
        <v>95</v>
      </c>
      <c r="W48" s="2">
        <v>40.3</v>
      </c>
      <c r="X48" s="2">
        <v>14.6</v>
      </c>
      <c r="Y48" s="2">
        <v>2.44</v>
      </c>
      <c r="Z48" s="2">
        <v>20</v>
      </c>
      <c r="AA48" s="2">
        <v>1</v>
      </c>
      <c r="AB48" s="2">
        <v>0</v>
      </c>
      <c r="AC48" s="2">
        <v>0</v>
      </c>
      <c r="AD48" s="2">
        <v>0</v>
      </c>
      <c r="AE48" s="2">
        <v>0</v>
      </c>
      <c r="AF48" s="7">
        <v>0</v>
      </c>
      <c r="AG48" s="6">
        <v>0</v>
      </c>
      <c r="AH48" s="6">
        <v>0</v>
      </c>
      <c r="AI48" s="6">
        <v>0</v>
      </c>
      <c r="AJ48" s="2">
        <v>1.2</v>
      </c>
      <c r="AK48" s="2">
        <v>2.6</v>
      </c>
      <c r="AL48" s="2">
        <v>170</v>
      </c>
      <c r="AM48" s="2">
        <v>116</v>
      </c>
      <c r="AN48" s="2">
        <v>10</v>
      </c>
      <c r="AO48" s="2">
        <v>0</v>
      </c>
    </row>
    <row r="49" s="2" customFormat="1" spans="1:41">
      <c r="A49" s="6" t="s">
        <v>89</v>
      </c>
      <c r="B49" s="2">
        <v>1</v>
      </c>
      <c r="C49" s="2">
        <v>64</v>
      </c>
      <c r="D49" s="11">
        <v>180</v>
      </c>
      <c r="E49" s="11">
        <v>70</v>
      </c>
      <c r="F49" s="11">
        <f t="shared" si="0"/>
        <v>21.6049382716049</v>
      </c>
      <c r="G49" s="1">
        <v>0</v>
      </c>
      <c r="H49" s="2">
        <v>7.5</v>
      </c>
      <c r="I49" s="2">
        <v>500</v>
      </c>
      <c r="J49" s="2">
        <v>6</v>
      </c>
      <c r="K49" s="2">
        <v>1</v>
      </c>
      <c r="L49" s="12">
        <v>8.01</v>
      </c>
      <c r="M49" s="2">
        <v>266.8</v>
      </c>
      <c r="N49" s="2">
        <v>0.3</v>
      </c>
      <c r="O49" s="2">
        <v>21</v>
      </c>
      <c r="P49" s="2">
        <v>38.2</v>
      </c>
      <c r="Q49" s="2">
        <v>65.4</v>
      </c>
      <c r="R49" s="2">
        <v>52.2</v>
      </c>
      <c r="S49" s="2">
        <v>5.4</v>
      </c>
      <c r="T49" s="18">
        <v>112</v>
      </c>
      <c r="U49" s="2">
        <v>3.66</v>
      </c>
      <c r="V49" s="2">
        <v>364</v>
      </c>
      <c r="W49" s="2">
        <v>33.7</v>
      </c>
      <c r="X49" s="2">
        <v>14.8</v>
      </c>
      <c r="Y49" s="2">
        <v>4.33</v>
      </c>
      <c r="Z49" s="2">
        <v>20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7">
        <v>1</v>
      </c>
      <c r="AG49" s="6">
        <v>0</v>
      </c>
      <c r="AH49" s="6">
        <v>0</v>
      </c>
      <c r="AI49" s="6">
        <v>0</v>
      </c>
      <c r="AJ49" s="2">
        <v>0.9</v>
      </c>
      <c r="AK49" s="2">
        <v>1.8</v>
      </c>
      <c r="AL49" s="2">
        <v>205</v>
      </c>
      <c r="AM49" s="2">
        <v>150</v>
      </c>
      <c r="AN49" s="2">
        <v>9.5</v>
      </c>
      <c r="AO49" s="2">
        <v>0</v>
      </c>
    </row>
    <row r="50" s="2" customFormat="1" spans="1:41">
      <c r="A50" s="6" t="s">
        <v>90</v>
      </c>
      <c r="B50" s="2">
        <v>1</v>
      </c>
      <c r="C50" s="2">
        <v>38</v>
      </c>
      <c r="D50" s="11">
        <v>181</v>
      </c>
      <c r="E50" s="11">
        <v>100</v>
      </c>
      <c r="F50" s="11">
        <f t="shared" si="0"/>
        <v>30.5240987759836</v>
      </c>
      <c r="G50" s="1">
        <v>0</v>
      </c>
      <c r="H50" s="2">
        <v>4</v>
      </c>
      <c r="I50" s="2">
        <v>600</v>
      </c>
      <c r="J50" s="2">
        <v>6</v>
      </c>
      <c r="K50" s="2">
        <v>1</v>
      </c>
      <c r="L50" s="12">
        <v>20.64</v>
      </c>
      <c r="M50" s="2">
        <v>223.6</v>
      </c>
      <c r="N50" s="2">
        <v>70.7</v>
      </c>
      <c r="O50" s="2">
        <v>3000</v>
      </c>
      <c r="P50" s="2">
        <v>45.7</v>
      </c>
      <c r="Q50" s="2">
        <v>68.3</v>
      </c>
      <c r="R50" s="2">
        <v>123.9</v>
      </c>
      <c r="S50" s="2">
        <v>9.7</v>
      </c>
      <c r="T50" s="18">
        <v>153</v>
      </c>
      <c r="U50" s="2">
        <v>4.86</v>
      </c>
      <c r="V50" s="2">
        <v>132</v>
      </c>
      <c r="W50" s="2">
        <v>31.8</v>
      </c>
      <c r="X50" s="2">
        <v>15.6</v>
      </c>
      <c r="Y50" s="2">
        <v>1.49</v>
      </c>
      <c r="Z50" s="2">
        <v>20</v>
      </c>
      <c r="AA50" s="2">
        <v>1</v>
      </c>
      <c r="AB50" s="2">
        <v>0</v>
      </c>
      <c r="AC50" s="2">
        <v>0</v>
      </c>
      <c r="AD50" s="2">
        <v>0</v>
      </c>
      <c r="AE50" s="2">
        <v>0</v>
      </c>
      <c r="AF50" s="7">
        <v>0</v>
      </c>
      <c r="AG50" s="6">
        <v>1</v>
      </c>
      <c r="AH50" s="6">
        <v>0</v>
      </c>
      <c r="AI50" s="6">
        <v>0</v>
      </c>
      <c r="AJ50" s="2">
        <v>2.6</v>
      </c>
      <c r="AK50" s="2">
        <v>4.8</v>
      </c>
      <c r="AL50" s="2">
        <v>160</v>
      </c>
      <c r="AM50" s="2">
        <v>110</v>
      </c>
      <c r="AN50" s="2">
        <v>9.5</v>
      </c>
      <c r="AO50" s="2">
        <v>1</v>
      </c>
    </row>
    <row r="51" s="2" customFormat="1" spans="1:41">
      <c r="A51" s="6" t="s">
        <v>91</v>
      </c>
      <c r="B51" s="2">
        <v>1</v>
      </c>
      <c r="C51" s="2">
        <v>37</v>
      </c>
      <c r="D51" s="11">
        <v>186</v>
      </c>
      <c r="E51" s="11">
        <v>85</v>
      </c>
      <c r="F51" s="11">
        <f t="shared" si="0"/>
        <v>24.5693143716036</v>
      </c>
      <c r="G51" s="1">
        <v>1</v>
      </c>
      <c r="H51" s="2">
        <v>6.5</v>
      </c>
      <c r="I51" s="2">
        <v>800</v>
      </c>
      <c r="J51" s="2">
        <v>6</v>
      </c>
      <c r="K51" s="2">
        <v>0.5</v>
      </c>
      <c r="L51" s="12">
        <v>46.68</v>
      </c>
      <c r="M51" s="2">
        <v>401.3</v>
      </c>
      <c r="N51" s="2">
        <v>2.41</v>
      </c>
      <c r="O51" s="2">
        <v>21</v>
      </c>
      <c r="P51" s="2">
        <v>38.4</v>
      </c>
      <c r="Q51" s="2">
        <v>63.8</v>
      </c>
      <c r="R51" s="2">
        <v>68.4</v>
      </c>
      <c r="S51" s="2">
        <v>4.2</v>
      </c>
      <c r="T51" s="18">
        <v>130</v>
      </c>
      <c r="U51" s="2">
        <v>4.16</v>
      </c>
      <c r="V51" s="2">
        <v>255</v>
      </c>
      <c r="W51" s="2">
        <v>41.2</v>
      </c>
      <c r="X51" s="2">
        <v>14</v>
      </c>
      <c r="Y51" s="2">
        <v>3.12</v>
      </c>
      <c r="Z51" s="2">
        <v>2.37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7">
        <v>0</v>
      </c>
      <c r="AG51" s="6">
        <v>0</v>
      </c>
      <c r="AH51" s="6">
        <v>0</v>
      </c>
      <c r="AI51" s="6">
        <v>0</v>
      </c>
      <c r="AJ51" s="2">
        <v>2.3</v>
      </c>
      <c r="AK51" s="2">
        <v>2.1</v>
      </c>
      <c r="AL51" s="2">
        <v>323</v>
      </c>
      <c r="AM51" s="2">
        <v>239</v>
      </c>
      <c r="AN51" s="2">
        <v>11</v>
      </c>
      <c r="AO51" s="2">
        <v>0</v>
      </c>
    </row>
    <row r="52" s="2" customFormat="1" spans="1:41">
      <c r="A52" s="6" t="s">
        <v>92</v>
      </c>
      <c r="B52" s="2">
        <v>2</v>
      </c>
      <c r="C52" s="2">
        <v>42</v>
      </c>
      <c r="D52" s="11">
        <v>170</v>
      </c>
      <c r="E52" s="11">
        <v>65</v>
      </c>
      <c r="F52" s="11">
        <f t="shared" si="0"/>
        <v>22.4913494809689</v>
      </c>
      <c r="G52" s="1">
        <v>0</v>
      </c>
      <c r="H52" s="2">
        <v>9.5</v>
      </c>
      <c r="I52" s="2">
        <v>1050</v>
      </c>
      <c r="J52" s="2">
        <v>6</v>
      </c>
      <c r="K52" s="2">
        <v>0.5</v>
      </c>
      <c r="L52" s="12">
        <v>9.86</v>
      </c>
      <c r="M52" s="2">
        <v>3788</v>
      </c>
      <c r="N52" s="2">
        <v>0.683</v>
      </c>
      <c r="O52" s="2">
        <v>21</v>
      </c>
      <c r="P52" s="2">
        <v>32.3</v>
      </c>
      <c r="Q52" s="2">
        <v>52.5</v>
      </c>
      <c r="R52" s="2">
        <v>44</v>
      </c>
      <c r="S52" s="2">
        <v>3.1</v>
      </c>
      <c r="T52" s="18">
        <v>108</v>
      </c>
      <c r="U52" s="2">
        <v>3.41</v>
      </c>
      <c r="V52" s="2">
        <v>108</v>
      </c>
      <c r="W52" s="2">
        <v>47.7</v>
      </c>
      <c r="X52" s="2">
        <v>14.8</v>
      </c>
      <c r="Y52" s="2">
        <v>2.39</v>
      </c>
      <c r="Z52" s="2">
        <v>20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7">
        <v>0</v>
      </c>
      <c r="AG52" s="6">
        <v>0</v>
      </c>
      <c r="AH52" s="6">
        <v>1</v>
      </c>
      <c r="AI52" s="6">
        <v>0</v>
      </c>
      <c r="AJ52" s="2">
        <v>1</v>
      </c>
      <c r="AK52" s="2">
        <v>9.4</v>
      </c>
      <c r="AL52" s="2">
        <v>258</v>
      </c>
      <c r="AM52" s="2">
        <v>191</v>
      </c>
      <c r="AN52" s="2">
        <v>12</v>
      </c>
      <c r="AO52" s="2">
        <v>0</v>
      </c>
    </row>
    <row r="53" spans="1:41">
      <c r="A53" s="6" t="s">
        <v>93</v>
      </c>
      <c r="B53" s="7">
        <v>1</v>
      </c>
      <c r="C53" s="7">
        <v>60</v>
      </c>
      <c r="D53" s="8">
        <v>172</v>
      </c>
      <c r="E53" s="8">
        <v>85</v>
      </c>
      <c r="F53" s="8">
        <f t="shared" si="0"/>
        <v>28.7317468902109</v>
      </c>
      <c r="G53" s="1">
        <v>0</v>
      </c>
      <c r="H53" s="7">
        <v>3</v>
      </c>
      <c r="I53" s="7">
        <v>600</v>
      </c>
      <c r="J53" s="7">
        <v>6</v>
      </c>
      <c r="K53" s="7">
        <v>1</v>
      </c>
      <c r="L53" s="14">
        <v>10.68</v>
      </c>
      <c r="M53" s="7">
        <v>219</v>
      </c>
      <c r="N53" s="7">
        <v>1.48</v>
      </c>
      <c r="O53" s="7">
        <v>31.25</v>
      </c>
      <c r="P53" s="2">
        <v>37.9</v>
      </c>
      <c r="Q53" s="2">
        <v>67</v>
      </c>
      <c r="R53" s="2">
        <v>98.9</v>
      </c>
      <c r="S53" s="2">
        <v>7.2</v>
      </c>
      <c r="T53" s="18">
        <v>182</v>
      </c>
      <c r="U53" s="2">
        <v>5.47</v>
      </c>
      <c r="V53" s="2">
        <v>279</v>
      </c>
      <c r="W53" s="2">
        <v>33.3</v>
      </c>
      <c r="X53" s="2">
        <v>12.9</v>
      </c>
      <c r="Y53" s="2">
        <v>3.73</v>
      </c>
      <c r="Z53" s="2">
        <v>0.52</v>
      </c>
      <c r="AA53" s="7">
        <v>1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6">
        <v>0</v>
      </c>
      <c r="AH53" s="6">
        <v>0</v>
      </c>
      <c r="AI53" s="6">
        <v>0</v>
      </c>
      <c r="AJ53" s="2">
        <v>0.6</v>
      </c>
      <c r="AK53" s="7">
        <v>1.5</v>
      </c>
      <c r="AL53" s="2">
        <v>205</v>
      </c>
      <c r="AM53" s="2">
        <v>142</v>
      </c>
      <c r="AN53" s="2">
        <v>10</v>
      </c>
      <c r="AO53" s="7">
        <v>0</v>
      </c>
    </row>
    <row r="54" spans="1:41">
      <c r="A54" s="6" t="s">
        <v>94</v>
      </c>
      <c r="B54" s="7">
        <v>1</v>
      </c>
      <c r="C54" s="7">
        <v>55</v>
      </c>
      <c r="D54" s="8">
        <v>172</v>
      </c>
      <c r="E54" s="8">
        <v>60</v>
      </c>
      <c r="F54" s="8">
        <f t="shared" si="0"/>
        <v>20.2812330989724</v>
      </c>
      <c r="G54" s="1">
        <v>1</v>
      </c>
      <c r="H54" s="7">
        <v>3</v>
      </c>
      <c r="I54" s="7">
        <v>600</v>
      </c>
      <c r="J54" s="7">
        <v>6</v>
      </c>
      <c r="K54" s="7">
        <v>1</v>
      </c>
      <c r="L54" s="14">
        <v>19.42</v>
      </c>
      <c r="M54" s="7">
        <v>3492</v>
      </c>
      <c r="N54" s="7">
        <v>1.13</v>
      </c>
      <c r="O54" s="7">
        <v>40.99</v>
      </c>
      <c r="P54" s="2">
        <v>29.2</v>
      </c>
      <c r="Q54" s="2">
        <v>49</v>
      </c>
      <c r="R54" s="2">
        <v>108.6</v>
      </c>
      <c r="S54" s="2">
        <v>13.3</v>
      </c>
      <c r="T54" s="18">
        <v>135</v>
      </c>
      <c r="U54" s="2">
        <v>4.21</v>
      </c>
      <c r="V54" s="2">
        <v>193</v>
      </c>
      <c r="W54" s="2">
        <v>33.2</v>
      </c>
      <c r="X54" s="2">
        <v>16.8</v>
      </c>
      <c r="Y54" s="2">
        <v>2.03</v>
      </c>
      <c r="Z54" s="2">
        <v>3.39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6">
        <v>0</v>
      </c>
      <c r="AH54" s="6">
        <v>0</v>
      </c>
      <c r="AI54" s="6">
        <v>0</v>
      </c>
      <c r="AJ54" s="2">
        <v>0.3</v>
      </c>
      <c r="AK54" s="7">
        <v>0.8</v>
      </c>
      <c r="AL54" s="2">
        <v>142</v>
      </c>
      <c r="AM54" s="2">
        <v>114</v>
      </c>
      <c r="AN54" s="2">
        <v>6</v>
      </c>
      <c r="AO54" s="7">
        <v>0</v>
      </c>
    </row>
    <row r="55" spans="1:41">
      <c r="A55" s="6" t="s">
        <v>95</v>
      </c>
      <c r="B55" s="7">
        <v>1</v>
      </c>
      <c r="C55" s="7">
        <v>68</v>
      </c>
      <c r="D55" s="8">
        <v>170</v>
      </c>
      <c r="E55" s="8">
        <v>65</v>
      </c>
      <c r="F55" s="8">
        <f t="shared" si="0"/>
        <v>22.4913494809689</v>
      </c>
      <c r="G55" s="1">
        <v>0</v>
      </c>
      <c r="H55" s="7">
        <v>4</v>
      </c>
      <c r="I55" s="7">
        <v>400</v>
      </c>
      <c r="J55" s="7">
        <v>6</v>
      </c>
      <c r="K55" s="7">
        <v>1</v>
      </c>
      <c r="L55" s="14">
        <v>23</v>
      </c>
      <c r="M55" s="7">
        <v>335.7</v>
      </c>
      <c r="N55" s="7">
        <v>1.77</v>
      </c>
      <c r="O55" s="7">
        <v>58.04</v>
      </c>
      <c r="P55" s="2">
        <v>30.4</v>
      </c>
      <c r="Q55" s="2">
        <v>57.4</v>
      </c>
      <c r="R55" s="2">
        <v>65.8</v>
      </c>
      <c r="S55" s="2">
        <v>8.4</v>
      </c>
      <c r="T55" s="18">
        <v>102</v>
      </c>
      <c r="U55" s="2">
        <v>3.47</v>
      </c>
      <c r="V55" s="2">
        <v>294</v>
      </c>
      <c r="W55" s="2">
        <v>37.6</v>
      </c>
      <c r="X55" s="2">
        <v>14.7</v>
      </c>
      <c r="Y55" s="2">
        <v>6.02</v>
      </c>
      <c r="Z55" s="2">
        <v>2.82</v>
      </c>
      <c r="AA55" s="7">
        <v>1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6">
        <v>0</v>
      </c>
      <c r="AH55" s="6">
        <v>0</v>
      </c>
      <c r="AI55" s="6">
        <v>0</v>
      </c>
      <c r="AJ55" s="2">
        <v>0.7</v>
      </c>
      <c r="AK55" s="7">
        <v>2.2</v>
      </c>
      <c r="AL55" s="2">
        <v>191</v>
      </c>
      <c r="AM55" s="2">
        <v>147</v>
      </c>
      <c r="AN55" s="2">
        <v>9.17</v>
      </c>
      <c r="AO55" s="7">
        <v>0</v>
      </c>
    </row>
    <row r="56" spans="1:41">
      <c r="A56" s="6" t="s">
        <v>96</v>
      </c>
      <c r="B56" s="7">
        <v>1</v>
      </c>
      <c r="C56" s="7">
        <v>43</v>
      </c>
      <c r="D56" s="8">
        <v>169</v>
      </c>
      <c r="E56" s="8">
        <v>75</v>
      </c>
      <c r="F56" s="8">
        <f t="shared" si="0"/>
        <v>26.2595847484332</v>
      </c>
      <c r="G56" s="1">
        <v>0</v>
      </c>
      <c r="H56" s="7">
        <v>2</v>
      </c>
      <c r="I56" s="7">
        <v>600</v>
      </c>
      <c r="J56" s="7">
        <v>6</v>
      </c>
      <c r="K56" s="7">
        <v>1</v>
      </c>
      <c r="L56" s="14">
        <v>3.22</v>
      </c>
      <c r="M56" s="7">
        <v>35.12</v>
      </c>
      <c r="N56" s="7">
        <v>1.2</v>
      </c>
      <c r="O56" s="7">
        <v>33.44</v>
      </c>
      <c r="P56" s="2">
        <v>32.6</v>
      </c>
      <c r="Q56" s="2">
        <v>54.4</v>
      </c>
      <c r="R56" s="2">
        <v>97.2</v>
      </c>
      <c r="S56" s="2">
        <v>5.4</v>
      </c>
      <c r="T56" s="18">
        <v>139</v>
      </c>
      <c r="U56" s="2">
        <v>4.9</v>
      </c>
      <c r="V56" s="2">
        <v>241</v>
      </c>
      <c r="W56" s="2">
        <v>31.4</v>
      </c>
      <c r="X56" s="2">
        <v>13.5</v>
      </c>
      <c r="Y56" s="2">
        <v>2.85</v>
      </c>
      <c r="Z56" s="2">
        <v>0.54</v>
      </c>
      <c r="AA56" s="7">
        <v>1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6">
        <v>0</v>
      </c>
      <c r="AH56" s="6">
        <v>0</v>
      </c>
      <c r="AI56" s="6">
        <v>0</v>
      </c>
      <c r="AJ56" s="2">
        <v>0.9</v>
      </c>
      <c r="AK56" s="7">
        <v>1.9</v>
      </c>
      <c r="AL56" s="2">
        <v>167</v>
      </c>
      <c r="AM56" s="2">
        <v>108</v>
      </c>
      <c r="AN56" s="2">
        <v>8.5</v>
      </c>
      <c r="AO56" s="7">
        <v>0</v>
      </c>
    </row>
    <row r="57" spans="1:41">
      <c r="A57" s="6" t="s">
        <v>97</v>
      </c>
      <c r="B57" s="7">
        <v>1</v>
      </c>
      <c r="C57" s="7">
        <v>74</v>
      </c>
      <c r="D57" s="8">
        <v>168</v>
      </c>
      <c r="E57" s="8">
        <v>72</v>
      </c>
      <c r="F57" s="8">
        <f t="shared" si="0"/>
        <v>25.5102040816327</v>
      </c>
      <c r="G57" s="1">
        <v>0</v>
      </c>
      <c r="H57" s="7">
        <v>4.5</v>
      </c>
      <c r="I57" s="7">
        <v>600</v>
      </c>
      <c r="J57" s="7">
        <v>6</v>
      </c>
      <c r="K57" s="7">
        <v>1</v>
      </c>
      <c r="L57" s="14">
        <v>5.42</v>
      </c>
      <c r="M57" s="7">
        <v>28.08</v>
      </c>
      <c r="N57" s="7">
        <v>1.33</v>
      </c>
      <c r="O57" s="7">
        <v>21</v>
      </c>
      <c r="P57" s="2">
        <v>35.5</v>
      </c>
      <c r="Q57" s="2">
        <v>54.6</v>
      </c>
      <c r="R57" s="2">
        <v>68.3</v>
      </c>
      <c r="S57" s="2">
        <v>9.4</v>
      </c>
      <c r="T57" s="18">
        <v>129</v>
      </c>
      <c r="U57" s="2">
        <v>4.21</v>
      </c>
      <c r="V57" s="2">
        <v>132</v>
      </c>
      <c r="W57" s="2">
        <v>34.5</v>
      </c>
      <c r="X57" s="2">
        <v>14.4</v>
      </c>
      <c r="Y57" s="2">
        <v>1.91</v>
      </c>
      <c r="Z57" s="2">
        <v>20</v>
      </c>
      <c r="AA57" s="7">
        <v>1</v>
      </c>
      <c r="AB57" s="7">
        <v>1</v>
      </c>
      <c r="AC57" s="7">
        <v>0</v>
      </c>
      <c r="AD57" s="7">
        <v>0</v>
      </c>
      <c r="AE57" s="7">
        <v>0</v>
      </c>
      <c r="AF57" s="7">
        <v>0</v>
      </c>
      <c r="AG57" s="6">
        <v>1</v>
      </c>
      <c r="AH57" s="6">
        <v>0</v>
      </c>
      <c r="AI57" s="6">
        <v>1</v>
      </c>
      <c r="AJ57" s="2">
        <v>1</v>
      </c>
      <c r="AK57" s="7">
        <v>6.2</v>
      </c>
      <c r="AL57" s="2">
        <v>192</v>
      </c>
      <c r="AM57" s="2">
        <v>132</v>
      </c>
      <c r="AN57" s="2">
        <v>8</v>
      </c>
      <c r="AO57" s="7">
        <v>0</v>
      </c>
    </row>
    <row r="58" spans="1:41">
      <c r="A58" s="6" t="s">
        <v>98</v>
      </c>
      <c r="B58" s="7">
        <v>1</v>
      </c>
      <c r="C58" s="7">
        <v>38</v>
      </c>
      <c r="D58" s="8">
        <v>170</v>
      </c>
      <c r="E58" s="8">
        <v>90</v>
      </c>
      <c r="F58" s="8">
        <f t="shared" si="0"/>
        <v>31.1418685121107</v>
      </c>
      <c r="G58" s="1">
        <v>0</v>
      </c>
      <c r="H58" s="7">
        <v>6</v>
      </c>
      <c r="I58" s="7">
        <v>450</v>
      </c>
      <c r="J58" s="7">
        <v>3</v>
      </c>
      <c r="K58" s="7">
        <v>1</v>
      </c>
      <c r="L58" s="14">
        <v>12.27</v>
      </c>
      <c r="M58" s="7">
        <v>457.7</v>
      </c>
      <c r="N58" s="7">
        <v>1.4</v>
      </c>
      <c r="O58" s="7">
        <v>41.85</v>
      </c>
      <c r="P58" s="2">
        <v>40.1</v>
      </c>
      <c r="Q58" s="2">
        <v>63.1</v>
      </c>
      <c r="R58" s="2">
        <v>74.1</v>
      </c>
      <c r="S58" s="2">
        <v>6.31</v>
      </c>
      <c r="T58" s="18">
        <v>136</v>
      </c>
      <c r="U58" s="2">
        <v>5.06</v>
      </c>
      <c r="V58" s="2">
        <v>186</v>
      </c>
      <c r="W58" s="2">
        <v>39.1</v>
      </c>
      <c r="X58" s="2">
        <v>15.3</v>
      </c>
      <c r="Y58" s="2">
        <v>1.64</v>
      </c>
      <c r="Z58" s="2">
        <v>10.67</v>
      </c>
      <c r="AA58" s="7">
        <v>1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6">
        <v>0</v>
      </c>
      <c r="AH58" s="6">
        <v>0</v>
      </c>
      <c r="AI58" s="6">
        <v>1</v>
      </c>
      <c r="AJ58" s="2">
        <v>1</v>
      </c>
      <c r="AK58" s="7">
        <v>2.8</v>
      </c>
      <c r="AL58" s="2">
        <v>202</v>
      </c>
      <c r="AM58" s="2">
        <v>112</v>
      </c>
      <c r="AN58" s="2">
        <v>9.25</v>
      </c>
      <c r="AO58" s="7">
        <v>0</v>
      </c>
    </row>
    <row r="59" spans="1:41">
      <c r="A59" s="6" t="s">
        <v>99</v>
      </c>
      <c r="B59" s="7">
        <v>1</v>
      </c>
      <c r="C59" s="7">
        <v>33</v>
      </c>
      <c r="D59" s="8">
        <v>167</v>
      </c>
      <c r="E59" s="8">
        <v>80</v>
      </c>
      <c r="F59" s="8">
        <f t="shared" si="0"/>
        <v>28.6851446806985</v>
      </c>
      <c r="G59" s="1">
        <v>0</v>
      </c>
      <c r="H59" s="7">
        <v>7.5</v>
      </c>
      <c r="I59" s="7">
        <v>1000</v>
      </c>
      <c r="J59" s="7">
        <v>6</v>
      </c>
      <c r="K59" s="7">
        <v>1</v>
      </c>
      <c r="L59" s="14">
        <v>5.68</v>
      </c>
      <c r="M59" s="7">
        <v>18.37</v>
      </c>
      <c r="N59" s="7">
        <v>0.923</v>
      </c>
      <c r="O59" s="7">
        <v>25.32</v>
      </c>
      <c r="P59" s="2">
        <v>43.7</v>
      </c>
      <c r="Q59" s="2">
        <v>70</v>
      </c>
      <c r="R59" s="2">
        <v>59.6</v>
      </c>
      <c r="S59" s="2">
        <v>4</v>
      </c>
      <c r="T59" s="18">
        <v>166</v>
      </c>
      <c r="U59" s="2">
        <v>5</v>
      </c>
      <c r="V59" s="2">
        <v>176</v>
      </c>
      <c r="W59" s="2">
        <v>30.8</v>
      </c>
      <c r="X59" s="2">
        <v>14.1</v>
      </c>
      <c r="Y59" s="2">
        <v>2.02</v>
      </c>
      <c r="Z59" s="2">
        <v>15.92</v>
      </c>
      <c r="AA59" s="7">
        <v>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6">
        <v>1</v>
      </c>
      <c r="AH59" s="6">
        <v>0</v>
      </c>
      <c r="AI59" s="6">
        <v>0</v>
      </c>
      <c r="AJ59" s="2">
        <v>0.7</v>
      </c>
      <c r="AK59" s="7">
        <v>1</v>
      </c>
      <c r="AL59" s="2">
        <v>206</v>
      </c>
      <c r="AM59" s="2">
        <v>110</v>
      </c>
      <c r="AN59" s="2">
        <v>9</v>
      </c>
      <c r="AO59" s="7">
        <v>0</v>
      </c>
    </row>
    <row r="60" spans="1:41">
      <c r="A60" s="6" t="s">
        <v>100</v>
      </c>
      <c r="B60" s="7">
        <v>1</v>
      </c>
      <c r="C60" s="7">
        <v>40</v>
      </c>
      <c r="D60" s="8">
        <v>178</v>
      </c>
      <c r="E60" s="8">
        <v>72</v>
      </c>
      <c r="F60" s="8">
        <f t="shared" si="0"/>
        <v>22.7244034844085</v>
      </c>
      <c r="G60" s="1">
        <v>1</v>
      </c>
      <c r="H60" s="7">
        <v>6</v>
      </c>
      <c r="I60" s="7">
        <v>500</v>
      </c>
      <c r="J60" s="7">
        <v>6</v>
      </c>
      <c r="K60" s="7">
        <v>1</v>
      </c>
      <c r="L60" s="14">
        <v>6.63</v>
      </c>
      <c r="M60" s="7">
        <v>70.37</v>
      </c>
      <c r="N60" s="7">
        <v>1.72</v>
      </c>
      <c r="O60" s="7">
        <v>36.82</v>
      </c>
      <c r="P60" s="2">
        <v>37.9</v>
      </c>
      <c r="Q60" s="2">
        <v>57.9</v>
      </c>
      <c r="R60" s="2">
        <v>71.3</v>
      </c>
      <c r="S60" s="2">
        <v>4.2</v>
      </c>
      <c r="T60" s="18">
        <v>118</v>
      </c>
      <c r="U60" s="2">
        <v>4.08</v>
      </c>
      <c r="V60" s="2">
        <v>189</v>
      </c>
      <c r="W60" s="2">
        <v>39.3</v>
      </c>
      <c r="X60" s="2">
        <v>14.9</v>
      </c>
      <c r="Y60" s="2">
        <v>1.82</v>
      </c>
      <c r="Z60" s="2">
        <v>5.93</v>
      </c>
      <c r="AA60" s="7">
        <v>1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6">
        <v>0</v>
      </c>
      <c r="AH60" s="6">
        <v>0</v>
      </c>
      <c r="AI60" s="6">
        <v>0</v>
      </c>
      <c r="AJ60" s="2">
        <v>1</v>
      </c>
      <c r="AK60" s="7">
        <v>2.1</v>
      </c>
      <c r="AL60" s="2">
        <v>253</v>
      </c>
      <c r="AM60" s="2">
        <v>171</v>
      </c>
      <c r="AN60" s="2">
        <v>10.83</v>
      </c>
      <c r="AO60" s="7">
        <v>0</v>
      </c>
    </row>
    <row r="61" spans="1:41">
      <c r="A61" s="6" t="s">
        <v>101</v>
      </c>
      <c r="B61" s="7">
        <v>2</v>
      </c>
      <c r="C61" s="7">
        <v>66</v>
      </c>
      <c r="D61" s="8">
        <v>162</v>
      </c>
      <c r="E61" s="8">
        <v>65</v>
      </c>
      <c r="F61" s="8">
        <f t="shared" si="0"/>
        <v>24.7675659198293</v>
      </c>
      <c r="G61" s="1">
        <v>0</v>
      </c>
      <c r="H61" s="7">
        <v>7</v>
      </c>
      <c r="I61" s="7">
        <v>800</v>
      </c>
      <c r="J61" s="7">
        <v>6</v>
      </c>
      <c r="K61" s="7">
        <v>1</v>
      </c>
      <c r="L61" s="14">
        <v>4.42</v>
      </c>
      <c r="M61" s="7">
        <v>377</v>
      </c>
      <c r="N61" s="7">
        <v>0.74</v>
      </c>
      <c r="O61" s="7">
        <v>21</v>
      </c>
      <c r="P61" s="2">
        <v>37.7</v>
      </c>
      <c r="Q61" s="2">
        <v>60.2</v>
      </c>
      <c r="R61" s="2">
        <v>60.7</v>
      </c>
      <c r="S61" s="2">
        <v>3.9</v>
      </c>
      <c r="T61" s="18">
        <v>112</v>
      </c>
      <c r="U61" s="2">
        <v>3.7</v>
      </c>
      <c r="V61" s="2">
        <v>114</v>
      </c>
      <c r="W61" s="2">
        <v>40.1</v>
      </c>
      <c r="X61" s="2">
        <v>14.3</v>
      </c>
      <c r="Y61" s="2">
        <v>3.74</v>
      </c>
      <c r="Z61" s="2">
        <v>0.38</v>
      </c>
      <c r="AA61" s="7">
        <v>1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6">
        <v>0</v>
      </c>
      <c r="AH61" s="6">
        <v>0</v>
      </c>
      <c r="AI61" s="6">
        <v>0</v>
      </c>
      <c r="AJ61" s="2">
        <v>0.5</v>
      </c>
      <c r="AK61" s="7">
        <v>1.7</v>
      </c>
      <c r="AL61" s="2">
        <v>243</v>
      </c>
      <c r="AM61" s="2">
        <v>150</v>
      </c>
      <c r="AN61" s="2">
        <v>9</v>
      </c>
      <c r="AO61" s="7">
        <v>0</v>
      </c>
    </row>
    <row r="62" spans="1:41">
      <c r="A62" s="6" t="s">
        <v>102</v>
      </c>
      <c r="B62" s="7">
        <v>1</v>
      </c>
      <c r="C62" s="7">
        <v>39</v>
      </c>
      <c r="D62" s="8">
        <v>175</v>
      </c>
      <c r="E62" s="8">
        <v>60</v>
      </c>
      <c r="F62" s="8">
        <f t="shared" si="0"/>
        <v>19.5918367346939</v>
      </c>
      <c r="G62" s="1">
        <v>1</v>
      </c>
      <c r="H62" s="7">
        <v>3</v>
      </c>
      <c r="I62" s="7">
        <v>400</v>
      </c>
      <c r="J62" s="7">
        <v>6</v>
      </c>
      <c r="K62" s="7">
        <v>1</v>
      </c>
      <c r="L62" s="14">
        <v>4</v>
      </c>
      <c r="M62" s="7">
        <v>138.1</v>
      </c>
      <c r="N62" s="7">
        <v>0.641</v>
      </c>
      <c r="O62" s="7">
        <v>21</v>
      </c>
      <c r="P62" s="2">
        <v>34.9</v>
      </c>
      <c r="Q62" s="2">
        <v>56.7</v>
      </c>
      <c r="R62" s="2">
        <v>72.1</v>
      </c>
      <c r="S62" s="2">
        <v>6.4</v>
      </c>
      <c r="T62" s="18">
        <v>146</v>
      </c>
      <c r="U62" s="2">
        <v>4.49</v>
      </c>
      <c r="V62" s="2">
        <v>201</v>
      </c>
      <c r="W62" s="2">
        <v>40.8</v>
      </c>
      <c r="X62" s="2">
        <v>15.2</v>
      </c>
      <c r="Y62" s="2">
        <v>2.77</v>
      </c>
      <c r="Z62" s="2">
        <v>2.29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6">
        <v>0</v>
      </c>
      <c r="AH62" s="6">
        <v>1</v>
      </c>
      <c r="AI62" s="6">
        <v>0</v>
      </c>
      <c r="AJ62" s="2">
        <v>1</v>
      </c>
      <c r="AK62" s="7">
        <v>1.9</v>
      </c>
      <c r="AL62" s="2">
        <v>248</v>
      </c>
      <c r="AM62" s="2">
        <v>170</v>
      </c>
      <c r="AN62" s="2">
        <v>8</v>
      </c>
      <c r="AO62" s="7">
        <v>0</v>
      </c>
    </row>
    <row r="63" spans="1:41">
      <c r="A63" s="6" t="s">
        <v>103</v>
      </c>
      <c r="B63" s="7">
        <v>1</v>
      </c>
      <c r="C63" s="7">
        <v>74</v>
      </c>
      <c r="D63" s="8">
        <v>172</v>
      </c>
      <c r="E63" s="8">
        <v>60</v>
      </c>
      <c r="F63" s="8">
        <f t="shared" si="0"/>
        <v>20.2812330989724</v>
      </c>
      <c r="G63" s="1">
        <v>0</v>
      </c>
      <c r="H63" s="7">
        <v>4</v>
      </c>
      <c r="I63" s="7">
        <v>350</v>
      </c>
      <c r="J63" s="7">
        <v>6</v>
      </c>
      <c r="K63" s="7">
        <v>1</v>
      </c>
      <c r="L63" s="14">
        <v>9.83</v>
      </c>
      <c r="M63" s="7">
        <v>19.34</v>
      </c>
      <c r="N63" s="7">
        <v>1.02</v>
      </c>
      <c r="O63" s="7">
        <v>26.95</v>
      </c>
      <c r="P63" s="2">
        <v>36.6</v>
      </c>
      <c r="Q63" s="2">
        <v>55.1</v>
      </c>
      <c r="R63" s="2">
        <v>65</v>
      </c>
      <c r="S63" s="2">
        <v>6.9</v>
      </c>
      <c r="T63" s="18">
        <v>123</v>
      </c>
      <c r="U63" s="2">
        <v>3.83</v>
      </c>
      <c r="V63" s="2">
        <v>190</v>
      </c>
      <c r="W63" s="2">
        <v>36</v>
      </c>
      <c r="X63" s="2">
        <v>14.4</v>
      </c>
      <c r="Y63" s="2">
        <v>2.54</v>
      </c>
      <c r="Z63" s="2">
        <v>0.22</v>
      </c>
      <c r="AA63" s="7">
        <v>1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6">
        <v>0</v>
      </c>
      <c r="AH63" s="6">
        <v>0</v>
      </c>
      <c r="AI63" s="6">
        <v>0</v>
      </c>
      <c r="AJ63" s="2">
        <v>0.4</v>
      </c>
      <c r="AK63" s="7">
        <v>1.6</v>
      </c>
      <c r="AL63" s="2">
        <v>166</v>
      </c>
      <c r="AM63" s="2">
        <v>126</v>
      </c>
      <c r="AN63" s="2">
        <v>6.5</v>
      </c>
      <c r="AO63" s="7">
        <v>0</v>
      </c>
    </row>
    <row r="64" spans="1:41">
      <c r="A64" s="6" t="s">
        <v>104</v>
      </c>
      <c r="B64" s="7">
        <v>1</v>
      </c>
      <c r="C64" s="7">
        <v>45</v>
      </c>
      <c r="D64" s="8">
        <v>179</v>
      </c>
      <c r="E64" s="8">
        <v>96</v>
      </c>
      <c r="F64" s="8">
        <f t="shared" si="0"/>
        <v>29.9616116850286</v>
      </c>
      <c r="G64" s="1">
        <v>0</v>
      </c>
      <c r="H64" s="7">
        <v>4.5</v>
      </c>
      <c r="I64" s="7">
        <v>500</v>
      </c>
      <c r="J64" s="7">
        <v>6</v>
      </c>
      <c r="K64" s="7">
        <v>1</v>
      </c>
      <c r="L64" s="14">
        <v>15.67</v>
      </c>
      <c r="M64" s="7">
        <v>608</v>
      </c>
      <c r="N64" s="7">
        <v>1.56</v>
      </c>
      <c r="O64" s="7">
        <v>53.13</v>
      </c>
      <c r="P64" s="2">
        <v>38.7</v>
      </c>
      <c r="Q64" s="2">
        <v>59.7</v>
      </c>
      <c r="R64" s="2">
        <v>105</v>
      </c>
      <c r="S64" s="2">
        <v>5.37</v>
      </c>
      <c r="T64" s="18">
        <v>144</v>
      </c>
      <c r="U64" s="2">
        <v>4.68</v>
      </c>
      <c r="V64" s="2">
        <v>115</v>
      </c>
      <c r="W64" s="2">
        <v>47.2</v>
      </c>
      <c r="X64" s="2">
        <v>15.4</v>
      </c>
      <c r="Y64" s="2">
        <v>5.06</v>
      </c>
      <c r="Z64" s="2">
        <v>3.53</v>
      </c>
      <c r="AA64" s="7">
        <v>1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6">
        <v>1</v>
      </c>
      <c r="AH64" s="6">
        <v>1</v>
      </c>
      <c r="AI64" s="6">
        <v>0</v>
      </c>
      <c r="AJ64" s="2">
        <v>1.7</v>
      </c>
      <c r="AK64" s="7">
        <v>9.4</v>
      </c>
      <c r="AL64" s="2">
        <v>264</v>
      </c>
      <c r="AM64" s="2">
        <v>160</v>
      </c>
      <c r="AN64" s="2">
        <v>9.42</v>
      </c>
      <c r="AO64" s="7">
        <v>1</v>
      </c>
    </row>
    <row r="65" spans="1:41">
      <c r="A65" s="6" t="s">
        <v>105</v>
      </c>
      <c r="B65" s="7">
        <v>1</v>
      </c>
      <c r="C65" s="7">
        <v>57</v>
      </c>
      <c r="D65" s="8">
        <v>170</v>
      </c>
      <c r="E65" s="8">
        <v>90</v>
      </c>
      <c r="F65" s="8">
        <f t="shared" si="0"/>
        <v>31.1418685121107</v>
      </c>
      <c r="G65" s="1">
        <v>0</v>
      </c>
      <c r="H65" s="7">
        <v>10</v>
      </c>
      <c r="I65" s="7">
        <v>1150</v>
      </c>
      <c r="J65" s="7">
        <v>12.3</v>
      </c>
      <c r="K65" s="7">
        <v>1</v>
      </c>
      <c r="L65" s="14">
        <v>15.17</v>
      </c>
      <c r="M65" s="7">
        <v>58.46</v>
      </c>
      <c r="N65" s="7">
        <v>1.21</v>
      </c>
      <c r="O65" s="7">
        <v>58.13</v>
      </c>
      <c r="P65" s="2">
        <v>38.2</v>
      </c>
      <c r="Q65" s="2">
        <v>61.6</v>
      </c>
      <c r="R65" s="2">
        <v>101</v>
      </c>
      <c r="S65" s="2">
        <v>13.6</v>
      </c>
      <c r="T65" s="18">
        <v>127</v>
      </c>
      <c r="U65" s="2">
        <v>4.48</v>
      </c>
      <c r="V65" s="2">
        <v>128</v>
      </c>
      <c r="W65" s="2">
        <v>44.2</v>
      </c>
      <c r="X65" s="2">
        <v>14.8</v>
      </c>
      <c r="Y65" s="2">
        <v>2.33</v>
      </c>
      <c r="Z65" s="2">
        <v>11.83</v>
      </c>
      <c r="AA65" s="7">
        <v>1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6">
        <v>0</v>
      </c>
      <c r="AH65" s="6">
        <v>1</v>
      </c>
      <c r="AI65" s="6">
        <v>0</v>
      </c>
      <c r="AJ65" s="2">
        <v>1.4</v>
      </c>
      <c r="AK65" s="7">
        <v>2.3</v>
      </c>
      <c r="AL65" s="2">
        <v>246</v>
      </c>
      <c r="AM65" s="2">
        <v>132</v>
      </c>
      <c r="AN65" s="2">
        <v>7.42</v>
      </c>
      <c r="AO65" s="7">
        <v>0</v>
      </c>
    </row>
    <row r="66" spans="1:41">
      <c r="A66" s="6" t="s">
        <v>106</v>
      </c>
      <c r="B66" s="7">
        <v>1</v>
      </c>
      <c r="C66" s="2">
        <v>64</v>
      </c>
      <c r="D66" s="11">
        <v>168</v>
      </c>
      <c r="E66" s="11">
        <v>74</v>
      </c>
      <c r="F66" s="11">
        <f t="shared" ref="F66:F129" si="1">E66/(0.01*D66*0.01*D66)</f>
        <v>26.218820861678</v>
      </c>
      <c r="G66" s="1">
        <v>0</v>
      </c>
      <c r="H66" s="2">
        <v>10</v>
      </c>
      <c r="I66" s="2">
        <v>600</v>
      </c>
      <c r="J66" s="2">
        <v>6</v>
      </c>
      <c r="K66" s="2">
        <v>1</v>
      </c>
      <c r="L66" s="12">
        <v>23.6</v>
      </c>
      <c r="M66" s="2">
        <v>129</v>
      </c>
      <c r="N66" s="2">
        <v>1.49</v>
      </c>
      <c r="O66" s="2">
        <v>132</v>
      </c>
      <c r="P66" s="2">
        <v>37.1</v>
      </c>
      <c r="Q66" s="2">
        <v>59.8</v>
      </c>
      <c r="R66" s="2">
        <v>124.6</v>
      </c>
      <c r="S66" s="2">
        <v>11.1</v>
      </c>
      <c r="T66" s="18">
        <v>133</v>
      </c>
      <c r="U66" s="2">
        <v>4.19</v>
      </c>
      <c r="V66" s="2">
        <v>158</v>
      </c>
      <c r="W66" s="2">
        <v>36.4</v>
      </c>
      <c r="X66" s="2">
        <v>15.5</v>
      </c>
      <c r="Y66" s="2">
        <v>1.66</v>
      </c>
      <c r="Z66" s="2">
        <v>19.47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7">
        <v>0</v>
      </c>
      <c r="AG66" s="6">
        <v>1</v>
      </c>
      <c r="AH66" s="6">
        <v>0</v>
      </c>
      <c r="AI66" s="6">
        <v>0</v>
      </c>
      <c r="AJ66" s="2">
        <v>1.4</v>
      </c>
      <c r="AK66" s="2">
        <v>2.2</v>
      </c>
      <c r="AL66" s="2">
        <v>310</v>
      </c>
      <c r="AM66" s="2">
        <v>178</v>
      </c>
      <c r="AN66" s="2">
        <v>11</v>
      </c>
      <c r="AO66" s="2">
        <v>0</v>
      </c>
    </row>
    <row r="67" spans="1:41">
      <c r="A67" s="6" t="s">
        <v>107</v>
      </c>
      <c r="B67" s="7">
        <v>1</v>
      </c>
      <c r="C67" s="2">
        <v>47</v>
      </c>
      <c r="D67" s="11">
        <v>180</v>
      </c>
      <c r="E67" s="11">
        <v>63</v>
      </c>
      <c r="F67" s="11">
        <f t="shared" si="1"/>
        <v>19.4444444444444</v>
      </c>
      <c r="G67" s="1">
        <v>0</v>
      </c>
      <c r="H67" s="2">
        <v>5</v>
      </c>
      <c r="I67" s="2">
        <v>600</v>
      </c>
      <c r="J67" s="2">
        <v>4</v>
      </c>
      <c r="K67" s="2">
        <v>1</v>
      </c>
      <c r="L67" s="12">
        <v>5.71</v>
      </c>
      <c r="M67" s="2">
        <v>146.2</v>
      </c>
      <c r="N67" s="2">
        <v>0.54</v>
      </c>
      <c r="O67" s="2">
        <v>86.69</v>
      </c>
      <c r="P67" s="2">
        <v>39</v>
      </c>
      <c r="Q67" s="2">
        <v>56.5</v>
      </c>
      <c r="R67" s="2">
        <v>85</v>
      </c>
      <c r="S67" s="2">
        <v>6.29</v>
      </c>
      <c r="T67" s="18">
        <v>138</v>
      </c>
      <c r="U67" s="2">
        <v>4.76</v>
      </c>
      <c r="V67" s="2">
        <v>119</v>
      </c>
      <c r="W67" s="2">
        <v>37.9</v>
      </c>
      <c r="X67" s="2">
        <v>14.6</v>
      </c>
      <c r="Y67" s="2">
        <v>2.34</v>
      </c>
      <c r="Z67" s="2">
        <v>6.71</v>
      </c>
      <c r="AA67" s="2">
        <v>1</v>
      </c>
      <c r="AB67" s="2">
        <v>0</v>
      </c>
      <c r="AC67" s="2">
        <v>0</v>
      </c>
      <c r="AD67" s="2">
        <v>0</v>
      </c>
      <c r="AE67" s="2">
        <v>0</v>
      </c>
      <c r="AF67" s="7">
        <v>0</v>
      </c>
      <c r="AG67" s="6">
        <v>1</v>
      </c>
      <c r="AH67" s="6">
        <v>0</v>
      </c>
      <c r="AI67" s="6">
        <v>1</v>
      </c>
      <c r="AJ67" s="2">
        <v>1.2</v>
      </c>
      <c r="AK67" s="2">
        <v>1.3</v>
      </c>
      <c r="AL67" s="2">
        <v>186</v>
      </c>
      <c r="AM67" s="2">
        <v>120</v>
      </c>
      <c r="AN67" s="2">
        <v>7.17</v>
      </c>
      <c r="AO67" s="2">
        <v>0</v>
      </c>
    </row>
    <row r="68" spans="1:41">
      <c r="A68" s="5" t="s">
        <v>108</v>
      </c>
      <c r="B68" s="5">
        <v>2</v>
      </c>
      <c r="C68" s="5">
        <v>64</v>
      </c>
      <c r="D68" s="11">
        <v>170</v>
      </c>
      <c r="E68" s="11">
        <v>70</v>
      </c>
      <c r="F68" s="11">
        <f t="shared" si="1"/>
        <v>24.2214532871972</v>
      </c>
      <c r="G68" s="1">
        <v>0</v>
      </c>
      <c r="H68" s="2">
        <v>6</v>
      </c>
      <c r="I68" s="2">
        <v>600</v>
      </c>
      <c r="J68" s="2">
        <v>6</v>
      </c>
      <c r="K68" s="2">
        <v>1</v>
      </c>
      <c r="L68" s="12">
        <v>16.96</v>
      </c>
      <c r="M68" s="2">
        <v>487.5</v>
      </c>
      <c r="N68" s="2">
        <v>10.12</v>
      </c>
      <c r="O68" s="2">
        <v>281.2</v>
      </c>
      <c r="P68" s="2">
        <v>33</v>
      </c>
      <c r="Q68" s="2">
        <v>62</v>
      </c>
      <c r="R68" s="2">
        <v>50.4</v>
      </c>
      <c r="S68" s="2">
        <v>7.5</v>
      </c>
      <c r="T68" s="18">
        <v>112</v>
      </c>
      <c r="U68" s="2">
        <v>4.05</v>
      </c>
      <c r="V68" s="2">
        <v>109</v>
      </c>
      <c r="W68" s="2">
        <v>34.6</v>
      </c>
      <c r="X68" s="2">
        <v>14.7</v>
      </c>
      <c r="Y68" s="2">
        <v>2.61</v>
      </c>
      <c r="Z68" s="2">
        <v>16.58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7">
        <v>0</v>
      </c>
      <c r="AG68" s="2">
        <v>1</v>
      </c>
      <c r="AH68" s="2">
        <v>1</v>
      </c>
      <c r="AI68" s="2">
        <v>1</v>
      </c>
      <c r="AJ68" s="2">
        <v>1.2</v>
      </c>
      <c r="AK68" s="2">
        <v>6.6</v>
      </c>
      <c r="AL68" s="35">
        <v>240</v>
      </c>
      <c r="AM68" s="35">
        <v>126</v>
      </c>
      <c r="AN68" s="35">
        <v>11</v>
      </c>
      <c r="AO68" s="2">
        <v>0</v>
      </c>
    </row>
    <row r="69" spans="1:41">
      <c r="A69" s="4" t="s">
        <v>109</v>
      </c>
      <c r="B69" s="4">
        <v>1</v>
      </c>
      <c r="C69" s="4">
        <v>55</v>
      </c>
      <c r="D69" s="8">
        <v>186</v>
      </c>
      <c r="E69" s="8">
        <v>68</v>
      </c>
      <c r="F69" s="11">
        <f t="shared" si="1"/>
        <v>19.6554514972829</v>
      </c>
      <c r="G69" s="1">
        <v>1</v>
      </c>
      <c r="H69" s="7">
        <v>6</v>
      </c>
      <c r="I69" s="7">
        <v>600</v>
      </c>
      <c r="J69" s="7">
        <v>6</v>
      </c>
      <c r="K69" s="7">
        <v>1</v>
      </c>
      <c r="L69" s="14">
        <v>8.98</v>
      </c>
      <c r="M69" s="7">
        <v>89.16</v>
      </c>
      <c r="N69" s="7">
        <v>0.453</v>
      </c>
      <c r="O69" s="7">
        <v>21</v>
      </c>
      <c r="P69" s="2">
        <v>36.2</v>
      </c>
      <c r="Q69" s="2">
        <v>57.2</v>
      </c>
      <c r="R69" s="2">
        <v>67.2</v>
      </c>
      <c r="S69" s="2">
        <v>8.1</v>
      </c>
      <c r="T69" s="18">
        <v>154</v>
      </c>
      <c r="U69" s="2">
        <v>5.12</v>
      </c>
      <c r="V69" s="2">
        <v>212</v>
      </c>
      <c r="W69" s="2">
        <v>33.3</v>
      </c>
      <c r="X69" s="2">
        <v>13.8</v>
      </c>
      <c r="Y69" s="2">
        <v>2.45</v>
      </c>
      <c r="Z69" s="2">
        <v>0.29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1</v>
      </c>
      <c r="AG69" s="7">
        <v>0</v>
      </c>
      <c r="AH69" s="7">
        <v>0</v>
      </c>
      <c r="AI69" s="7">
        <v>0</v>
      </c>
      <c r="AJ69" s="2">
        <v>1</v>
      </c>
      <c r="AK69" s="7">
        <v>1.2</v>
      </c>
      <c r="AL69" s="35">
        <v>200</v>
      </c>
      <c r="AM69" s="35">
        <v>132</v>
      </c>
      <c r="AN69" s="35">
        <v>6</v>
      </c>
      <c r="AO69" s="7">
        <v>0</v>
      </c>
    </row>
    <row r="70" spans="1:41">
      <c r="A70" s="4" t="s">
        <v>110</v>
      </c>
      <c r="B70" s="4">
        <v>1</v>
      </c>
      <c r="C70" s="4">
        <v>59</v>
      </c>
      <c r="D70" s="8">
        <v>168</v>
      </c>
      <c r="E70" s="8">
        <v>79</v>
      </c>
      <c r="F70" s="11">
        <f t="shared" si="1"/>
        <v>27.9903628117914</v>
      </c>
      <c r="G70" s="1">
        <v>0</v>
      </c>
      <c r="H70" s="7">
        <v>3</v>
      </c>
      <c r="I70" s="7">
        <v>400</v>
      </c>
      <c r="J70" s="7">
        <v>6</v>
      </c>
      <c r="K70" s="7">
        <v>1</v>
      </c>
      <c r="L70" s="14">
        <v>14.18</v>
      </c>
      <c r="M70" s="7">
        <v>216</v>
      </c>
      <c r="N70" s="7">
        <v>1.84</v>
      </c>
      <c r="O70" s="7">
        <v>79.53</v>
      </c>
      <c r="P70" s="2">
        <v>34.2</v>
      </c>
      <c r="Q70" s="2">
        <v>59.8</v>
      </c>
      <c r="R70" s="2">
        <v>87.5</v>
      </c>
      <c r="S70" s="2">
        <v>11</v>
      </c>
      <c r="T70" s="18">
        <v>131</v>
      </c>
      <c r="U70" s="2">
        <v>3.9</v>
      </c>
      <c r="V70" s="2">
        <v>162</v>
      </c>
      <c r="W70" s="2">
        <v>38.8</v>
      </c>
      <c r="X70" s="2">
        <v>14.4</v>
      </c>
      <c r="Y70" s="2">
        <v>2.14</v>
      </c>
      <c r="Z70" s="2">
        <v>7.2</v>
      </c>
      <c r="AA70" s="7">
        <v>1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2">
        <v>0.9</v>
      </c>
      <c r="AK70" s="7">
        <v>2</v>
      </c>
      <c r="AL70" s="35">
        <v>170</v>
      </c>
      <c r="AM70" s="35">
        <v>100</v>
      </c>
      <c r="AN70" s="35">
        <v>7.33</v>
      </c>
      <c r="AO70" s="7">
        <v>0</v>
      </c>
    </row>
    <row r="71" spans="1:41">
      <c r="A71" s="4" t="s">
        <v>111</v>
      </c>
      <c r="B71" s="4">
        <v>1</v>
      </c>
      <c r="C71" s="4">
        <v>61</v>
      </c>
      <c r="D71" s="8">
        <v>168</v>
      </c>
      <c r="E71" s="8">
        <v>65</v>
      </c>
      <c r="F71" s="11">
        <f t="shared" si="1"/>
        <v>23.0300453514739</v>
      </c>
      <c r="G71" s="1">
        <v>0</v>
      </c>
      <c r="H71" s="7">
        <v>3</v>
      </c>
      <c r="I71" s="7">
        <v>600</v>
      </c>
      <c r="J71" s="7">
        <v>6</v>
      </c>
      <c r="K71" s="7">
        <v>1</v>
      </c>
      <c r="L71" s="14">
        <v>8.13</v>
      </c>
      <c r="M71" s="7">
        <v>460.1</v>
      </c>
      <c r="N71" s="7">
        <v>1.33</v>
      </c>
      <c r="O71" s="7">
        <v>78.29</v>
      </c>
      <c r="P71" s="2">
        <v>36.8</v>
      </c>
      <c r="Q71" s="2">
        <v>58.7</v>
      </c>
      <c r="R71" s="2">
        <v>76</v>
      </c>
      <c r="S71" s="2">
        <v>5.04</v>
      </c>
      <c r="T71" s="18">
        <v>111</v>
      </c>
      <c r="U71" s="2">
        <v>3.76</v>
      </c>
      <c r="V71" s="2">
        <v>92</v>
      </c>
      <c r="W71" s="2">
        <v>45.9</v>
      </c>
      <c r="X71" s="2">
        <v>15.6</v>
      </c>
      <c r="Y71" s="2">
        <v>1.42</v>
      </c>
      <c r="Z71" s="2">
        <v>20</v>
      </c>
      <c r="AA71" s="7">
        <v>1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1</v>
      </c>
      <c r="AI71" s="7">
        <v>0</v>
      </c>
      <c r="AJ71" s="2">
        <v>1.9</v>
      </c>
      <c r="AK71" s="7">
        <v>3.2</v>
      </c>
      <c r="AL71" s="2">
        <v>240</v>
      </c>
      <c r="AM71" s="2">
        <v>145</v>
      </c>
      <c r="AN71" s="2">
        <v>9</v>
      </c>
      <c r="AO71" s="7">
        <v>1</v>
      </c>
    </row>
    <row r="72" spans="1:41">
      <c r="A72" s="4" t="s">
        <v>112</v>
      </c>
      <c r="B72" s="4">
        <v>2</v>
      </c>
      <c r="C72" s="4">
        <v>58</v>
      </c>
      <c r="D72" s="8">
        <v>163</v>
      </c>
      <c r="E72" s="8">
        <v>80</v>
      </c>
      <c r="F72" s="11">
        <f t="shared" si="1"/>
        <v>30.1102788964583</v>
      </c>
      <c r="G72" s="1">
        <v>0</v>
      </c>
      <c r="H72" s="7">
        <v>8</v>
      </c>
      <c r="I72" s="7">
        <v>700</v>
      </c>
      <c r="J72" s="7">
        <v>5.3</v>
      </c>
      <c r="K72" s="7">
        <v>1</v>
      </c>
      <c r="L72" s="14">
        <v>35.14</v>
      </c>
      <c r="M72" s="7">
        <v>683.6</v>
      </c>
      <c r="N72" s="7">
        <v>2.15</v>
      </c>
      <c r="O72" s="7">
        <v>40.43</v>
      </c>
      <c r="P72" s="2">
        <v>33.9</v>
      </c>
      <c r="Q72" s="2">
        <v>64.4</v>
      </c>
      <c r="R72" s="2">
        <v>48.6</v>
      </c>
      <c r="S72" s="2">
        <v>7.1</v>
      </c>
      <c r="T72" s="18">
        <v>133</v>
      </c>
      <c r="U72" s="2">
        <v>4.63</v>
      </c>
      <c r="V72" s="2">
        <v>178</v>
      </c>
      <c r="W72" s="2">
        <v>39</v>
      </c>
      <c r="X72" s="2">
        <v>15</v>
      </c>
      <c r="Y72" s="2">
        <v>2.6</v>
      </c>
      <c r="Z72" s="2">
        <v>16.56</v>
      </c>
      <c r="AA72" s="7">
        <v>1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1</v>
      </c>
      <c r="AI72" s="7">
        <v>0</v>
      </c>
      <c r="AJ72" s="2">
        <v>1.1</v>
      </c>
      <c r="AK72" s="7">
        <v>4.6</v>
      </c>
      <c r="AL72" s="2">
        <v>311</v>
      </c>
      <c r="AM72" s="2">
        <v>106</v>
      </c>
      <c r="AN72" s="2">
        <v>9.75</v>
      </c>
      <c r="AO72" s="7">
        <v>0</v>
      </c>
    </row>
    <row r="73" spans="1:41">
      <c r="A73" s="4" t="s">
        <v>113</v>
      </c>
      <c r="B73" s="4">
        <v>1</v>
      </c>
      <c r="C73" s="4">
        <v>51</v>
      </c>
      <c r="D73" s="8">
        <v>165</v>
      </c>
      <c r="E73" s="8">
        <v>73</v>
      </c>
      <c r="F73" s="11">
        <f t="shared" si="1"/>
        <v>26.8135904499541</v>
      </c>
      <c r="G73" s="1">
        <v>0</v>
      </c>
      <c r="H73" s="7">
        <v>7.5</v>
      </c>
      <c r="I73" s="7">
        <v>1075</v>
      </c>
      <c r="J73" s="7">
        <v>4</v>
      </c>
      <c r="K73" s="7">
        <v>1</v>
      </c>
      <c r="L73" s="14">
        <v>16.83</v>
      </c>
      <c r="M73" s="7">
        <v>94.74</v>
      </c>
      <c r="N73" s="7">
        <v>0.618</v>
      </c>
      <c r="O73" s="7">
        <v>21</v>
      </c>
      <c r="P73" s="2">
        <v>38.7</v>
      </c>
      <c r="Q73" s="2">
        <v>66.7</v>
      </c>
      <c r="R73" s="2">
        <v>56</v>
      </c>
      <c r="S73" s="2">
        <v>4.4</v>
      </c>
      <c r="T73" s="18">
        <v>103</v>
      </c>
      <c r="U73" s="2">
        <v>3.56</v>
      </c>
      <c r="V73" s="2">
        <v>265</v>
      </c>
      <c r="W73" s="2">
        <v>51.8</v>
      </c>
      <c r="X73" s="2">
        <v>16.2</v>
      </c>
      <c r="Y73" s="2">
        <v>6.42</v>
      </c>
      <c r="Z73" s="2">
        <v>3.89</v>
      </c>
      <c r="AA73" s="7">
        <v>0</v>
      </c>
      <c r="AB73" s="7">
        <v>0</v>
      </c>
      <c r="AC73" s="7">
        <v>0</v>
      </c>
      <c r="AD73" s="7">
        <v>1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2">
        <v>0.9</v>
      </c>
      <c r="AK73" s="7">
        <v>5.8</v>
      </c>
      <c r="AL73" s="2">
        <v>345</v>
      </c>
      <c r="AM73" s="2">
        <v>268</v>
      </c>
      <c r="AN73" s="2">
        <v>13</v>
      </c>
      <c r="AO73" s="7">
        <v>0</v>
      </c>
    </row>
    <row r="74" spans="1:41">
      <c r="A74" s="19" t="s">
        <v>114</v>
      </c>
      <c r="B74" s="19">
        <v>1</v>
      </c>
      <c r="C74" s="19">
        <v>55</v>
      </c>
      <c r="D74" s="20">
        <v>173</v>
      </c>
      <c r="E74" s="20">
        <v>75</v>
      </c>
      <c r="F74" s="21">
        <f t="shared" si="1"/>
        <v>25.0593070266297</v>
      </c>
      <c r="G74" s="1">
        <v>1</v>
      </c>
      <c r="H74" s="7">
        <v>4</v>
      </c>
      <c r="I74" s="7">
        <v>5.5</v>
      </c>
      <c r="J74" s="7">
        <v>6.3</v>
      </c>
      <c r="K74" s="7">
        <v>1</v>
      </c>
      <c r="L74" s="31">
        <v>3.12</v>
      </c>
      <c r="M74" s="31">
        <v>233.9</v>
      </c>
      <c r="N74" s="31">
        <v>1.23</v>
      </c>
      <c r="O74" s="31">
        <v>21</v>
      </c>
      <c r="P74" s="32">
        <v>39.3</v>
      </c>
      <c r="Q74" s="32">
        <v>70.4</v>
      </c>
      <c r="R74" s="32">
        <v>87.9</v>
      </c>
      <c r="S74" s="32">
        <v>5.4</v>
      </c>
      <c r="T74" s="33">
        <v>138</v>
      </c>
      <c r="U74" s="32">
        <v>4.9</v>
      </c>
      <c r="V74" s="32">
        <v>138</v>
      </c>
      <c r="W74" s="32">
        <v>29.3</v>
      </c>
      <c r="X74" s="32">
        <v>13.7</v>
      </c>
      <c r="Y74" s="32">
        <v>2.77</v>
      </c>
      <c r="Z74" s="32">
        <v>5.09</v>
      </c>
      <c r="AA74" s="31">
        <v>1</v>
      </c>
      <c r="AB74" s="31">
        <v>0</v>
      </c>
      <c r="AC74" s="31">
        <v>0</v>
      </c>
      <c r="AD74" s="31">
        <v>0</v>
      </c>
      <c r="AE74" s="31">
        <v>0</v>
      </c>
      <c r="AF74" s="7">
        <v>0</v>
      </c>
      <c r="AG74" s="7">
        <v>0</v>
      </c>
      <c r="AH74" s="7">
        <v>0</v>
      </c>
      <c r="AI74" s="7">
        <v>0</v>
      </c>
      <c r="AJ74" s="32">
        <v>1.6</v>
      </c>
      <c r="AK74" s="31">
        <v>2</v>
      </c>
      <c r="AL74" s="32">
        <v>210</v>
      </c>
      <c r="AM74" s="32">
        <v>120</v>
      </c>
      <c r="AN74" s="32">
        <v>10</v>
      </c>
      <c r="AO74" s="7">
        <v>0</v>
      </c>
    </row>
    <row r="75" spans="1:41">
      <c r="A75" s="4" t="s">
        <v>115</v>
      </c>
      <c r="B75" s="4">
        <v>1</v>
      </c>
      <c r="C75" s="4">
        <v>44</v>
      </c>
      <c r="D75" s="8">
        <v>174</v>
      </c>
      <c r="E75" s="8">
        <v>71</v>
      </c>
      <c r="F75" s="11">
        <f t="shared" si="1"/>
        <v>23.4509182190514</v>
      </c>
      <c r="G75" s="1">
        <v>0</v>
      </c>
      <c r="H75" s="7">
        <v>3</v>
      </c>
      <c r="I75" s="7">
        <v>600</v>
      </c>
      <c r="J75" s="7">
        <v>6</v>
      </c>
      <c r="K75" s="7">
        <v>1</v>
      </c>
      <c r="L75" s="14">
        <v>10.67</v>
      </c>
      <c r="M75" s="7">
        <v>115.9</v>
      </c>
      <c r="N75" s="7">
        <v>0.691</v>
      </c>
      <c r="O75" s="7">
        <v>21</v>
      </c>
      <c r="P75" s="2">
        <v>39.2</v>
      </c>
      <c r="Q75" s="2">
        <v>61.5</v>
      </c>
      <c r="R75" s="2">
        <v>66.7</v>
      </c>
      <c r="S75" s="2">
        <v>6.8</v>
      </c>
      <c r="T75" s="18">
        <v>140</v>
      </c>
      <c r="U75" s="2">
        <v>4.36</v>
      </c>
      <c r="V75" s="2">
        <v>155</v>
      </c>
      <c r="W75" s="2">
        <v>40.4</v>
      </c>
      <c r="X75" s="2">
        <v>17.1</v>
      </c>
      <c r="Y75" s="2">
        <v>1.63</v>
      </c>
      <c r="Z75" s="2">
        <v>20</v>
      </c>
      <c r="AA75" s="7">
        <v>1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1</v>
      </c>
      <c r="AJ75" s="2">
        <v>2.6</v>
      </c>
      <c r="AK75" s="7">
        <v>2.8</v>
      </c>
      <c r="AL75" s="2">
        <v>198</v>
      </c>
      <c r="AM75" s="2">
        <v>134</v>
      </c>
      <c r="AN75" s="2">
        <v>9</v>
      </c>
      <c r="AO75" s="7">
        <v>0</v>
      </c>
    </row>
    <row r="76" spans="1:41">
      <c r="A76" s="4" t="s">
        <v>116</v>
      </c>
      <c r="B76" s="4">
        <v>2</v>
      </c>
      <c r="C76" s="4">
        <v>37</v>
      </c>
      <c r="D76" s="8">
        <v>170</v>
      </c>
      <c r="E76" s="8">
        <v>63</v>
      </c>
      <c r="F76" s="11">
        <f t="shared" si="1"/>
        <v>21.7993079584775</v>
      </c>
      <c r="G76" s="1">
        <v>1</v>
      </c>
      <c r="H76" s="7">
        <v>8</v>
      </c>
      <c r="I76" s="7">
        <v>1450</v>
      </c>
      <c r="J76" s="7">
        <v>5.3</v>
      </c>
      <c r="K76" s="7">
        <v>1</v>
      </c>
      <c r="L76" s="14">
        <v>5.67</v>
      </c>
      <c r="M76" s="7">
        <v>585.6</v>
      </c>
      <c r="N76" s="7">
        <v>0.445</v>
      </c>
      <c r="O76" s="7">
        <v>21</v>
      </c>
      <c r="P76" s="2">
        <v>34.9</v>
      </c>
      <c r="Q76" s="2">
        <v>57.4</v>
      </c>
      <c r="R76" s="2">
        <v>46.8</v>
      </c>
      <c r="S76" s="2">
        <v>4</v>
      </c>
      <c r="T76" s="18">
        <v>107</v>
      </c>
      <c r="U76" s="2">
        <v>3.45</v>
      </c>
      <c r="V76" s="2">
        <v>158</v>
      </c>
      <c r="W76" s="2">
        <v>39</v>
      </c>
      <c r="X76" s="2">
        <v>15.6</v>
      </c>
      <c r="Y76" s="2">
        <v>2.65</v>
      </c>
      <c r="Z76" s="2">
        <v>0.99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1</v>
      </c>
      <c r="AI76" s="7">
        <v>0</v>
      </c>
      <c r="AJ76" s="2">
        <v>0.5</v>
      </c>
      <c r="AK76" s="7">
        <v>1.4</v>
      </c>
      <c r="AL76" s="2">
        <v>192</v>
      </c>
      <c r="AM76" s="2">
        <v>122</v>
      </c>
      <c r="AN76" s="2">
        <v>10.67</v>
      </c>
      <c r="AO76" s="7">
        <v>0</v>
      </c>
    </row>
    <row r="77" spans="1:41">
      <c r="A77" s="4" t="s">
        <v>117</v>
      </c>
      <c r="B77" s="4">
        <v>1</v>
      </c>
      <c r="C77" s="4">
        <v>60</v>
      </c>
      <c r="D77" s="8">
        <v>172</v>
      </c>
      <c r="E77" s="8">
        <v>83</v>
      </c>
      <c r="F77" s="11">
        <f t="shared" si="1"/>
        <v>28.0557057869118</v>
      </c>
      <c r="G77" s="1">
        <v>1</v>
      </c>
      <c r="H77" s="7">
        <v>4.5</v>
      </c>
      <c r="I77" s="7">
        <v>600</v>
      </c>
      <c r="J77" s="7">
        <v>6</v>
      </c>
      <c r="K77" s="7">
        <v>1</v>
      </c>
      <c r="L77" s="14">
        <v>118.9</v>
      </c>
      <c r="M77" s="7">
        <v>3168</v>
      </c>
      <c r="N77" s="7">
        <v>5.76</v>
      </c>
      <c r="O77" s="7">
        <v>114.7</v>
      </c>
      <c r="P77" s="2">
        <v>34.3</v>
      </c>
      <c r="Q77" s="2">
        <v>58</v>
      </c>
      <c r="R77" s="2">
        <v>192.1</v>
      </c>
      <c r="S77" s="2">
        <v>11.1</v>
      </c>
      <c r="T77" s="18">
        <v>144</v>
      </c>
      <c r="U77" s="2">
        <v>4.65</v>
      </c>
      <c r="V77" s="2">
        <v>166</v>
      </c>
      <c r="W77" s="2">
        <v>42.7</v>
      </c>
      <c r="X77" s="2">
        <v>15.4</v>
      </c>
      <c r="Y77" s="2">
        <v>1.51</v>
      </c>
      <c r="Z77" s="2">
        <v>20</v>
      </c>
      <c r="AA77" s="7">
        <v>1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2">
        <v>0.9</v>
      </c>
      <c r="AK77" s="7">
        <v>1.4</v>
      </c>
      <c r="AL77" s="2">
        <v>256</v>
      </c>
      <c r="AM77" s="2">
        <v>170</v>
      </c>
      <c r="AN77" s="2">
        <v>10.75</v>
      </c>
      <c r="AO77" s="7">
        <v>0</v>
      </c>
    </row>
    <row r="78" spans="1:41">
      <c r="A78" s="4" t="s">
        <v>118</v>
      </c>
      <c r="B78" s="4">
        <v>1</v>
      </c>
      <c r="C78" s="4">
        <v>73</v>
      </c>
      <c r="D78" s="8">
        <v>160</v>
      </c>
      <c r="E78" s="8">
        <v>66</v>
      </c>
      <c r="F78" s="11">
        <f t="shared" si="1"/>
        <v>25.78125</v>
      </c>
      <c r="G78" s="1">
        <v>0</v>
      </c>
      <c r="H78" s="7">
        <v>6</v>
      </c>
      <c r="I78" s="7">
        <v>750</v>
      </c>
      <c r="J78" s="7">
        <v>3</v>
      </c>
      <c r="K78" s="7">
        <v>1</v>
      </c>
      <c r="L78" s="14">
        <v>13.39</v>
      </c>
      <c r="M78" s="7">
        <v>400</v>
      </c>
      <c r="N78" s="7">
        <v>0.502</v>
      </c>
      <c r="O78" s="7">
        <v>32.58</v>
      </c>
      <c r="P78" s="2">
        <v>32.6</v>
      </c>
      <c r="Q78" s="2">
        <v>62</v>
      </c>
      <c r="R78" s="2">
        <v>67</v>
      </c>
      <c r="S78" s="2">
        <v>3.6</v>
      </c>
      <c r="T78" s="18">
        <v>129</v>
      </c>
      <c r="U78" s="2">
        <v>4.33</v>
      </c>
      <c r="V78" s="2">
        <v>105</v>
      </c>
      <c r="W78" s="2">
        <v>44.2</v>
      </c>
      <c r="X78" s="2">
        <v>15.7</v>
      </c>
      <c r="Y78" s="2">
        <v>3.5</v>
      </c>
      <c r="Z78" s="2">
        <v>11.24</v>
      </c>
      <c r="AA78" s="7">
        <v>1</v>
      </c>
      <c r="AB78" s="7">
        <v>1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1</v>
      </c>
      <c r="AI78" s="7">
        <v>0</v>
      </c>
      <c r="AJ78" s="2">
        <v>1.2</v>
      </c>
      <c r="AK78" s="7">
        <v>2.4</v>
      </c>
      <c r="AL78" s="2">
        <v>262</v>
      </c>
      <c r="AM78" s="2">
        <v>152</v>
      </c>
      <c r="AN78" s="2">
        <v>9</v>
      </c>
      <c r="AO78" s="7">
        <v>0</v>
      </c>
    </row>
    <row r="79" spans="1:41">
      <c r="A79" s="4" t="s">
        <v>119</v>
      </c>
      <c r="B79" s="4">
        <v>1</v>
      </c>
      <c r="C79" s="4">
        <v>63</v>
      </c>
      <c r="D79" s="8">
        <v>170</v>
      </c>
      <c r="E79" s="8">
        <v>53</v>
      </c>
      <c r="F79" s="11">
        <f t="shared" si="1"/>
        <v>18.3391003460208</v>
      </c>
      <c r="G79" s="1">
        <v>0</v>
      </c>
      <c r="H79" s="7">
        <v>5.5</v>
      </c>
      <c r="I79" s="7">
        <v>800</v>
      </c>
      <c r="J79" s="7">
        <v>3.5</v>
      </c>
      <c r="K79" s="7">
        <v>1</v>
      </c>
      <c r="L79" s="14">
        <v>6.67</v>
      </c>
      <c r="M79" s="7">
        <v>303</v>
      </c>
      <c r="N79" s="7">
        <v>1.41</v>
      </c>
      <c r="O79" s="7">
        <v>38.36</v>
      </c>
      <c r="P79" s="2">
        <v>34.9</v>
      </c>
      <c r="Q79" s="2">
        <v>59.5</v>
      </c>
      <c r="R79" s="2">
        <v>68.8</v>
      </c>
      <c r="S79" s="2">
        <v>7</v>
      </c>
      <c r="T79" s="18">
        <v>138</v>
      </c>
      <c r="U79" s="2">
        <v>5.11</v>
      </c>
      <c r="V79" s="2">
        <v>293</v>
      </c>
      <c r="W79" s="2">
        <v>42.5</v>
      </c>
      <c r="X79" s="2">
        <v>14.6</v>
      </c>
      <c r="Y79" s="2">
        <v>5.19</v>
      </c>
      <c r="Z79" s="2">
        <v>1.61</v>
      </c>
      <c r="AA79" s="7">
        <v>1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2">
        <v>0.6</v>
      </c>
      <c r="AK79" s="7">
        <v>1.5</v>
      </c>
      <c r="AL79" s="2">
        <v>266</v>
      </c>
      <c r="AM79" s="2">
        <v>144</v>
      </c>
      <c r="AN79" s="2">
        <v>9.5</v>
      </c>
      <c r="AO79" s="7">
        <v>0</v>
      </c>
    </row>
    <row r="80" spans="1:41">
      <c r="A80" s="4" t="s">
        <v>120</v>
      </c>
      <c r="B80" s="4">
        <v>1</v>
      </c>
      <c r="C80" s="4">
        <v>36</v>
      </c>
      <c r="D80" s="8">
        <v>173</v>
      </c>
      <c r="E80" s="8">
        <v>60</v>
      </c>
      <c r="F80" s="11">
        <f t="shared" si="1"/>
        <v>20.0474456213038</v>
      </c>
      <c r="G80" s="1">
        <v>0</v>
      </c>
      <c r="H80" s="7">
        <v>12</v>
      </c>
      <c r="I80" s="7">
        <v>800</v>
      </c>
      <c r="J80" s="7">
        <v>6</v>
      </c>
      <c r="K80" s="7">
        <v>1</v>
      </c>
      <c r="L80" s="14">
        <v>12.47</v>
      </c>
      <c r="M80" s="7">
        <v>62.43</v>
      </c>
      <c r="N80" s="7">
        <v>3.04</v>
      </c>
      <c r="O80" s="7">
        <v>29.12</v>
      </c>
      <c r="P80" s="2">
        <v>46.6</v>
      </c>
      <c r="Q80" s="2">
        <v>70.4</v>
      </c>
      <c r="R80" s="2">
        <v>55.3</v>
      </c>
      <c r="S80" s="2">
        <v>4.6</v>
      </c>
      <c r="T80" s="18">
        <v>146</v>
      </c>
      <c r="U80" s="2">
        <v>4.85</v>
      </c>
      <c r="V80" s="2">
        <v>211</v>
      </c>
      <c r="W80" s="2">
        <v>34.2</v>
      </c>
      <c r="X80" s="2">
        <v>14.3</v>
      </c>
      <c r="Y80" s="2">
        <v>2.32</v>
      </c>
      <c r="Z80" s="2">
        <v>6.77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1</v>
      </c>
      <c r="AI80" s="7">
        <v>0</v>
      </c>
      <c r="AJ80" s="2">
        <v>5.6</v>
      </c>
      <c r="AK80" s="7">
        <v>17</v>
      </c>
      <c r="AL80" s="2">
        <v>195</v>
      </c>
      <c r="AM80" s="2">
        <v>98</v>
      </c>
      <c r="AN80" s="2">
        <v>10</v>
      </c>
      <c r="AO80" s="7">
        <v>1</v>
      </c>
    </row>
    <row r="81" spans="1:41">
      <c r="A81" s="4" t="s">
        <v>121</v>
      </c>
      <c r="B81" s="4">
        <v>1</v>
      </c>
      <c r="C81" s="4">
        <v>40</v>
      </c>
      <c r="D81" s="8">
        <v>174</v>
      </c>
      <c r="E81" s="8">
        <v>58</v>
      </c>
      <c r="F81" s="11">
        <f t="shared" si="1"/>
        <v>19.1570881226054</v>
      </c>
      <c r="G81" s="1">
        <v>1</v>
      </c>
      <c r="H81" s="7">
        <v>6</v>
      </c>
      <c r="I81" s="7">
        <v>850</v>
      </c>
      <c r="J81" s="7">
        <v>7.5</v>
      </c>
      <c r="K81" s="7">
        <v>1</v>
      </c>
      <c r="L81" s="14">
        <v>7.17</v>
      </c>
      <c r="M81" s="7">
        <v>443.8</v>
      </c>
      <c r="N81" s="7">
        <v>0.488</v>
      </c>
      <c r="O81" s="7">
        <v>21</v>
      </c>
      <c r="P81" s="2">
        <v>30.3</v>
      </c>
      <c r="Q81" s="2">
        <v>46.4</v>
      </c>
      <c r="R81" s="2">
        <v>63.1</v>
      </c>
      <c r="S81" s="2">
        <v>4.9</v>
      </c>
      <c r="T81" s="18">
        <v>120</v>
      </c>
      <c r="U81" s="2">
        <v>3.97</v>
      </c>
      <c r="V81" s="2">
        <v>157</v>
      </c>
      <c r="W81" s="2">
        <v>39</v>
      </c>
      <c r="X81" s="2">
        <v>13.4</v>
      </c>
      <c r="Y81" s="2">
        <v>2.4</v>
      </c>
      <c r="Z81" s="2">
        <v>2.44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2">
        <v>1</v>
      </c>
      <c r="AK81" s="7">
        <v>1.6</v>
      </c>
      <c r="AL81" s="2">
        <v>244</v>
      </c>
      <c r="AM81" s="2">
        <v>162</v>
      </c>
      <c r="AN81" s="2">
        <v>10</v>
      </c>
      <c r="AO81" s="7">
        <v>0</v>
      </c>
    </row>
    <row r="82" spans="1:41">
      <c r="A82" s="4" t="s">
        <v>122</v>
      </c>
      <c r="B82" s="4">
        <v>1</v>
      </c>
      <c r="C82" s="4">
        <v>51</v>
      </c>
      <c r="D82" s="8">
        <v>170</v>
      </c>
      <c r="E82" s="8">
        <v>80</v>
      </c>
      <c r="F82" s="11">
        <f t="shared" si="1"/>
        <v>27.681660899654</v>
      </c>
      <c r="G82" s="1">
        <v>0</v>
      </c>
      <c r="H82" s="7">
        <v>2</v>
      </c>
      <c r="I82" s="7">
        <v>800</v>
      </c>
      <c r="J82" s="7">
        <v>6</v>
      </c>
      <c r="K82" s="7">
        <v>1</v>
      </c>
      <c r="L82" s="14">
        <v>13.42</v>
      </c>
      <c r="M82" s="7">
        <v>169.2</v>
      </c>
      <c r="N82" s="7">
        <v>1.03</v>
      </c>
      <c r="O82" s="7">
        <v>29.71</v>
      </c>
      <c r="P82" s="2">
        <v>38.6</v>
      </c>
      <c r="Q82" s="2">
        <v>63.5</v>
      </c>
      <c r="R82" s="2">
        <v>82.1</v>
      </c>
      <c r="S82" s="2">
        <v>7.6</v>
      </c>
      <c r="T82" s="18">
        <v>143</v>
      </c>
      <c r="U82" s="2">
        <v>4.62</v>
      </c>
      <c r="V82" s="2">
        <v>249</v>
      </c>
      <c r="W82" s="2">
        <v>33.1</v>
      </c>
      <c r="X82" s="2">
        <v>13.3</v>
      </c>
      <c r="Y82" s="2">
        <v>2.78</v>
      </c>
      <c r="Z82" s="2">
        <v>3.84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1</v>
      </c>
      <c r="AI82" s="7">
        <v>0</v>
      </c>
      <c r="AJ82" s="2">
        <v>0.9</v>
      </c>
      <c r="AK82" s="7">
        <v>1.8</v>
      </c>
      <c r="AL82" s="2">
        <v>155</v>
      </c>
      <c r="AM82" s="2">
        <v>98</v>
      </c>
      <c r="AN82" s="2">
        <v>6.33</v>
      </c>
      <c r="AO82" s="7">
        <v>0</v>
      </c>
    </row>
    <row r="83" spans="1:41">
      <c r="A83" s="4" t="s">
        <v>123</v>
      </c>
      <c r="B83" s="4">
        <v>1</v>
      </c>
      <c r="C83" s="4">
        <v>64</v>
      </c>
      <c r="D83" s="8">
        <v>172</v>
      </c>
      <c r="E83" s="8">
        <v>80</v>
      </c>
      <c r="F83" s="11">
        <f t="shared" si="1"/>
        <v>27.0416441319632</v>
      </c>
      <c r="G83" s="1">
        <v>0</v>
      </c>
      <c r="H83" s="7">
        <v>8</v>
      </c>
      <c r="I83" s="7">
        <v>500</v>
      </c>
      <c r="J83" s="7">
        <v>5.3</v>
      </c>
      <c r="K83" s="7">
        <v>1</v>
      </c>
      <c r="L83" s="14">
        <v>8.52</v>
      </c>
      <c r="M83" s="7">
        <v>118.3</v>
      </c>
      <c r="N83" s="7">
        <v>1.02</v>
      </c>
      <c r="O83" s="7">
        <v>25.63</v>
      </c>
      <c r="P83" s="2">
        <v>33</v>
      </c>
      <c r="Q83" s="2">
        <v>53</v>
      </c>
      <c r="R83" s="2">
        <v>70.8</v>
      </c>
      <c r="S83" s="2">
        <v>5.7</v>
      </c>
      <c r="T83" s="18">
        <v>114</v>
      </c>
      <c r="U83" s="2">
        <v>3.52</v>
      </c>
      <c r="V83" s="2">
        <v>115</v>
      </c>
      <c r="W83" s="2">
        <v>37.7</v>
      </c>
      <c r="X83" s="2">
        <v>13.8</v>
      </c>
      <c r="Y83" s="2">
        <v>3.44</v>
      </c>
      <c r="Z83" s="2">
        <v>0.34</v>
      </c>
      <c r="AA83" s="7">
        <v>1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2">
        <v>0.4</v>
      </c>
      <c r="AK83" s="7">
        <v>0.8</v>
      </c>
      <c r="AL83" s="2">
        <v>214</v>
      </c>
      <c r="AM83" s="2">
        <v>140</v>
      </c>
      <c r="AN83" s="2">
        <v>9.5</v>
      </c>
      <c r="AO83" s="7">
        <v>0</v>
      </c>
    </row>
    <row r="84" spans="1:41">
      <c r="A84" s="4" t="s">
        <v>124</v>
      </c>
      <c r="B84" s="4">
        <v>1</v>
      </c>
      <c r="C84" s="4">
        <v>59</v>
      </c>
      <c r="D84" s="8">
        <v>185</v>
      </c>
      <c r="E84" s="8">
        <v>85</v>
      </c>
      <c r="F84" s="11">
        <f t="shared" si="1"/>
        <v>24.8356464572681</v>
      </c>
      <c r="G84" s="1">
        <v>0</v>
      </c>
      <c r="H84" s="7">
        <v>8.5</v>
      </c>
      <c r="I84" s="7">
        <v>800</v>
      </c>
      <c r="J84" s="7">
        <v>8</v>
      </c>
      <c r="K84" s="7">
        <v>1</v>
      </c>
      <c r="L84" s="14">
        <v>67.55</v>
      </c>
      <c r="M84" s="7">
        <v>131.3</v>
      </c>
      <c r="N84" s="7">
        <v>8.03</v>
      </c>
      <c r="O84" s="7">
        <v>225.2</v>
      </c>
      <c r="P84" s="2">
        <v>35.5</v>
      </c>
      <c r="Q84" s="2">
        <v>65</v>
      </c>
      <c r="R84" s="2">
        <v>95</v>
      </c>
      <c r="S84" s="2">
        <v>6.3</v>
      </c>
      <c r="T84" s="18">
        <v>132</v>
      </c>
      <c r="U84" s="2">
        <v>4.45</v>
      </c>
      <c r="V84" s="2">
        <v>157</v>
      </c>
      <c r="W84" s="2">
        <v>44.9</v>
      </c>
      <c r="X84" s="2">
        <v>17.1</v>
      </c>
      <c r="Y84" s="2">
        <v>1.16</v>
      </c>
      <c r="Z84" s="2">
        <v>20</v>
      </c>
      <c r="AA84" s="7">
        <v>1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1</v>
      </c>
      <c r="AH84" s="7">
        <v>1</v>
      </c>
      <c r="AI84" s="7">
        <v>1</v>
      </c>
      <c r="AJ84" s="2">
        <v>1</v>
      </c>
      <c r="AK84" s="7">
        <v>2.3</v>
      </c>
      <c r="AL84" s="2">
        <v>230</v>
      </c>
      <c r="AM84" s="2">
        <v>132</v>
      </c>
      <c r="AN84" s="2">
        <v>8.75</v>
      </c>
      <c r="AO84" s="7">
        <v>0</v>
      </c>
    </row>
    <row r="85" spans="1:41">
      <c r="A85" s="5" t="s">
        <v>125</v>
      </c>
      <c r="B85" s="4">
        <v>1</v>
      </c>
      <c r="C85" s="5">
        <v>59</v>
      </c>
      <c r="D85" s="11">
        <v>170</v>
      </c>
      <c r="E85" s="11">
        <v>55</v>
      </c>
      <c r="F85" s="11">
        <f t="shared" si="1"/>
        <v>19.0311418685121</v>
      </c>
      <c r="G85" s="1">
        <v>1</v>
      </c>
      <c r="H85" s="2">
        <v>5.5</v>
      </c>
      <c r="I85" s="2">
        <v>600</v>
      </c>
      <c r="J85" s="2">
        <v>9.3</v>
      </c>
      <c r="K85" s="2">
        <v>1</v>
      </c>
      <c r="L85" s="12">
        <v>30.91</v>
      </c>
      <c r="M85" s="2">
        <v>171</v>
      </c>
      <c r="N85" s="2">
        <v>1.94</v>
      </c>
      <c r="O85" s="2">
        <v>59.75</v>
      </c>
      <c r="P85" s="2">
        <v>32.7</v>
      </c>
      <c r="Q85" s="2">
        <v>52.4</v>
      </c>
      <c r="R85" s="2">
        <v>94</v>
      </c>
      <c r="S85" s="2">
        <v>9.49</v>
      </c>
      <c r="T85" s="18">
        <v>105</v>
      </c>
      <c r="U85" s="2">
        <v>3.47</v>
      </c>
      <c r="V85" s="2">
        <v>142</v>
      </c>
      <c r="W85" s="2">
        <v>36.4</v>
      </c>
      <c r="X85" s="2">
        <v>14.8</v>
      </c>
      <c r="Y85" s="2">
        <v>1.52</v>
      </c>
      <c r="Z85" s="2">
        <v>20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7">
        <v>0</v>
      </c>
      <c r="AG85" s="2">
        <v>1</v>
      </c>
      <c r="AH85" s="2">
        <v>1</v>
      </c>
      <c r="AI85" s="2">
        <v>0</v>
      </c>
      <c r="AJ85" s="2">
        <v>1</v>
      </c>
      <c r="AK85" s="2">
        <v>2.3</v>
      </c>
      <c r="AL85" s="2">
        <v>290</v>
      </c>
      <c r="AM85" s="2">
        <v>170</v>
      </c>
      <c r="AN85" s="2">
        <v>9.83</v>
      </c>
      <c r="AO85" s="2">
        <v>0</v>
      </c>
    </row>
    <row r="86" spans="1:41">
      <c r="A86" s="5" t="s">
        <v>126</v>
      </c>
      <c r="B86" s="5">
        <v>2</v>
      </c>
      <c r="C86" s="5">
        <v>73</v>
      </c>
      <c r="D86" s="11">
        <v>155</v>
      </c>
      <c r="E86" s="11">
        <v>55</v>
      </c>
      <c r="F86" s="11">
        <f t="shared" si="1"/>
        <v>22.8928199791883</v>
      </c>
      <c r="G86" s="1">
        <v>0</v>
      </c>
      <c r="H86" s="2">
        <v>9.5</v>
      </c>
      <c r="I86" s="2">
        <v>550</v>
      </c>
      <c r="J86" s="2">
        <v>7.3</v>
      </c>
      <c r="K86" s="2">
        <v>1</v>
      </c>
      <c r="L86" s="12">
        <v>81.99</v>
      </c>
      <c r="M86" s="2">
        <v>906.8</v>
      </c>
      <c r="N86" s="2">
        <v>2.31</v>
      </c>
      <c r="O86" s="2">
        <v>40.29</v>
      </c>
      <c r="P86" s="2">
        <v>34.4</v>
      </c>
      <c r="Q86" s="2">
        <v>57.9</v>
      </c>
      <c r="R86" s="2">
        <v>109.9</v>
      </c>
      <c r="S86" s="2">
        <v>10.7</v>
      </c>
      <c r="T86" s="18">
        <v>132</v>
      </c>
      <c r="U86" s="2">
        <v>3.97</v>
      </c>
      <c r="V86" s="2">
        <v>150</v>
      </c>
      <c r="W86" s="2">
        <v>35.1</v>
      </c>
      <c r="X86" s="2">
        <v>14.8</v>
      </c>
      <c r="Y86" s="2">
        <v>2.35</v>
      </c>
      <c r="Z86" s="2">
        <v>15.02</v>
      </c>
      <c r="AA86" s="2">
        <v>1</v>
      </c>
      <c r="AB86" s="2">
        <v>0</v>
      </c>
      <c r="AC86" s="2">
        <v>1</v>
      </c>
      <c r="AD86" s="2">
        <v>0</v>
      </c>
      <c r="AE86" s="2">
        <v>0</v>
      </c>
      <c r="AF86" s="7">
        <v>0</v>
      </c>
      <c r="AG86" s="2">
        <v>0</v>
      </c>
      <c r="AH86" s="2">
        <v>0</v>
      </c>
      <c r="AI86" s="2">
        <v>0</v>
      </c>
      <c r="AJ86" s="2">
        <v>1.8</v>
      </c>
      <c r="AK86" s="2">
        <v>3.9</v>
      </c>
      <c r="AL86" s="2">
        <v>270</v>
      </c>
      <c r="AM86" s="2">
        <v>140</v>
      </c>
      <c r="AN86" s="2">
        <v>8.83</v>
      </c>
      <c r="AO86" s="2">
        <v>0</v>
      </c>
    </row>
    <row r="87" spans="1:41">
      <c r="A87" s="5" t="s">
        <v>127</v>
      </c>
      <c r="B87" s="5">
        <v>1</v>
      </c>
      <c r="C87" s="5">
        <v>58</v>
      </c>
      <c r="D87" s="11">
        <v>172</v>
      </c>
      <c r="E87" s="11">
        <v>80</v>
      </c>
      <c r="F87" s="11">
        <f t="shared" si="1"/>
        <v>27.0416441319632</v>
      </c>
      <c r="G87" s="1">
        <v>1</v>
      </c>
      <c r="H87" s="2">
        <v>3</v>
      </c>
      <c r="I87" s="2">
        <v>400</v>
      </c>
      <c r="J87" s="2">
        <v>6</v>
      </c>
      <c r="K87" s="2">
        <v>1</v>
      </c>
      <c r="L87" s="12">
        <v>146.8</v>
      </c>
      <c r="M87" s="2">
        <v>788.3</v>
      </c>
      <c r="N87" s="2">
        <v>9.8</v>
      </c>
      <c r="O87" s="2">
        <v>92.67</v>
      </c>
      <c r="P87" s="2">
        <v>36.2</v>
      </c>
      <c r="Q87" s="2">
        <v>61.5</v>
      </c>
      <c r="R87" s="2">
        <v>57</v>
      </c>
      <c r="S87" s="2">
        <v>6.33</v>
      </c>
      <c r="T87" s="18">
        <v>143</v>
      </c>
      <c r="U87" s="2">
        <v>4.49</v>
      </c>
      <c r="V87" s="2">
        <v>195</v>
      </c>
      <c r="W87" s="2">
        <v>33.9</v>
      </c>
      <c r="X87" s="2">
        <v>14.1</v>
      </c>
      <c r="Y87" s="2">
        <v>2.5</v>
      </c>
      <c r="Z87" s="2">
        <v>5.06</v>
      </c>
      <c r="AA87" s="2">
        <v>1</v>
      </c>
      <c r="AB87" s="2">
        <v>0</v>
      </c>
      <c r="AC87" s="2">
        <v>0</v>
      </c>
      <c r="AD87" s="2">
        <v>0</v>
      </c>
      <c r="AE87" s="2">
        <v>0</v>
      </c>
      <c r="AF87" s="7">
        <v>0</v>
      </c>
      <c r="AG87" s="2">
        <v>0</v>
      </c>
      <c r="AH87" s="2">
        <v>0</v>
      </c>
      <c r="AI87" s="2">
        <v>0</v>
      </c>
      <c r="AJ87" s="2">
        <v>3.6</v>
      </c>
      <c r="AK87" s="2">
        <v>4.4</v>
      </c>
      <c r="AL87" s="2">
        <v>175</v>
      </c>
      <c r="AM87" s="2">
        <v>130</v>
      </c>
      <c r="AN87" s="2">
        <v>6</v>
      </c>
      <c r="AO87" s="2">
        <v>0</v>
      </c>
    </row>
    <row r="88" spans="1:41">
      <c r="A88" s="5" t="s">
        <v>128</v>
      </c>
      <c r="B88" s="5">
        <v>1</v>
      </c>
      <c r="C88" s="5">
        <v>52</v>
      </c>
      <c r="D88" s="11">
        <v>170</v>
      </c>
      <c r="E88" s="11">
        <v>70</v>
      </c>
      <c r="F88" s="11">
        <f t="shared" si="1"/>
        <v>24.2214532871972</v>
      </c>
      <c r="G88" s="1">
        <v>0</v>
      </c>
      <c r="H88" s="2">
        <v>4</v>
      </c>
      <c r="I88" s="2">
        <v>550</v>
      </c>
      <c r="J88" s="2">
        <v>6</v>
      </c>
      <c r="K88" s="2">
        <v>1</v>
      </c>
      <c r="L88" s="12">
        <v>13.63</v>
      </c>
      <c r="M88" s="2">
        <v>354.7</v>
      </c>
      <c r="N88" s="2">
        <v>0.64</v>
      </c>
      <c r="O88" s="2">
        <v>43.03</v>
      </c>
      <c r="P88" s="2">
        <v>46.7</v>
      </c>
      <c r="Q88" s="2">
        <v>69.6</v>
      </c>
      <c r="R88" s="2">
        <v>91.8</v>
      </c>
      <c r="S88" s="2">
        <v>6.6</v>
      </c>
      <c r="T88" s="18">
        <v>88</v>
      </c>
      <c r="U88" s="2">
        <v>3.05</v>
      </c>
      <c r="V88" s="2">
        <v>193</v>
      </c>
      <c r="W88" s="2">
        <v>40.9</v>
      </c>
      <c r="X88" s="2">
        <v>14.4</v>
      </c>
      <c r="Y88" s="2">
        <v>4.67</v>
      </c>
      <c r="Z88" s="2">
        <v>8.1</v>
      </c>
      <c r="AA88" s="2">
        <v>1</v>
      </c>
      <c r="AB88" s="2">
        <v>0</v>
      </c>
      <c r="AC88" s="2">
        <v>0</v>
      </c>
      <c r="AD88" s="2">
        <v>0</v>
      </c>
      <c r="AE88" s="2">
        <v>0</v>
      </c>
      <c r="AF88" s="7">
        <v>0</v>
      </c>
      <c r="AG88" s="2">
        <v>0</v>
      </c>
      <c r="AH88" s="2">
        <v>0</v>
      </c>
      <c r="AI88" s="2">
        <v>0</v>
      </c>
      <c r="AJ88" s="2">
        <v>0.6</v>
      </c>
      <c r="AK88" s="2">
        <v>0.8</v>
      </c>
      <c r="AL88" s="2">
        <v>206</v>
      </c>
      <c r="AM88" s="2">
        <v>108</v>
      </c>
      <c r="AN88" s="2">
        <v>8</v>
      </c>
      <c r="AO88" s="2">
        <v>0</v>
      </c>
    </row>
    <row r="89" spans="1:41">
      <c r="A89" s="5" t="s">
        <v>129</v>
      </c>
      <c r="B89" s="5">
        <v>1</v>
      </c>
      <c r="C89" s="5">
        <v>36</v>
      </c>
      <c r="D89" s="11">
        <v>177</v>
      </c>
      <c r="E89" s="11">
        <v>68</v>
      </c>
      <c r="F89" s="11">
        <f t="shared" si="1"/>
        <v>21.7051294327939</v>
      </c>
      <c r="G89" s="1">
        <v>1</v>
      </c>
      <c r="H89" s="2">
        <v>8.5</v>
      </c>
      <c r="I89" s="2">
        <v>450</v>
      </c>
      <c r="J89" s="2">
        <v>4</v>
      </c>
      <c r="K89" s="2">
        <v>1</v>
      </c>
      <c r="L89" s="12">
        <v>71.54</v>
      </c>
      <c r="M89" s="2">
        <v>6452</v>
      </c>
      <c r="N89" s="2">
        <v>1.41</v>
      </c>
      <c r="O89" s="2">
        <v>276.9</v>
      </c>
      <c r="P89" s="2">
        <v>28.6</v>
      </c>
      <c r="Q89" s="2">
        <v>51</v>
      </c>
      <c r="R89" s="2">
        <v>105</v>
      </c>
      <c r="S89" s="2">
        <v>14.95</v>
      </c>
      <c r="T89" s="18">
        <v>104</v>
      </c>
      <c r="U89" s="2">
        <v>3.23</v>
      </c>
      <c r="V89" s="2">
        <v>147</v>
      </c>
      <c r="W89" s="2">
        <v>33.5</v>
      </c>
      <c r="X89" s="2">
        <v>13.3</v>
      </c>
      <c r="Y89" s="2">
        <v>3.42</v>
      </c>
      <c r="Z89" s="2">
        <v>10.61</v>
      </c>
      <c r="AA89" s="2">
        <v>1</v>
      </c>
      <c r="AB89" s="2">
        <v>0</v>
      </c>
      <c r="AC89" s="2">
        <v>0</v>
      </c>
      <c r="AD89" s="2">
        <v>0</v>
      </c>
      <c r="AE89" s="2">
        <v>0</v>
      </c>
      <c r="AF89" s="7">
        <v>0</v>
      </c>
      <c r="AG89" s="2">
        <v>0</v>
      </c>
      <c r="AH89" s="2">
        <v>0</v>
      </c>
      <c r="AI89" s="2">
        <v>0</v>
      </c>
      <c r="AJ89" s="2">
        <v>1.4</v>
      </c>
      <c r="AK89" s="2">
        <v>2.8</v>
      </c>
      <c r="AL89" s="2">
        <v>236</v>
      </c>
      <c r="AM89" s="2">
        <v>138</v>
      </c>
      <c r="AN89" s="2">
        <v>8.5</v>
      </c>
      <c r="AO89" s="2">
        <v>0</v>
      </c>
    </row>
    <row r="90" spans="1:41">
      <c r="A90" s="5" t="s">
        <v>130</v>
      </c>
      <c r="B90" s="5">
        <v>1</v>
      </c>
      <c r="C90" s="5">
        <v>45</v>
      </c>
      <c r="D90" s="11">
        <v>173</v>
      </c>
      <c r="E90" s="11">
        <v>87</v>
      </c>
      <c r="F90" s="11">
        <f t="shared" si="1"/>
        <v>29.0687961508904</v>
      </c>
      <c r="G90" s="1">
        <v>0</v>
      </c>
      <c r="H90" s="2">
        <v>4.5</v>
      </c>
      <c r="I90" s="2">
        <v>600</v>
      </c>
      <c r="J90" s="2">
        <v>3</v>
      </c>
      <c r="K90" s="2">
        <v>1</v>
      </c>
      <c r="L90" s="12">
        <v>8.6</v>
      </c>
      <c r="M90" s="2">
        <v>33.16</v>
      </c>
      <c r="N90" s="2">
        <v>1.14</v>
      </c>
      <c r="O90" s="2">
        <v>34.56</v>
      </c>
      <c r="P90" s="2">
        <v>44.2</v>
      </c>
      <c r="Q90" s="2">
        <v>70</v>
      </c>
      <c r="R90" s="2">
        <v>86.5</v>
      </c>
      <c r="S90" s="2">
        <v>5.9</v>
      </c>
      <c r="T90" s="18">
        <v>132</v>
      </c>
      <c r="U90" s="2">
        <v>4.5</v>
      </c>
      <c r="V90" s="2">
        <v>212</v>
      </c>
      <c r="W90" s="2">
        <v>31.8</v>
      </c>
      <c r="X90" s="2">
        <v>12.7</v>
      </c>
      <c r="Y90" s="2">
        <v>2.18</v>
      </c>
      <c r="Z90" s="2">
        <v>1.91</v>
      </c>
      <c r="AA90" s="2">
        <v>1</v>
      </c>
      <c r="AB90" s="2">
        <v>0</v>
      </c>
      <c r="AC90" s="2">
        <v>0</v>
      </c>
      <c r="AD90" s="2">
        <v>0</v>
      </c>
      <c r="AE90" s="2">
        <v>0</v>
      </c>
      <c r="AF90" s="7">
        <v>0</v>
      </c>
      <c r="AG90" s="2">
        <v>0</v>
      </c>
      <c r="AH90" s="2">
        <v>0</v>
      </c>
      <c r="AI90" s="2">
        <v>0</v>
      </c>
      <c r="AJ90" s="2">
        <v>2.4</v>
      </c>
      <c r="AK90" s="2">
        <v>2.9</v>
      </c>
      <c r="AL90" s="2">
        <v>115</v>
      </c>
      <c r="AM90" s="2">
        <v>55</v>
      </c>
      <c r="AN90" s="2">
        <v>7.5</v>
      </c>
      <c r="AO90" s="2">
        <v>0</v>
      </c>
    </row>
    <row r="91" spans="1:41">
      <c r="A91" s="5" t="s">
        <v>131</v>
      </c>
      <c r="B91" s="5">
        <v>1</v>
      </c>
      <c r="C91" s="5">
        <v>51</v>
      </c>
      <c r="D91" s="11">
        <v>175</v>
      </c>
      <c r="E91" s="11">
        <v>76</v>
      </c>
      <c r="F91" s="11">
        <f t="shared" si="1"/>
        <v>24.8163265306122</v>
      </c>
      <c r="G91" s="1">
        <v>1</v>
      </c>
      <c r="H91" s="2">
        <v>5.5</v>
      </c>
      <c r="I91" s="2">
        <v>600</v>
      </c>
      <c r="J91" s="2">
        <v>5.5</v>
      </c>
      <c r="K91" s="2">
        <v>1</v>
      </c>
      <c r="L91" s="12">
        <v>6.28</v>
      </c>
      <c r="M91" s="2">
        <v>91.56</v>
      </c>
      <c r="N91" s="2">
        <v>1.52</v>
      </c>
      <c r="O91" s="2">
        <v>22.24</v>
      </c>
      <c r="P91" s="2">
        <v>43.2</v>
      </c>
      <c r="Q91" s="2">
        <v>69.9</v>
      </c>
      <c r="R91" s="2">
        <v>56</v>
      </c>
      <c r="S91" s="2">
        <v>2.8</v>
      </c>
      <c r="T91" s="18">
        <v>146</v>
      </c>
      <c r="U91" s="2">
        <v>4.47</v>
      </c>
      <c r="V91" s="2">
        <v>127</v>
      </c>
      <c r="W91" s="2">
        <v>37.3</v>
      </c>
      <c r="X91" s="2">
        <v>14.1</v>
      </c>
      <c r="Y91" s="2">
        <v>1.8</v>
      </c>
      <c r="Z91" s="2">
        <v>5.71</v>
      </c>
      <c r="AA91" s="2">
        <v>1</v>
      </c>
      <c r="AB91" s="2">
        <v>0</v>
      </c>
      <c r="AC91" s="2">
        <v>0</v>
      </c>
      <c r="AD91" s="2">
        <v>0</v>
      </c>
      <c r="AE91" s="2">
        <v>0</v>
      </c>
      <c r="AF91" s="7">
        <v>1</v>
      </c>
      <c r="AG91" s="2">
        <v>0</v>
      </c>
      <c r="AH91" s="2">
        <v>1</v>
      </c>
      <c r="AI91" s="2">
        <v>0</v>
      </c>
      <c r="AJ91" s="2">
        <v>3.2</v>
      </c>
      <c r="AK91" s="2">
        <v>2.3</v>
      </c>
      <c r="AL91" s="2">
        <v>360</v>
      </c>
      <c r="AM91" s="2">
        <v>160</v>
      </c>
      <c r="AN91" s="2">
        <v>10</v>
      </c>
      <c r="AO91" s="2">
        <v>1</v>
      </c>
    </row>
    <row r="92" spans="1:41">
      <c r="A92" s="5" t="s">
        <v>132</v>
      </c>
      <c r="B92" s="5">
        <v>1</v>
      </c>
      <c r="C92" s="5">
        <v>33</v>
      </c>
      <c r="D92" s="11">
        <v>175</v>
      </c>
      <c r="E92" s="11">
        <v>65</v>
      </c>
      <c r="F92" s="11">
        <f t="shared" si="1"/>
        <v>21.2244897959184</v>
      </c>
      <c r="G92" s="1">
        <v>1</v>
      </c>
      <c r="H92" s="2">
        <v>4.5</v>
      </c>
      <c r="I92" s="2">
        <v>600</v>
      </c>
      <c r="J92" s="2">
        <v>6</v>
      </c>
      <c r="K92" s="2">
        <v>1</v>
      </c>
      <c r="L92" s="12">
        <v>5.41</v>
      </c>
      <c r="M92" s="2">
        <v>44.12</v>
      </c>
      <c r="N92" s="2">
        <v>0.809</v>
      </c>
      <c r="O92" s="2">
        <v>131.1</v>
      </c>
      <c r="P92" s="2">
        <v>39.6</v>
      </c>
      <c r="Q92" s="2">
        <v>60.4</v>
      </c>
      <c r="R92" s="2">
        <v>68.2</v>
      </c>
      <c r="S92" s="2">
        <v>8.7</v>
      </c>
      <c r="T92" s="18">
        <v>130</v>
      </c>
      <c r="U92" s="2">
        <v>4.31</v>
      </c>
      <c r="V92" s="2">
        <v>218</v>
      </c>
      <c r="W92" s="2">
        <v>40.4</v>
      </c>
      <c r="X92" s="2">
        <v>13.6</v>
      </c>
      <c r="Y92" s="2">
        <v>3.1</v>
      </c>
      <c r="Z92" s="2">
        <v>16.31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7">
        <v>0</v>
      </c>
      <c r="AG92" s="2">
        <v>0</v>
      </c>
      <c r="AH92" s="2">
        <v>1</v>
      </c>
      <c r="AI92" s="2">
        <v>0</v>
      </c>
      <c r="AJ92" s="2">
        <v>0.6</v>
      </c>
      <c r="AK92" s="2">
        <v>0.9</v>
      </c>
      <c r="AL92" s="2">
        <v>290</v>
      </c>
      <c r="AM92" s="2">
        <v>198</v>
      </c>
      <c r="AN92" s="2">
        <v>9.5</v>
      </c>
      <c r="AO92" s="2">
        <v>0</v>
      </c>
    </row>
    <row r="93" spans="1:41">
      <c r="A93" s="5" t="s">
        <v>133</v>
      </c>
      <c r="B93" s="5">
        <v>1</v>
      </c>
      <c r="C93" s="5">
        <v>59</v>
      </c>
      <c r="D93" s="11">
        <v>168</v>
      </c>
      <c r="E93" s="11">
        <v>72</v>
      </c>
      <c r="F93" s="11">
        <f t="shared" si="1"/>
        <v>25.5102040816327</v>
      </c>
      <c r="G93" s="1">
        <v>0</v>
      </c>
      <c r="H93" s="2">
        <v>6</v>
      </c>
      <c r="I93" s="2">
        <v>800</v>
      </c>
      <c r="J93" s="2">
        <v>4</v>
      </c>
      <c r="K93" s="2">
        <v>1</v>
      </c>
      <c r="L93" s="12">
        <v>27.97</v>
      </c>
      <c r="M93" s="2">
        <v>2280</v>
      </c>
      <c r="N93" s="2">
        <v>0.985</v>
      </c>
      <c r="O93" s="2">
        <v>25.55</v>
      </c>
      <c r="P93" s="2">
        <v>32.4</v>
      </c>
      <c r="Q93" s="2">
        <v>56.4</v>
      </c>
      <c r="R93" s="2">
        <v>115</v>
      </c>
      <c r="S93" s="2">
        <v>6.6</v>
      </c>
      <c r="T93" s="18">
        <v>140</v>
      </c>
      <c r="U93" s="2">
        <v>4.9</v>
      </c>
      <c r="V93" s="2">
        <v>127</v>
      </c>
      <c r="W93" s="2">
        <v>47.2</v>
      </c>
      <c r="X93" s="2">
        <v>15.1</v>
      </c>
      <c r="Y93" s="2">
        <v>3.97</v>
      </c>
      <c r="Z93" s="2">
        <v>20</v>
      </c>
      <c r="AA93" s="2">
        <v>1</v>
      </c>
      <c r="AB93" s="2">
        <v>0</v>
      </c>
      <c r="AC93" s="2">
        <v>0</v>
      </c>
      <c r="AD93" s="2">
        <v>0</v>
      </c>
      <c r="AE93" s="2">
        <v>0</v>
      </c>
      <c r="AF93" s="7">
        <v>0</v>
      </c>
      <c r="AG93" s="2">
        <v>0</v>
      </c>
      <c r="AH93" s="2">
        <v>0</v>
      </c>
      <c r="AI93" s="2">
        <v>0</v>
      </c>
      <c r="AJ93" s="2">
        <v>0.1</v>
      </c>
      <c r="AK93" s="2">
        <v>2.4</v>
      </c>
      <c r="AL93" s="2">
        <v>210</v>
      </c>
      <c r="AM93" s="2">
        <v>110</v>
      </c>
      <c r="AN93" s="2">
        <v>7</v>
      </c>
      <c r="AO93" s="2">
        <v>0</v>
      </c>
    </row>
    <row r="94" spans="1:41">
      <c r="A94" s="5" t="s">
        <v>134</v>
      </c>
      <c r="B94" s="5">
        <v>1</v>
      </c>
      <c r="C94" s="5">
        <v>31</v>
      </c>
      <c r="D94" s="11">
        <v>180</v>
      </c>
      <c r="E94" s="11">
        <v>125</v>
      </c>
      <c r="F94" s="11">
        <f t="shared" si="1"/>
        <v>38.5802469135802</v>
      </c>
      <c r="G94" s="1">
        <v>1</v>
      </c>
      <c r="H94" s="2">
        <v>4</v>
      </c>
      <c r="I94" s="2">
        <v>600</v>
      </c>
      <c r="J94" s="2">
        <v>5</v>
      </c>
      <c r="K94" s="2">
        <v>1</v>
      </c>
      <c r="L94" s="12">
        <v>228.9</v>
      </c>
      <c r="M94" s="2">
        <v>113.5</v>
      </c>
      <c r="N94" s="2">
        <v>3.49</v>
      </c>
      <c r="O94" s="2">
        <v>21</v>
      </c>
      <c r="P94" s="2">
        <v>38.1</v>
      </c>
      <c r="Q94" s="2">
        <v>62.6</v>
      </c>
      <c r="R94" s="2">
        <v>77.6</v>
      </c>
      <c r="S94" s="2">
        <v>5.5</v>
      </c>
      <c r="T94" s="18">
        <v>140</v>
      </c>
      <c r="U94" s="2">
        <v>4.77</v>
      </c>
      <c r="V94" s="2">
        <v>252</v>
      </c>
      <c r="W94" s="2">
        <v>38.5</v>
      </c>
      <c r="X94" s="2">
        <v>13.8</v>
      </c>
      <c r="Y94" s="2">
        <v>3.6</v>
      </c>
      <c r="Z94" s="2">
        <v>0.56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7">
        <v>0</v>
      </c>
      <c r="AG94" s="2">
        <v>0</v>
      </c>
      <c r="AH94" s="2">
        <v>0</v>
      </c>
      <c r="AI94" s="2">
        <v>0</v>
      </c>
      <c r="AJ94" s="2">
        <v>0.9</v>
      </c>
      <c r="AK94" s="2">
        <v>2.9</v>
      </c>
      <c r="AL94" s="2">
        <v>295</v>
      </c>
      <c r="AM94" s="2">
        <v>190</v>
      </c>
      <c r="AN94" s="2">
        <v>10</v>
      </c>
      <c r="AO94" s="2">
        <v>0</v>
      </c>
    </row>
    <row r="95" spans="1:41">
      <c r="A95" s="5" t="s">
        <v>135</v>
      </c>
      <c r="B95" s="5">
        <v>1</v>
      </c>
      <c r="C95" s="5">
        <v>38</v>
      </c>
      <c r="D95" s="11">
        <v>169</v>
      </c>
      <c r="E95" s="11">
        <v>73</v>
      </c>
      <c r="F95" s="11">
        <f t="shared" si="1"/>
        <v>25.5593291551416</v>
      </c>
      <c r="G95" s="1">
        <v>0</v>
      </c>
      <c r="H95" s="2">
        <v>13</v>
      </c>
      <c r="I95" s="2">
        <v>1900</v>
      </c>
      <c r="J95" s="2">
        <v>7</v>
      </c>
      <c r="K95" s="2">
        <v>1</v>
      </c>
      <c r="L95" s="12">
        <v>13.53</v>
      </c>
      <c r="M95" s="2">
        <v>51.75</v>
      </c>
      <c r="N95" s="2">
        <v>1.23</v>
      </c>
      <c r="O95" s="2">
        <v>38.12</v>
      </c>
      <c r="P95" s="2">
        <v>48.8</v>
      </c>
      <c r="Q95" s="2">
        <v>73.8</v>
      </c>
      <c r="R95" s="2">
        <v>84.6</v>
      </c>
      <c r="S95" s="2">
        <v>6.4</v>
      </c>
      <c r="T95" s="18">
        <v>163</v>
      </c>
      <c r="U95" s="2">
        <v>5.11</v>
      </c>
      <c r="V95" s="2">
        <v>135</v>
      </c>
      <c r="W95" s="2">
        <v>39.8</v>
      </c>
      <c r="X95" s="2">
        <v>14.7</v>
      </c>
      <c r="Y95" s="2">
        <v>1.72</v>
      </c>
      <c r="Z95" s="2">
        <v>20</v>
      </c>
      <c r="AA95" s="2">
        <v>1</v>
      </c>
      <c r="AB95" s="2">
        <v>0</v>
      </c>
      <c r="AC95" s="2">
        <v>0</v>
      </c>
      <c r="AD95" s="2">
        <v>0</v>
      </c>
      <c r="AE95" s="2">
        <v>0</v>
      </c>
      <c r="AF95" s="7">
        <v>0</v>
      </c>
      <c r="AG95" s="2">
        <v>1</v>
      </c>
      <c r="AH95" s="2">
        <v>0</v>
      </c>
      <c r="AI95" s="2">
        <v>0</v>
      </c>
      <c r="AJ95" s="2">
        <v>1.8</v>
      </c>
      <c r="AK95" s="2">
        <v>7.1</v>
      </c>
      <c r="AL95" s="2">
        <v>190</v>
      </c>
      <c r="AM95" s="2">
        <v>115</v>
      </c>
      <c r="AN95" s="2">
        <v>11</v>
      </c>
      <c r="AO95" s="2">
        <v>0</v>
      </c>
    </row>
    <row r="96" spans="1:41">
      <c r="A96" s="5" t="s">
        <v>136</v>
      </c>
      <c r="B96" s="5">
        <v>1</v>
      </c>
      <c r="C96" s="5">
        <v>71</v>
      </c>
      <c r="D96" s="11">
        <v>162</v>
      </c>
      <c r="E96" s="11">
        <v>75</v>
      </c>
      <c r="F96" s="11">
        <f t="shared" si="1"/>
        <v>28.5779606767261</v>
      </c>
      <c r="G96" s="1">
        <v>0</v>
      </c>
      <c r="H96" s="2">
        <v>6</v>
      </c>
      <c r="I96" s="2">
        <v>800</v>
      </c>
      <c r="J96" s="2">
        <v>7.5</v>
      </c>
      <c r="K96" s="2">
        <v>1</v>
      </c>
      <c r="L96" s="12">
        <v>27.52</v>
      </c>
      <c r="M96" s="2">
        <v>103.7</v>
      </c>
      <c r="N96" s="2">
        <v>27.52</v>
      </c>
      <c r="O96" s="2">
        <v>110.7</v>
      </c>
      <c r="P96" s="2">
        <v>42.3</v>
      </c>
      <c r="Q96" s="2">
        <v>65.1</v>
      </c>
      <c r="R96" s="2">
        <v>70.7</v>
      </c>
      <c r="S96" s="2">
        <v>8.1</v>
      </c>
      <c r="T96" s="18">
        <v>132</v>
      </c>
      <c r="U96" s="2">
        <v>4.12</v>
      </c>
      <c r="V96" s="2">
        <v>147</v>
      </c>
      <c r="W96" s="2">
        <v>36.2</v>
      </c>
      <c r="X96" s="2">
        <v>15.4</v>
      </c>
      <c r="Y96" s="2">
        <v>2.96</v>
      </c>
      <c r="Z96" s="2">
        <v>20</v>
      </c>
      <c r="AA96" s="2">
        <v>1</v>
      </c>
      <c r="AB96" s="2">
        <v>0</v>
      </c>
      <c r="AC96" s="2">
        <v>0</v>
      </c>
      <c r="AD96" s="2">
        <v>0</v>
      </c>
      <c r="AE96" s="2">
        <v>0</v>
      </c>
      <c r="AF96" s="7">
        <v>0</v>
      </c>
      <c r="AG96" s="2">
        <v>0</v>
      </c>
      <c r="AH96" s="2">
        <v>0</v>
      </c>
      <c r="AI96" s="2">
        <v>0</v>
      </c>
      <c r="AJ96" s="2">
        <v>0.9</v>
      </c>
      <c r="AK96" s="2">
        <v>1.2</v>
      </c>
      <c r="AL96" s="2">
        <v>215</v>
      </c>
      <c r="AM96" s="2">
        <v>132</v>
      </c>
      <c r="AN96" s="2">
        <v>9</v>
      </c>
      <c r="AO96" s="2">
        <v>0</v>
      </c>
    </row>
    <row r="97" spans="1:41">
      <c r="A97" s="5" t="s">
        <v>137</v>
      </c>
      <c r="B97" s="5">
        <v>1</v>
      </c>
      <c r="C97" s="5">
        <v>28</v>
      </c>
      <c r="D97" s="11">
        <v>172</v>
      </c>
      <c r="E97" s="11">
        <v>110</v>
      </c>
      <c r="F97" s="11">
        <f t="shared" si="1"/>
        <v>37.1822606814494</v>
      </c>
      <c r="G97" s="1">
        <v>0</v>
      </c>
      <c r="H97" s="2">
        <v>6.5</v>
      </c>
      <c r="I97" s="2">
        <v>600</v>
      </c>
      <c r="J97" s="2">
        <v>6</v>
      </c>
      <c r="K97" s="2">
        <v>1</v>
      </c>
      <c r="L97" s="12">
        <v>349.9</v>
      </c>
      <c r="M97" s="2">
        <v>2459</v>
      </c>
      <c r="N97" s="2">
        <v>7.14</v>
      </c>
      <c r="O97" s="2">
        <v>431.1</v>
      </c>
      <c r="P97" s="2">
        <v>32.9</v>
      </c>
      <c r="Q97" s="2">
        <v>51.4</v>
      </c>
      <c r="R97" s="2">
        <v>179.4</v>
      </c>
      <c r="S97" s="2">
        <v>13.4</v>
      </c>
      <c r="T97" s="18">
        <v>134</v>
      </c>
      <c r="U97" s="2">
        <v>4.72</v>
      </c>
      <c r="V97" s="2">
        <v>174</v>
      </c>
      <c r="W97" s="2">
        <v>32.4</v>
      </c>
      <c r="X97" s="2">
        <v>14.2</v>
      </c>
      <c r="Y97" s="2">
        <v>3.2</v>
      </c>
      <c r="Z97" s="2">
        <v>17.55</v>
      </c>
      <c r="AA97" s="2">
        <v>1</v>
      </c>
      <c r="AB97" s="2">
        <v>0</v>
      </c>
      <c r="AC97" s="2">
        <v>1</v>
      </c>
      <c r="AD97" s="2">
        <v>0</v>
      </c>
      <c r="AE97" s="2">
        <v>0</v>
      </c>
      <c r="AF97" s="7">
        <v>1</v>
      </c>
      <c r="AG97" s="2">
        <v>0</v>
      </c>
      <c r="AH97" s="2">
        <v>1</v>
      </c>
      <c r="AI97" s="2">
        <v>0</v>
      </c>
      <c r="AJ97" s="2">
        <v>0.8</v>
      </c>
      <c r="AK97" s="2">
        <v>1.9</v>
      </c>
      <c r="AL97" s="2">
        <v>188</v>
      </c>
      <c r="AM97" s="2">
        <v>108</v>
      </c>
      <c r="AN97" s="2">
        <v>10</v>
      </c>
      <c r="AO97" s="2">
        <v>0</v>
      </c>
    </row>
    <row r="98" spans="1:41">
      <c r="A98" s="5" t="s">
        <v>138</v>
      </c>
      <c r="B98" s="5">
        <v>1</v>
      </c>
      <c r="C98" s="5">
        <v>38</v>
      </c>
      <c r="D98" s="11">
        <v>168</v>
      </c>
      <c r="E98" s="11">
        <v>75</v>
      </c>
      <c r="F98" s="11">
        <f t="shared" si="1"/>
        <v>26.5731292517007</v>
      </c>
      <c r="G98" s="1">
        <v>0</v>
      </c>
      <c r="H98" s="2">
        <v>3</v>
      </c>
      <c r="I98" s="2">
        <v>400</v>
      </c>
      <c r="J98" s="2">
        <v>3</v>
      </c>
      <c r="K98" s="2">
        <v>1</v>
      </c>
      <c r="L98" s="12">
        <v>4.25</v>
      </c>
      <c r="M98" s="2">
        <v>26.05</v>
      </c>
      <c r="N98" s="2">
        <v>0.3</v>
      </c>
      <c r="O98" s="2">
        <v>21</v>
      </c>
      <c r="P98" s="2">
        <v>36.3</v>
      </c>
      <c r="Q98" s="2">
        <v>65.1</v>
      </c>
      <c r="R98" s="2">
        <v>74.2</v>
      </c>
      <c r="S98" s="2">
        <v>8.6</v>
      </c>
      <c r="T98" s="18">
        <v>156</v>
      </c>
      <c r="U98" s="2">
        <v>5.51</v>
      </c>
      <c r="V98" s="2">
        <v>259</v>
      </c>
      <c r="W98" s="2">
        <v>44.5</v>
      </c>
      <c r="X98" s="2">
        <v>14</v>
      </c>
      <c r="Y98" s="2">
        <v>10.21</v>
      </c>
      <c r="Z98" s="2">
        <v>2.65</v>
      </c>
      <c r="AA98" s="2">
        <v>1</v>
      </c>
      <c r="AB98" s="2">
        <v>0</v>
      </c>
      <c r="AC98" s="2">
        <v>0</v>
      </c>
      <c r="AD98" s="2">
        <v>0</v>
      </c>
      <c r="AE98" s="2">
        <v>0</v>
      </c>
      <c r="AF98" s="7">
        <v>1</v>
      </c>
      <c r="AG98" s="2">
        <v>0</v>
      </c>
      <c r="AH98" s="2">
        <v>0</v>
      </c>
      <c r="AI98" s="2">
        <v>0</v>
      </c>
      <c r="AJ98" s="2">
        <v>0.6</v>
      </c>
      <c r="AK98" s="2">
        <v>1.5</v>
      </c>
      <c r="AL98" s="2">
        <v>185</v>
      </c>
      <c r="AM98" s="2">
        <v>90</v>
      </c>
      <c r="AN98" s="2">
        <v>7.42</v>
      </c>
      <c r="AO98" s="2">
        <v>0</v>
      </c>
    </row>
    <row r="99" spans="1:41">
      <c r="A99" s="5" t="s">
        <v>139</v>
      </c>
      <c r="B99" s="5">
        <v>2</v>
      </c>
      <c r="C99" s="5">
        <v>52</v>
      </c>
      <c r="D99" s="11">
        <v>180</v>
      </c>
      <c r="E99" s="11">
        <v>60</v>
      </c>
      <c r="F99" s="11">
        <f t="shared" si="1"/>
        <v>18.5185185185185</v>
      </c>
      <c r="G99" s="1">
        <v>1</v>
      </c>
      <c r="H99" s="2">
        <v>4</v>
      </c>
      <c r="I99" s="2">
        <v>400</v>
      </c>
      <c r="J99" s="2">
        <v>6</v>
      </c>
      <c r="K99" s="2">
        <v>1</v>
      </c>
      <c r="L99" s="12">
        <v>6.34</v>
      </c>
      <c r="M99" s="2">
        <v>140.5</v>
      </c>
      <c r="N99" s="2">
        <v>1.09</v>
      </c>
      <c r="O99" s="2">
        <v>21</v>
      </c>
      <c r="P99" s="2">
        <v>37.2</v>
      </c>
      <c r="Q99" s="2">
        <v>65.5</v>
      </c>
      <c r="R99" s="2">
        <v>44.3</v>
      </c>
      <c r="S99" s="2">
        <v>7.4</v>
      </c>
      <c r="T99" s="18">
        <v>124</v>
      </c>
      <c r="U99" s="2">
        <v>4.43</v>
      </c>
      <c r="V99" s="2">
        <v>192</v>
      </c>
      <c r="W99" s="2">
        <v>33.9</v>
      </c>
      <c r="X99" s="2">
        <v>14.2</v>
      </c>
      <c r="Y99" s="2">
        <v>2.83</v>
      </c>
      <c r="Z99" s="2">
        <v>0.22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7">
        <v>0</v>
      </c>
      <c r="AG99" s="2">
        <v>0</v>
      </c>
      <c r="AH99" s="2">
        <v>0</v>
      </c>
      <c r="AI99" s="2">
        <v>0</v>
      </c>
      <c r="AJ99" s="2">
        <v>0.5</v>
      </c>
      <c r="AK99" s="2">
        <v>7.4</v>
      </c>
      <c r="AL99" s="2">
        <v>222</v>
      </c>
      <c r="AM99" s="2">
        <v>140</v>
      </c>
      <c r="AN99" s="2">
        <v>10</v>
      </c>
      <c r="AO99" s="2">
        <v>0</v>
      </c>
    </row>
    <row r="100" spans="1:41">
      <c r="A100" s="5" t="s">
        <v>140</v>
      </c>
      <c r="B100" s="5">
        <v>1</v>
      </c>
      <c r="C100" s="5">
        <v>44</v>
      </c>
      <c r="D100" s="11">
        <v>162</v>
      </c>
      <c r="E100" s="11">
        <v>85</v>
      </c>
      <c r="F100" s="11">
        <f t="shared" si="1"/>
        <v>32.3883554336229</v>
      </c>
      <c r="G100" s="1">
        <v>0</v>
      </c>
      <c r="H100" s="2">
        <v>2</v>
      </c>
      <c r="I100" s="2">
        <v>1200</v>
      </c>
      <c r="J100" s="2">
        <v>9</v>
      </c>
      <c r="K100" s="2">
        <v>1</v>
      </c>
      <c r="L100" s="12">
        <v>134.6</v>
      </c>
      <c r="M100" s="2">
        <v>523.5</v>
      </c>
      <c r="N100" s="2">
        <v>35.94</v>
      </c>
      <c r="O100" s="2">
        <v>108.5</v>
      </c>
      <c r="P100" s="2">
        <v>35.1</v>
      </c>
      <c r="Q100" s="2">
        <v>58.5</v>
      </c>
      <c r="R100" s="2">
        <v>180.9</v>
      </c>
      <c r="S100" s="2">
        <v>13.1</v>
      </c>
      <c r="T100" s="18">
        <v>154</v>
      </c>
      <c r="U100" s="2">
        <v>5.28</v>
      </c>
      <c r="V100" s="2">
        <v>205</v>
      </c>
      <c r="W100" s="2">
        <v>38.5</v>
      </c>
      <c r="X100" s="2">
        <v>14.4</v>
      </c>
      <c r="Y100" s="2">
        <v>2.54</v>
      </c>
      <c r="Z100" s="2">
        <v>20</v>
      </c>
      <c r="AA100" s="2">
        <v>1</v>
      </c>
      <c r="AB100" s="2">
        <v>0</v>
      </c>
      <c r="AC100" s="2">
        <v>1</v>
      </c>
      <c r="AD100" s="2">
        <v>0</v>
      </c>
      <c r="AE100" s="2">
        <v>0</v>
      </c>
      <c r="AF100" s="7">
        <v>0</v>
      </c>
      <c r="AG100" s="2">
        <v>1</v>
      </c>
      <c r="AH100" s="2">
        <v>0</v>
      </c>
      <c r="AI100" s="2">
        <v>1</v>
      </c>
      <c r="AJ100" s="2">
        <v>1.4</v>
      </c>
      <c r="AK100" s="2">
        <v>2.4</v>
      </c>
      <c r="AL100" s="2">
        <v>245</v>
      </c>
      <c r="AM100" s="2">
        <v>150</v>
      </c>
      <c r="AN100" s="2">
        <v>10</v>
      </c>
      <c r="AO100" s="2">
        <v>0</v>
      </c>
    </row>
    <row r="101" spans="1:41">
      <c r="A101" s="5" t="s">
        <v>141</v>
      </c>
      <c r="B101" s="5">
        <v>1</v>
      </c>
      <c r="C101" s="5">
        <v>67</v>
      </c>
      <c r="D101" s="11">
        <v>165</v>
      </c>
      <c r="E101" s="11">
        <v>60</v>
      </c>
      <c r="F101" s="11">
        <f t="shared" si="1"/>
        <v>22.0385674931129</v>
      </c>
      <c r="G101" s="1">
        <v>1</v>
      </c>
      <c r="H101" s="2">
        <v>7.5</v>
      </c>
      <c r="I101" s="2">
        <v>1400</v>
      </c>
      <c r="J101" s="2">
        <v>12</v>
      </c>
      <c r="K101" s="2">
        <v>1</v>
      </c>
      <c r="L101" s="12">
        <v>10.53</v>
      </c>
      <c r="M101" s="2">
        <v>295.3</v>
      </c>
      <c r="N101" s="2">
        <v>1.7</v>
      </c>
      <c r="O101" s="2">
        <v>34.73</v>
      </c>
      <c r="P101" s="2">
        <v>39.9</v>
      </c>
      <c r="Q101" s="2">
        <v>63.3</v>
      </c>
      <c r="R101" s="2">
        <v>69.2</v>
      </c>
      <c r="S101" s="2">
        <v>10.4</v>
      </c>
      <c r="T101" s="18">
        <v>126</v>
      </c>
      <c r="U101" s="2">
        <v>4</v>
      </c>
      <c r="V101" s="2">
        <v>122</v>
      </c>
      <c r="W101" s="2">
        <v>40.3</v>
      </c>
      <c r="X101" s="2">
        <v>14.7</v>
      </c>
      <c r="Y101" s="2">
        <v>2.89</v>
      </c>
      <c r="Z101" s="2">
        <v>0.37</v>
      </c>
      <c r="AA101" s="2">
        <v>1</v>
      </c>
      <c r="AB101" s="2">
        <v>0</v>
      </c>
      <c r="AC101" s="2">
        <v>0</v>
      </c>
      <c r="AD101" s="2">
        <v>0</v>
      </c>
      <c r="AE101" s="2">
        <v>0</v>
      </c>
      <c r="AF101" s="7">
        <v>0</v>
      </c>
      <c r="AG101" s="2">
        <v>0</v>
      </c>
      <c r="AH101" s="2">
        <v>0</v>
      </c>
      <c r="AI101" s="2">
        <v>0</v>
      </c>
      <c r="AJ101" s="2">
        <v>0.9</v>
      </c>
      <c r="AK101" s="2">
        <v>1.8</v>
      </c>
      <c r="AL101" s="2">
        <v>210</v>
      </c>
      <c r="AM101" s="2">
        <v>126</v>
      </c>
      <c r="AN101" s="2">
        <v>9.5</v>
      </c>
      <c r="AO101" s="2">
        <v>0</v>
      </c>
    </row>
    <row r="102" spans="1:41">
      <c r="A102" s="5" t="s">
        <v>142</v>
      </c>
      <c r="B102" s="5">
        <v>1</v>
      </c>
      <c r="C102" s="5">
        <v>71</v>
      </c>
      <c r="D102" s="11">
        <v>174</v>
      </c>
      <c r="E102" s="11">
        <v>86</v>
      </c>
      <c r="F102" s="11">
        <f t="shared" si="1"/>
        <v>28.4053375611045</v>
      </c>
      <c r="G102" s="1">
        <v>0</v>
      </c>
      <c r="H102" s="2">
        <v>4</v>
      </c>
      <c r="I102" s="2">
        <v>900</v>
      </c>
      <c r="J102" s="2">
        <v>6</v>
      </c>
      <c r="K102" s="2">
        <v>1</v>
      </c>
      <c r="L102" s="12">
        <v>117.5</v>
      </c>
      <c r="M102" s="2">
        <v>13370</v>
      </c>
      <c r="N102" s="2">
        <v>2.44</v>
      </c>
      <c r="O102" s="2">
        <v>172.8</v>
      </c>
      <c r="P102" s="2">
        <v>22.3</v>
      </c>
      <c r="Q102" s="2">
        <v>54.4</v>
      </c>
      <c r="R102" s="2">
        <v>135</v>
      </c>
      <c r="S102" s="2">
        <v>16.91</v>
      </c>
      <c r="T102" s="18">
        <v>136</v>
      </c>
      <c r="U102" s="2">
        <v>4.37</v>
      </c>
      <c r="V102" s="2">
        <v>201</v>
      </c>
      <c r="W102" s="2">
        <v>48.1</v>
      </c>
      <c r="X102" s="2">
        <v>14.9</v>
      </c>
      <c r="Y102" s="2">
        <v>11.03</v>
      </c>
      <c r="Z102" s="2">
        <v>20</v>
      </c>
      <c r="AA102" s="2">
        <v>1</v>
      </c>
      <c r="AB102" s="2">
        <v>0</v>
      </c>
      <c r="AC102" s="2">
        <v>0</v>
      </c>
      <c r="AD102" s="2">
        <v>0</v>
      </c>
      <c r="AE102" s="2">
        <v>0</v>
      </c>
      <c r="AF102" s="7">
        <v>1</v>
      </c>
      <c r="AG102" s="2">
        <v>1</v>
      </c>
      <c r="AH102" s="2">
        <v>1</v>
      </c>
      <c r="AI102" s="2">
        <v>0</v>
      </c>
      <c r="AJ102" s="2">
        <v>0.9</v>
      </c>
      <c r="AK102" s="2">
        <v>1</v>
      </c>
      <c r="AL102" s="2">
        <v>192</v>
      </c>
      <c r="AM102" s="2">
        <v>136</v>
      </c>
      <c r="AN102" s="2">
        <v>9.5</v>
      </c>
      <c r="AO102" s="2">
        <v>1</v>
      </c>
    </row>
    <row r="103" spans="1:41">
      <c r="A103" s="5" t="s">
        <v>143</v>
      </c>
      <c r="B103" s="5">
        <v>1</v>
      </c>
      <c r="C103" s="5">
        <v>43</v>
      </c>
      <c r="D103" s="11">
        <v>169</v>
      </c>
      <c r="E103" s="11">
        <v>75</v>
      </c>
      <c r="F103" s="11">
        <f t="shared" si="1"/>
        <v>26.2595847484332</v>
      </c>
      <c r="G103" s="1">
        <v>0</v>
      </c>
      <c r="H103" s="2">
        <v>4.5</v>
      </c>
      <c r="I103" s="2">
        <v>450</v>
      </c>
      <c r="J103" s="2">
        <v>5.5</v>
      </c>
      <c r="K103" s="2">
        <v>1</v>
      </c>
      <c r="L103" s="12">
        <v>6.14</v>
      </c>
      <c r="M103" s="2">
        <v>17.1</v>
      </c>
      <c r="N103" s="2">
        <v>2.12</v>
      </c>
      <c r="O103" s="2">
        <v>58.75</v>
      </c>
      <c r="P103" s="2">
        <v>39.1</v>
      </c>
      <c r="Q103" s="2">
        <v>63.2</v>
      </c>
      <c r="R103" s="2">
        <v>100.7</v>
      </c>
      <c r="S103" s="2">
        <v>7.2</v>
      </c>
      <c r="T103" s="18">
        <v>168</v>
      </c>
      <c r="U103" s="2">
        <v>5.36</v>
      </c>
      <c r="V103" s="2">
        <v>117</v>
      </c>
      <c r="W103" s="2">
        <v>39.8</v>
      </c>
      <c r="X103" s="2">
        <v>14.9</v>
      </c>
      <c r="Y103" s="2">
        <v>2.17</v>
      </c>
      <c r="Z103" s="2">
        <v>5.11</v>
      </c>
      <c r="AA103" s="2">
        <v>1</v>
      </c>
      <c r="AB103" s="2">
        <v>0</v>
      </c>
      <c r="AC103" s="2">
        <v>0</v>
      </c>
      <c r="AD103" s="2">
        <v>0</v>
      </c>
      <c r="AE103" s="2">
        <v>0</v>
      </c>
      <c r="AF103" s="7">
        <v>0</v>
      </c>
      <c r="AG103" s="2">
        <v>0</v>
      </c>
      <c r="AH103" s="2">
        <v>0</v>
      </c>
      <c r="AI103" s="2">
        <v>0</v>
      </c>
      <c r="AJ103" s="2">
        <v>1.7</v>
      </c>
      <c r="AK103" s="2">
        <v>3</v>
      </c>
      <c r="AL103" s="2">
        <v>160</v>
      </c>
      <c r="AM103" s="2">
        <v>100</v>
      </c>
      <c r="AN103" s="2">
        <v>8.33</v>
      </c>
      <c r="AO103" s="2">
        <v>0</v>
      </c>
    </row>
    <row r="104" spans="1:41">
      <c r="A104" s="5" t="s">
        <v>144</v>
      </c>
      <c r="B104" s="5">
        <v>1</v>
      </c>
      <c r="C104" s="5">
        <v>56</v>
      </c>
      <c r="D104" s="11">
        <v>166</v>
      </c>
      <c r="E104" s="11">
        <v>65</v>
      </c>
      <c r="F104" s="11">
        <f t="shared" si="1"/>
        <v>23.5883292204964</v>
      </c>
      <c r="G104" s="1">
        <v>0</v>
      </c>
      <c r="H104" s="2">
        <v>2</v>
      </c>
      <c r="I104" s="2">
        <v>600</v>
      </c>
      <c r="J104" s="2">
        <v>6.3</v>
      </c>
      <c r="K104" s="2">
        <v>1</v>
      </c>
      <c r="L104" s="12">
        <v>12.49</v>
      </c>
      <c r="M104" s="2">
        <v>22.6</v>
      </c>
      <c r="N104" s="2">
        <v>1.48</v>
      </c>
      <c r="O104" s="2">
        <v>27.74</v>
      </c>
      <c r="P104" s="2">
        <v>31.9</v>
      </c>
      <c r="Q104" s="2">
        <v>51.1</v>
      </c>
      <c r="R104" s="2">
        <v>74.6</v>
      </c>
      <c r="S104" s="2">
        <v>8.3</v>
      </c>
      <c r="T104" s="18">
        <v>132</v>
      </c>
      <c r="U104" s="2">
        <v>4.11</v>
      </c>
      <c r="V104" s="2">
        <v>129</v>
      </c>
      <c r="W104" s="2">
        <v>44.8</v>
      </c>
      <c r="X104" s="2">
        <v>16.3</v>
      </c>
      <c r="Y104" s="2">
        <v>1.61</v>
      </c>
      <c r="Z104" s="2">
        <v>9.13</v>
      </c>
      <c r="AA104" s="2">
        <v>1</v>
      </c>
      <c r="AB104" s="2">
        <v>0</v>
      </c>
      <c r="AC104" s="2">
        <v>0</v>
      </c>
      <c r="AD104" s="2">
        <v>0</v>
      </c>
      <c r="AE104" s="2">
        <v>0</v>
      </c>
      <c r="AF104" s="7">
        <v>0</v>
      </c>
      <c r="AG104" s="2">
        <v>1</v>
      </c>
      <c r="AH104" s="2">
        <v>1</v>
      </c>
      <c r="AI104" s="2">
        <v>0</v>
      </c>
      <c r="AJ104" s="2">
        <v>0.9</v>
      </c>
      <c r="AK104" s="2">
        <v>0.9</v>
      </c>
      <c r="AL104" s="2">
        <v>180</v>
      </c>
      <c r="AM104" s="2">
        <v>83</v>
      </c>
      <c r="AN104" s="2">
        <v>7</v>
      </c>
      <c r="AO104" s="2">
        <v>0</v>
      </c>
    </row>
    <row r="105" spans="1:41">
      <c r="A105" s="22" t="s">
        <v>145</v>
      </c>
      <c r="B105" s="22">
        <v>2</v>
      </c>
      <c r="C105" s="22">
        <v>58</v>
      </c>
      <c r="D105" s="11">
        <v>164</v>
      </c>
      <c r="E105" s="11">
        <v>75</v>
      </c>
      <c r="F105" s="11">
        <f t="shared" si="1"/>
        <v>27.8851873884592</v>
      </c>
      <c r="G105" s="1">
        <v>0</v>
      </c>
      <c r="H105" s="2">
        <v>10</v>
      </c>
      <c r="I105" s="2">
        <v>1000</v>
      </c>
      <c r="J105" s="2">
        <v>6</v>
      </c>
      <c r="K105" s="2">
        <v>1</v>
      </c>
      <c r="L105" s="12">
        <v>5.16</v>
      </c>
      <c r="M105" s="2">
        <v>156.5</v>
      </c>
      <c r="N105" s="2">
        <v>1.46</v>
      </c>
      <c r="O105" s="2">
        <v>21</v>
      </c>
      <c r="P105" s="2">
        <v>36.8</v>
      </c>
      <c r="Q105" s="2">
        <v>62.4</v>
      </c>
      <c r="R105" s="2">
        <v>42.9</v>
      </c>
      <c r="S105" s="2">
        <v>5.7</v>
      </c>
      <c r="T105" s="18">
        <v>118</v>
      </c>
      <c r="U105" s="2">
        <v>4.05</v>
      </c>
      <c r="V105" s="2">
        <v>156</v>
      </c>
      <c r="W105" s="2">
        <v>37</v>
      </c>
      <c r="X105" s="2">
        <v>15.1</v>
      </c>
      <c r="Y105" s="2">
        <v>2.37</v>
      </c>
      <c r="Z105" s="2">
        <v>20</v>
      </c>
      <c r="AA105" s="2">
        <v>1</v>
      </c>
      <c r="AB105" s="2">
        <v>0</v>
      </c>
      <c r="AC105" s="2">
        <v>0</v>
      </c>
      <c r="AD105" s="2">
        <v>0</v>
      </c>
      <c r="AE105" s="2">
        <v>0</v>
      </c>
      <c r="AF105" s="7">
        <v>0</v>
      </c>
      <c r="AG105" s="36">
        <v>0</v>
      </c>
      <c r="AH105" s="36">
        <v>0</v>
      </c>
      <c r="AI105" s="2">
        <v>0</v>
      </c>
      <c r="AJ105" s="2">
        <v>1.5</v>
      </c>
      <c r="AK105" s="2">
        <v>2.7</v>
      </c>
      <c r="AL105" s="2">
        <v>242</v>
      </c>
      <c r="AM105" s="2">
        <v>130</v>
      </c>
      <c r="AN105" s="2">
        <v>7.83</v>
      </c>
      <c r="AO105" s="2">
        <v>0</v>
      </c>
    </row>
    <row r="106" spans="1:41">
      <c r="A106" s="5" t="s">
        <v>146</v>
      </c>
      <c r="B106" s="5">
        <v>1</v>
      </c>
      <c r="C106" s="5">
        <v>45</v>
      </c>
      <c r="D106" s="11">
        <v>172</v>
      </c>
      <c r="E106" s="11">
        <v>65</v>
      </c>
      <c r="F106" s="11">
        <f t="shared" si="1"/>
        <v>21.9713358572201</v>
      </c>
      <c r="G106" s="1">
        <v>0</v>
      </c>
      <c r="H106" s="2">
        <v>4</v>
      </c>
      <c r="I106" s="2">
        <v>600</v>
      </c>
      <c r="J106" s="2">
        <v>6.3</v>
      </c>
      <c r="K106" s="2">
        <v>0</v>
      </c>
      <c r="L106" s="12">
        <v>9.82</v>
      </c>
      <c r="M106" s="2">
        <v>262.8</v>
      </c>
      <c r="N106" s="2">
        <v>0.7</v>
      </c>
      <c r="O106" s="2">
        <v>21</v>
      </c>
      <c r="P106" s="2">
        <v>37.4</v>
      </c>
      <c r="Q106" s="2">
        <v>58.1</v>
      </c>
      <c r="R106" s="2">
        <v>74.9</v>
      </c>
      <c r="S106" s="2">
        <v>3.1</v>
      </c>
      <c r="T106" s="18">
        <v>105</v>
      </c>
      <c r="U106" s="2">
        <v>4.62</v>
      </c>
      <c r="V106" s="2">
        <v>173</v>
      </c>
      <c r="W106" s="2">
        <v>39.7</v>
      </c>
      <c r="X106" s="2">
        <v>15.2</v>
      </c>
      <c r="Y106" s="2">
        <v>2.36</v>
      </c>
      <c r="Z106" s="2">
        <v>5.26</v>
      </c>
      <c r="AA106" s="2">
        <v>1</v>
      </c>
      <c r="AB106" s="2">
        <v>0</v>
      </c>
      <c r="AC106" s="2">
        <v>0</v>
      </c>
      <c r="AD106" s="2">
        <v>0</v>
      </c>
      <c r="AE106" s="2">
        <v>0</v>
      </c>
      <c r="AF106" s="7">
        <v>0</v>
      </c>
      <c r="AG106" s="2">
        <v>1</v>
      </c>
      <c r="AH106" s="36">
        <v>0</v>
      </c>
      <c r="AI106" s="2">
        <v>0</v>
      </c>
      <c r="AJ106" s="2">
        <v>0.7</v>
      </c>
      <c r="AK106" s="2">
        <v>1.4</v>
      </c>
      <c r="AL106" s="2">
        <v>150</v>
      </c>
      <c r="AM106" s="2">
        <v>72</v>
      </c>
      <c r="AN106" s="2">
        <v>5.5</v>
      </c>
      <c r="AO106" s="2">
        <v>0</v>
      </c>
    </row>
    <row r="107" spans="1:41">
      <c r="A107" s="5" t="s">
        <v>147</v>
      </c>
      <c r="B107" s="5">
        <v>2</v>
      </c>
      <c r="C107" s="5">
        <v>57</v>
      </c>
      <c r="D107" s="11">
        <v>174</v>
      </c>
      <c r="E107" s="11">
        <v>82</v>
      </c>
      <c r="F107" s="11">
        <f t="shared" si="1"/>
        <v>27.0841590698903</v>
      </c>
      <c r="G107" s="1">
        <v>0</v>
      </c>
      <c r="H107" s="2">
        <v>9</v>
      </c>
      <c r="I107" s="2">
        <v>1200</v>
      </c>
      <c r="J107" s="2">
        <v>6</v>
      </c>
      <c r="K107" s="2">
        <v>1</v>
      </c>
      <c r="L107" s="12">
        <v>9.72</v>
      </c>
      <c r="M107" s="2">
        <v>298.8</v>
      </c>
      <c r="N107" s="2">
        <v>0.452</v>
      </c>
      <c r="O107" s="2">
        <v>23.34</v>
      </c>
      <c r="P107" s="2">
        <v>37.3</v>
      </c>
      <c r="Q107" s="2">
        <v>60.9</v>
      </c>
      <c r="R107" s="2">
        <v>61.3</v>
      </c>
      <c r="S107" s="2">
        <v>8</v>
      </c>
      <c r="T107" s="18">
        <v>132</v>
      </c>
      <c r="U107" s="2">
        <v>4.27</v>
      </c>
      <c r="V107" s="2">
        <v>150</v>
      </c>
      <c r="W107" s="2">
        <v>39.8</v>
      </c>
      <c r="X107" s="2">
        <v>14.9</v>
      </c>
      <c r="Y107" s="2">
        <v>2.65</v>
      </c>
      <c r="Z107" s="2">
        <v>20</v>
      </c>
      <c r="AA107" s="2">
        <v>1</v>
      </c>
      <c r="AB107" s="2">
        <v>0</v>
      </c>
      <c r="AC107" s="2">
        <v>0</v>
      </c>
      <c r="AD107" s="2">
        <v>0</v>
      </c>
      <c r="AE107" s="2">
        <v>0</v>
      </c>
      <c r="AF107" s="7">
        <v>0</v>
      </c>
      <c r="AG107" s="2">
        <v>1</v>
      </c>
      <c r="AH107" s="36">
        <v>0</v>
      </c>
      <c r="AI107" s="2">
        <v>0</v>
      </c>
      <c r="AJ107" s="2">
        <v>1.9</v>
      </c>
      <c r="AK107" s="2">
        <v>10.1</v>
      </c>
      <c r="AL107" s="2">
        <v>210</v>
      </c>
      <c r="AM107" s="2">
        <v>125</v>
      </c>
      <c r="AN107" s="2">
        <v>10</v>
      </c>
      <c r="AO107" s="2">
        <v>0</v>
      </c>
    </row>
    <row r="108" spans="1:41">
      <c r="A108" s="5" t="s">
        <v>148</v>
      </c>
      <c r="B108" s="5">
        <v>1</v>
      </c>
      <c r="C108" s="5">
        <v>42</v>
      </c>
      <c r="D108" s="11">
        <v>180</v>
      </c>
      <c r="E108" s="11">
        <v>100</v>
      </c>
      <c r="F108" s="11">
        <f t="shared" si="1"/>
        <v>30.8641975308642</v>
      </c>
      <c r="G108" s="1">
        <v>0</v>
      </c>
      <c r="H108" s="2">
        <v>6</v>
      </c>
      <c r="I108" s="2">
        <v>400</v>
      </c>
      <c r="J108" s="2">
        <v>6</v>
      </c>
      <c r="K108" s="2">
        <v>1</v>
      </c>
      <c r="L108" s="12">
        <v>79.51</v>
      </c>
      <c r="M108" s="2">
        <v>625</v>
      </c>
      <c r="N108" s="2">
        <v>0.842</v>
      </c>
      <c r="O108" s="2">
        <v>25.34</v>
      </c>
      <c r="P108" s="2">
        <v>32.8</v>
      </c>
      <c r="Q108" s="2">
        <v>60.5</v>
      </c>
      <c r="R108" s="2">
        <v>55.6</v>
      </c>
      <c r="S108" s="2">
        <v>8.4</v>
      </c>
      <c r="T108" s="18">
        <v>101</v>
      </c>
      <c r="U108" s="2">
        <v>3.48</v>
      </c>
      <c r="V108" s="2">
        <v>171</v>
      </c>
      <c r="W108" s="2">
        <v>59</v>
      </c>
      <c r="X108" s="2">
        <v>15.3</v>
      </c>
      <c r="Y108" s="2">
        <v>7.01</v>
      </c>
      <c r="Z108" s="2">
        <v>6.56</v>
      </c>
      <c r="AA108" s="2">
        <v>1</v>
      </c>
      <c r="AB108" s="2">
        <v>0</v>
      </c>
      <c r="AC108" s="2">
        <v>0</v>
      </c>
      <c r="AD108" s="2">
        <v>1</v>
      </c>
      <c r="AE108" s="2">
        <v>0</v>
      </c>
      <c r="AF108" s="7">
        <v>0</v>
      </c>
      <c r="AG108" s="2">
        <v>1</v>
      </c>
      <c r="AH108" s="36">
        <v>0</v>
      </c>
      <c r="AI108" s="2">
        <v>0</v>
      </c>
      <c r="AJ108" s="2">
        <v>0.7</v>
      </c>
      <c r="AK108" s="2">
        <v>1.7</v>
      </c>
      <c r="AL108" s="2">
        <v>360</v>
      </c>
      <c r="AM108" s="2">
        <v>118</v>
      </c>
      <c r="AN108" s="2">
        <v>10.5</v>
      </c>
      <c r="AO108" s="2">
        <v>0</v>
      </c>
    </row>
    <row r="109" spans="1:41">
      <c r="A109" s="5" t="s">
        <v>149</v>
      </c>
      <c r="B109" s="5">
        <v>1</v>
      </c>
      <c r="C109" s="5">
        <v>55</v>
      </c>
      <c r="D109" s="11">
        <v>160</v>
      </c>
      <c r="E109" s="11">
        <v>65</v>
      </c>
      <c r="F109" s="11">
        <f t="shared" si="1"/>
        <v>25.390625</v>
      </c>
      <c r="G109" s="1">
        <v>0</v>
      </c>
      <c r="H109" s="2">
        <v>4.5</v>
      </c>
      <c r="I109" s="2">
        <v>600</v>
      </c>
      <c r="J109" s="2">
        <v>3</v>
      </c>
      <c r="K109" s="2">
        <v>1</v>
      </c>
      <c r="L109" s="12">
        <v>8.44</v>
      </c>
      <c r="M109" s="2">
        <v>120.7</v>
      </c>
      <c r="N109" s="2">
        <v>2.76</v>
      </c>
      <c r="O109" s="2">
        <v>28.88</v>
      </c>
      <c r="P109" s="2">
        <v>43.8</v>
      </c>
      <c r="Q109" s="2">
        <v>69.8</v>
      </c>
      <c r="R109" s="2">
        <v>60.9</v>
      </c>
      <c r="S109" s="2">
        <v>5.4</v>
      </c>
      <c r="T109" s="18">
        <v>135</v>
      </c>
      <c r="U109" s="2">
        <v>4.43</v>
      </c>
      <c r="V109" s="2">
        <v>162</v>
      </c>
      <c r="W109" s="2">
        <v>36.4</v>
      </c>
      <c r="X109" s="2">
        <v>13.8</v>
      </c>
      <c r="Y109" s="2">
        <v>3.27</v>
      </c>
      <c r="Z109" s="2">
        <v>5.24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7">
        <v>0</v>
      </c>
      <c r="AG109" s="2">
        <v>1</v>
      </c>
      <c r="AH109" s="2">
        <v>1</v>
      </c>
      <c r="AI109" s="2">
        <v>1</v>
      </c>
      <c r="AJ109" s="2">
        <v>0.7</v>
      </c>
      <c r="AK109" s="2">
        <v>1.5</v>
      </c>
      <c r="AL109" s="2">
        <v>190</v>
      </c>
      <c r="AM109" s="2">
        <v>100</v>
      </c>
      <c r="AN109" s="2">
        <v>8</v>
      </c>
      <c r="AO109" s="2">
        <v>0</v>
      </c>
    </row>
    <row r="110" spans="1:41">
      <c r="A110" s="5" t="s">
        <v>150</v>
      </c>
      <c r="B110" s="5">
        <v>1</v>
      </c>
      <c r="C110" s="5">
        <v>60</v>
      </c>
      <c r="D110" s="11">
        <v>170</v>
      </c>
      <c r="E110" s="11">
        <v>76</v>
      </c>
      <c r="F110" s="11">
        <f t="shared" si="1"/>
        <v>26.2975778546713</v>
      </c>
      <c r="G110" s="1">
        <v>1</v>
      </c>
      <c r="H110" s="2">
        <v>4</v>
      </c>
      <c r="I110" s="2">
        <v>500</v>
      </c>
      <c r="J110" s="2">
        <v>4.5</v>
      </c>
      <c r="K110" s="2">
        <v>1</v>
      </c>
      <c r="L110" s="12">
        <v>10.4</v>
      </c>
      <c r="M110" s="2">
        <v>113.3</v>
      </c>
      <c r="N110" s="2">
        <v>2.73</v>
      </c>
      <c r="O110" s="2">
        <v>39.53</v>
      </c>
      <c r="P110" s="2">
        <v>39.6</v>
      </c>
      <c r="Q110" s="2">
        <v>58.8</v>
      </c>
      <c r="R110" s="2">
        <v>62.9</v>
      </c>
      <c r="S110" s="2">
        <v>6.7</v>
      </c>
      <c r="T110" s="18">
        <v>123</v>
      </c>
      <c r="U110" s="2">
        <v>4.22</v>
      </c>
      <c r="V110" s="2">
        <v>125</v>
      </c>
      <c r="W110" s="2">
        <v>43.6</v>
      </c>
      <c r="X110" s="2">
        <v>16</v>
      </c>
      <c r="Y110" s="2">
        <v>1.53</v>
      </c>
      <c r="Z110" s="2">
        <v>20</v>
      </c>
      <c r="AA110" s="2">
        <v>1</v>
      </c>
      <c r="AB110" s="2">
        <v>0</v>
      </c>
      <c r="AC110" s="2">
        <v>0</v>
      </c>
      <c r="AD110" s="2">
        <v>0</v>
      </c>
      <c r="AE110" s="2">
        <v>0</v>
      </c>
      <c r="AF110" s="7">
        <v>0</v>
      </c>
      <c r="AG110" s="2">
        <v>0</v>
      </c>
      <c r="AH110" s="2">
        <v>0</v>
      </c>
      <c r="AI110" s="2">
        <v>0</v>
      </c>
      <c r="AJ110" s="2">
        <v>1.4</v>
      </c>
      <c r="AK110" s="2">
        <v>1.6</v>
      </c>
      <c r="AL110" s="2">
        <v>245</v>
      </c>
      <c r="AM110" s="2">
        <v>145</v>
      </c>
      <c r="AN110" s="2">
        <v>8</v>
      </c>
      <c r="AO110" s="2">
        <v>0</v>
      </c>
    </row>
    <row r="111" spans="1:41">
      <c r="A111" s="5" t="s">
        <v>151</v>
      </c>
      <c r="B111" s="5">
        <v>1</v>
      </c>
      <c r="C111" s="5">
        <v>57</v>
      </c>
      <c r="D111" s="11">
        <v>172</v>
      </c>
      <c r="E111" s="11">
        <v>85</v>
      </c>
      <c r="F111" s="11">
        <f t="shared" si="1"/>
        <v>28.7317468902109</v>
      </c>
      <c r="G111" s="1">
        <v>0</v>
      </c>
      <c r="H111" s="2">
        <v>7</v>
      </c>
      <c r="I111" s="2">
        <v>600</v>
      </c>
      <c r="J111" s="2">
        <v>5</v>
      </c>
      <c r="K111" s="2">
        <v>1</v>
      </c>
      <c r="L111" s="12">
        <v>398.3</v>
      </c>
      <c r="M111" s="2">
        <v>233.4</v>
      </c>
      <c r="N111" s="2">
        <v>9.15</v>
      </c>
      <c r="O111" s="2">
        <v>154.7</v>
      </c>
      <c r="P111" s="2">
        <v>36.1</v>
      </c>
      <c r="Q111" s="2">
        <v>58</v>
      </c>
      <c r="R111" s="2">
        <v>112.7</v>
      </c>
      <c r="S111" s="2">
        <v>16.3</v>
      </c>
      <c r="T111" s="18">
        <v>117</v>
      </c>
      <c r="U111" s="2">
        <v>3.83</v>
      </c>
      <c r="V111" s="2">
        <v>151</v>
      </c>
      <c r="W111" s="2">
        <v>33.7</v>
      </c>
      <c r="X111" s="2">
        <v>14.9</v>
      </c>
      <c r="Y111" s="2">
        <v>2.69</v>
      </c>
      <c r="Z111" s="2">
        <v>4.42</v>
      </c>
      <c r="AA111" s="2">
        <v>1</v>
      </c>
      <c r="AB111" s="2">
        <v>1</v>
      </c>
      <c r="AC111" s="2">
        <v>0</v>
      </c>
      <c r="AD111" s="2">
        <v>0</v>
      </c>
      <c r="AE111" s="2">
        <v>0</v>
      </c>
      <c r="AF111" s="7">
        <v>1</v>
      </c>
      <c r="AG111" s="2">
        <v>0</v>
      </c>
      <c r="AH111" s="2">
        <v>0</v>
      </c>
      <c r="AI111" s="2">
        <v>0</v>
      </c>
      <c r="AJ111" s="2">
        <v>1.8</v>
      </c>
      <c r="AK111" s="2">
        <v>1.8</v>
      </c>
      <c r="AL111" s="2">
        <v>170</v>
      </c>
      <c r="AM111" s="2">
        <v>130</v>
      </c>
      <c r="AN111" s="2">
        <v>7</v>
      </c>
      <c r="AO111" s="2">
        <v>0</v>
      </c>
    </row>
    <row r="112" spans="1:41">
      <c r="A112" s="23" t="s">
        <v>152</v>
      </c>
      <c r="B112" s="5">
        <v>1</v>
      </c>
      <c r="C112" s="2">
        <v>52</v>
      </c>
      <c r="D112" s="11">
        <v>175</v>
      </c>
      <c r="E112" s="11">
        <v>80</v>
      </c>
      <c r="F112" s="11">
        <f t="shared" si="1"/>
        <v>26.1224489795918</v>
      </c>
      <c r="G112" s="1">
        <v>0</v>
      </c>
      <c r="H112" s="2">
        <v>8</v>
      </c>
      <c r="I112" s="2">
        <v>300</v>
      </c>
      <c r="J112" s="2">
        <v>6.3</v>
      </c>
      <c r="K112" s="2">
        <v>1</v>
      </c>
      <c r="L112" s="12">
        <v>10.79</v>
      </c>
      <c r="M112" s="2">
        <v>251.8</v>
      </c>
      <c r="N112" s="2">
        <v>39.91</v>
      </c>
      <c r="O112" s="2">
        <v>0.59</v>
      </c>
      <c r="P112" s="2">
        <v>39.3</v>
      </c>
      <c r="Q112" s="2">
        <v>56.1</v>
      </c>
      <c r="R112" s="2">
        <v>100.7</v>
      </c>
      <c r="S112" s="2">
        <v>12.4</v>
      </c>
      <c r="T112" s="18">
        <v>129</v>
      </c>
      <c r="U112" s="2">
        <v>4.35</v>
      </c>
      <c r="V112" s="2">
        <v>168</v>
      </c>
      <c r="W112" s="2">
        <v>37.1</v>
      </c>
      <c r="X112" s="2">
        <v>14.2</v>
      </c>
      <c r="Y112" s="2">
        <v>2.98</v>
      </c>
      <c r="Z112" s="2">
        <v>0.42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7">
        <v>0</v>
      </c>
      <c r="AG112" s="37">
        <v>0</v>
      </c>
      <c r="AH112" s="37">
        <v>0</v>
      </c>
      <c r="AI112" s="2">
        <v>0</v>
      </c>
      <c r="AJ112" s="2">
        <v>1</v>
      </c>
      <c r="AK112" s="2">
        <v>5.7</v>
      </c>
      <c r="AL112" s="2">
        <v>190</v>
      </c>
      <c r="AM112" s="2">
        <v>110</v>
      </c>
      <c r="AN112" s="2">
        <v>7.5</v>
      </c>
      <c r="AO112" s="2">
        <v>0</v>
      </c>
    </row>
    <row r="113" s="2" customFormat="1" spans="1:41">
      <c r="A113" s="24" t="s">
        <v>153</v>
      </c>
      <c r="B113" s="5">
        <v>1</v>
      </c>
      <c r="C113" s="2">
        <v>76</v>
      </c>
      <c r="D113" s="11">
        <v>173</v>
      </c>
      <c r="E113" s="11">
        <v>74</v>
      </c>
      <c r="F113" s="11">
        <f t="shared" si="1"/>
        <v>24.7251829329413</v>
      </c>
      <c r="G113" s="1">
        <v>0</v>
      </c>
      <c r="H113" s="2">
        <v>4.5</v>
      </c>
      <c r="I113" s="2">
        <v>600</v>
      </c>
      <c r="J113" s="2">
        <v>9</v>
      </c>
      <c r="K113" s="2">
        <v>1</v>
      </c>
      <c r="L113" s="12">
        <v>12.64</v>
      </c>
      <c r="M113" s="2">
        <v>230.5</v>
      </c>
      <c r="N113" s="2">
        <v>0.642</v>
      </c>
      <c r="O113" s="2">
        <v>21</v>
      </c>
      <c r="P113" s="2">
        <v>26.9</v>
      </c>
      <c r="Q113" s="2">
        <v>58.2</v>
      </c>
      <c r="R113" s="2">
        <v>51.8</v>
      </c>
      <c r="S113" s="2">
        <v>4.3</v>
      </c>
      <c r="T113" s="18">
        <v>100</v>
      </c>
      <c r="U113" s="2">
        <v>3.47</v>
      </c>
      <c r="V113" s="2">
        <v>527</v>
      </c>
      <c r="W113" s="2">
        <v>45.2</v>
      </c>
      <c r="X113" s="2">
        <v>14.9</v>
      </c>
      <c r="Y113" s="2">
        <v>7.8</v>
      </c>
      <c r="Z113" s="2">
        <v>3.79</v>
      </c>
      <c r="AA113" s="2">
        <v>1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37">
        <v>0</v>
      </c>
      <c r="AH113" s="38">
        <v>1</v>
      </c>
      <c r="AI113" s="2">
        <v>0</v>
      </c>
      <c r="AJ113" s="2">
        <v>0.7</v>
      </c>
      <c r="AK113" s="2">
        <v>1.1</v>
      </c>
      <c r="AL113" s="2">
        <v>182</v>
      </c>
      <c r="AM113" s="2">
        <v>115</v>
      </c>
      <c r="AN113" s="2">
        <v>7.5</v>
      </c>
      <c r="AO113" s="2">
        <v>0</v>
      </c>
    </row>
    <row r="114" spans="1:41">
      <c r="A114" s="24" t="s">
        <v>154</v>
      </c>
      <c r="B114" s="5">
        <v>1</v>
      </c>
      <c r="C114" s="2">
        <v>59</v>
      </c>
      <c r="D114" s="11">
        <v>168</v>
      </c>
      <c r="E114" s="11">
        <v>60</v>
      </c>
      <c r="F114" s="11">
        <f t="shared" si="1"/>
        <v>21.2585034013605</v>
      </c>
      <c r="G114" s="1">
        <v>0</v>
      </c>
      <c r="H114" s="2">
        <v>6</v>
      </c>
      <c r="I114" s="2">
        <v>475</v>
      </c>
      <c r="J114" s="2">
        <v>0</v>
      </c>
      <c r="K114" s="2">
        <v>1</v>
      </c>
      <c r="L114" s="12">
        <v>110</v>
      </c>
      <c r="M114" s="2">
        <v>539.6</v>
      </c>
      <c r="N114" s="2">
        <v>20.9</v>
      </c>
      <c r="O114" s="2">
        <v>140.4</v>
      </c>
      <c r="P114" s="2">
        <v>26.2</v>
      </c>
      <c r="Q114" s="2">
        <v>53.6</v>
      </c>
      <c r="R114" s="2">
        <v>53.5</v>
      </c>
      <c r="S114" s="2">
        <v>6.8</v>
      </c>
      <c r="T114" s="18">
        <v>116</v>
      </c>
      <c r="U114" s="2">
        <v>3.98</v>
      </c>
      <c r="V114" s="2">
        <v>233</v>
      </c>
      <c r="W114" s="2">
        <v>48.8</v>
      </c>
      <c r="X114" s="2">
        <v>19.3</v>
      </c>
      <c r="Y114" s="2">
        <v>5.35</v>
      </c>
      <c r="Z114" s="2">
        <v>4.81</v>
      </c>
      <c r="AA114" s="2">
        <v>1</v>
      </c>
      <c r="AB114" s="2">
        <v>0</v>
      </c>
      <c r="AC114" s="2">
        <v>0</v>
      </c>
      <c r="AD114" s="2">
        <v>0</v>
      </c>
      <c r="AE114" s="2">
        <v>0</v>
      </c>
      <c r="AF114" s="7">
        <v>0</v>
      </c>
      <c r="AG114" s="37">
        <v>0</v>
      </c>
      <c r="AH114" s="38">
        <v>1</v>
      </c>
      <c r="AI114" s="2">
        <v>0</v>
      </c>
      <c r="AJ114" s="2">
        <v>1.1</v>
      </c>
      <c r="AK114" s="2">
        <v>1.6</v>
      </c>
      <c r="AL114" s="2">
        <v>220</v>
      </c>
      <c r="AM114" s="2">
        <v>120</v>
      </c>
      <c r="AN114" s="2">
        <v>8</v>
      </c>
      <c r="AO114" s="2">
        <v>0</v>
      </c>
    </row>
    <row r="115" spans="1:41">
      <c r="A115" s="24" t="s">
        <v>155</v>
      </c>
      <c r="B115" s="5">
        <v>1</v>
      </c>
      <c r="C115" s="2">
        <v>66</v>
      </c>
      <c r="D115" s="11">
        <v>175</v>
      </c>
      <c r="E115" s="11">
        <v>76</v>
      </c>
      <c r="F115" s="11">
        <f t="shared" si="1"/>
        <v>24.8163265306122</v>
      </c>
      <c r="G115" s="1">
        <v>0</v>
      </c>
      <c r="H115" s="2">
        <v>3</v>
      </c>
      <c r="I115" s="2">
        <v>525</v>
      </c>
      <c r="J115" s="2">
        <v>3</v>
      </c>
      <c r="K115" s="2">
        <v>1</v>
      </c>
      <c r="L115" s="12">
        <v>16.38</v>
      </c>
      <c r="M115" s="2">
        <v>3205</v>
      </c>
      <c r="N115" s="2">
        <v>0.322</v>
      </c>
      <c r="O115" s="2">
        <v>52.89</v>
      </c>
      <c r="P115" s="2">
        <v>30.1</v>
      </c>
      <c r="Q115" s="2">
        <v>53.2</v>
      </c>
      <c r="R115" s="2">
        <v>155</v>
      </c>
      <c r="S115" s="2">
        <v>12.71</v>
      </c>
      <c r="T115" s="18">
        <v>87</v>
      </c>
      <c r="U115" s="2">
        <v>2.9</v>
      </c>
      <c r="V115" s="2">
        <v>156</v>
      </c>
      <c r="W115" s="2">
        <v>44</v>
      </c>
      <c r="X115" s="2">
        <v>19.8</v>
      </c>
      <c r="Y115" s="2">
        <v>4</v>
      </c>
      <c r="Z115" s="2">
        <v>20</v>
      </c>
      <c r="AA115" s="2">
        <v>1</v>
      </c>
      <c r="AB115" s="2">
        <v>0</v>
      </c>
      <c r="AC115" s="2">
        <v>0</v>
      </c>
      <c r="AD115" s="2">
        <v>0</v>
      </c>
      <c r="AE115" s="2">
        <v>0</v>
      </c>
      <c r="AF115" s="7">
        <v>0</v>
      </c>
      <c r="AG115" s="37">
        <v>0</v>
      </c>
      <c r="AH115" s="38">
        <v>1</v>
      </c>
      <c r="AI115" s="2">
        <v>0</v>
      </c>
      <c r="AJ115" s="2">
        <v>0.4</v>
      </c>
      <c r="AK115" s="2">
        <v>1.2</v>
      </c>
      <c r="AL115" s="2">
        <v>250</v>
      </c>
      <c r="AM115" s="2">
        <v>140</v>
      </c>
      <c r="AN115" s="2">
        <v>8.67</v>
      </c>
      <c r="AO115" s="2">
        <v>0</v>
      </c>
    </row>
    <row r="116" spans="1:41">
      <c r="A116" s="24" t="s">
        <v>156</v>
      </c>
      <c r="B116" s="5">
        <v>1</v>
      </c>
      <c r="C116" s="2">
        <v>37</v>
      </c>
      <c r="D116" s="11">
        <v>178</v>
      </c>
      <c r="E116" s="11">
        <v>95</v>
      </c>
      <c r="F116" s="11">
        <f t="shared" si="1"/>
        <v>29.9835879308168</v>
      </c>
      <c r="G116" s="1">
        <v>0</v>
      </c>
      <c r="H116" s="2">
        <v>4.5</v>
      </c>
      <c r="I116" s="2">
        <v>450</v>
      </c>
      <c r="J116" s="2">
        <v>2</v>
      </c>
      <c r="K116" s="2">
        <v>1</v>
      </c>
      <c r="L116" s="12">
        <v>28.9</v>
      </c>
      <c r="M116" s="2">
        <v>301.3</v>
      </c>
      <c r="N116" s="2">
        <v>3.36</v>
      </c>
      <c r="O116" s="2">
        <v>35.4</v>
      </c>
      <c r="P116" s="2">
        <v>35.2</v>
      </c>
      <c r="Q116" s="2">
        <v>60.4</v>
      </c>
      <c r="R116" s="2">
        <v>58</v>
      </c>
      <c r="S116" s="2">
        <v>5.5</v>
      </c>
      <c r="T116" s="18">
        <v>133</v>
      </c>
      <c r="U116" s="2">
        <v>4.49</v>
      </c>
      <c r="V116" s="2">
        <v>157</v>
      </c>
      <c r="W116" s="2">
        <v>37.6</v>
      </c>
      <c r="X116" s="2">
        <v>13.9</v>
      </c>
      <c r="Y116" s="2">
        <v>3.48</v>
      </c>
      <c r="Z116" s="2">
        <v>20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7">
        <v>0</v>
      </c>
      <c r="AG116" s="37">
        <v>0</v>
      </c>
      <c r="AH116" s="38">
        <v>1</v>
      </c>
      <c r="AI116" s="2">
        <v>0</v>
      </c>
      <c r="AJ116" s="2">
        <v>1.1</v>
      </c>
      <c r="AK116" s="2">
        <v>1.5</v>
      </c>
      <c r="AL116" s="2">
        <v>188</v>
      </c>
      <c r="AM116" s="2">
        <v>120</v>
      </c>
      <c r="AN116" s="2">
        <v>8.5</v>
      </c>
      <c r="AO116" s="2">
        <v>0</v>
      </c>
    </row>
    <row r="117" spans="1:41">
      <c r="A117" s="24" t="s">
        <v>157</v>
      </c>
      <c r="B117" s="2">
        <v>2</v>
      </c>
      <c r="C117" s="2">
        <v>73</v>
      </c>
      <c r="D117" s="11">
        <v>155</v>
      </c>
      <c r="E117" s="11">
        <v>38</v>
      </c>
      <c r="F117" s="11">
        <f t="shared" si="1"/>
        <v>15.8168574401665</v>
      </c>
      <c r="G117" s="1">
        <v>0</v>
      </c>
      <c r="H117" s="2">
        <v>2</v>
      </c>
      <c r="I117" s="2">
        <v>650</v>
      </c>
      <c r="J117" s="2">
        <v>6</v>
      </c>
      <c r="K117" s="2">
        <v>2</v>
      </c>
      <c r="L117" s="12">
        <v>34.82</v>
      </c>
      <c r="M117" s="2">
        <v>489.5</v>
      </c>
      <c r="N117" s="2">
        <v>1.02</v>
      </c>
      <c r="O117" s="2">
        <v>122.2</v>
      </c>
      <c r="P117" s="2">
        <v>34.3</v>
      </c>
      <c r="Q117" s="2">
        <v>54</v>
      </c>
      <c r="R117" s="2">
        <v>95.7</v>
      </c>
      <c r="S117" s="2">
        <v>8.5</v>
      </c>
      <c r="T117" s="18">
        <v>86</v>
      </c>
      <c r="U117" s="2">
        <v>2.81</v>
      </c>
      <c r="V117" s="2">
        <v>84</v>
      </c>
      <c r="W117" s="2">
        <v>46.2</v>
      </c>
      <c r="X117" s="2">
        <v>17.5</v>
      </c>
      <c r="Y117" s="2">
        <v>1.14</v>
      </c>
      <c r="Z117" s="2">
        <v>20</v>
      </c>
      <c r="AA117" s="2">
        <v>1</v>
      </c>
      <c r="AB117" s="2">
        <v>0</v>
      </c>
      <c r="AC117" s="2">
        <v>0</v>
      </c>
      <c r="AD117" s="2">
        <v>0</v>
      </c>
      <c r="AE117" s="2">
        <v>0</v>
      </c>
      <c r="AF117" s="7">
        <v>0</v>
      </c>
      <c r="AG117" s="38">
        <v>1</v>
      </c>
      <c r="AH117" s="38">
        <v>1</v>
      </c>
      <c r="AI117" s="2">
        <v>0</v>
      </c>
      <c r="AJ117" s="2">
        <v>0.7</v>
      </c>
      <c r="AK117" s="2">
        <v>2.2</v>
      </c>
      <c r="AL117" s="2">
        <v>257</v>
      </c>
      <c r="AM117" s="2">
        <v>162</v>
      </c>
      <c r="AN117" s="2">
        <v>12</v>
      </c>
      <c r="AO117" s="2">
        <v>1</v>
      </c>
    </row>
    <row r="118" spans="1:41">
      <c r="A118" s="24" t="s">
        <v>158</v>
      </c>
      <c r="B118" s="5">
        <v>1</v>
      </c>
      <c r="C118" s="2">
        <v>78</v>
      </c>
      <c r="D118" s="11">
        <v>165</v>
      </c>
      <c r="E118" s="11">
        <v>50</v>
      </c>
      <c r="F118" s="11">
        <f t="shared" si="1"/>
        <v>18.3654729109275</v>
      </c>
      <c r="G118" s="1">
        <v>0</v>
      </c>
      <c r="H118" s="2">
        <v>3</v>
      </c>
      <c r="I118" s="2">
        <v>500</v>
      </c>
      <c r="J118" s="2">
        <v>6</v>
      </c>
      <c r="K118" s="2">
        <v>0</v>
      </c>
      <c r="L118" s="12">
        <v>6.34</v>
      </c>
      <c r="M118" s="2">
        <v>304.9</v>
      </c>
      <c r="N118" s="2">
        <v>1.53</v>
      </c>
      <c r="O118" s="2">
        <v>21</v>
      </c>
      <c r="P118" s="2">
        <v>27.3</v>
      </c>
      <c r="Q118" s="2">
        <v>51.5</v>
      </c>
      <c r="R118" s="2">
        <v>55</v>
      </c>
      <c r="S118" s="2">
        <v>5.17</v>
      </c>
      <c r="T118" s="18">
        <v>109</v>
      </c>
      <c r="U118" s="2">
        <v>3.69</v>
      </c>
      <c r="V118" s="2">
        <v>207</v>
      </c>
      <c r="W118" s="2">
        <v>58.2</v>
      </c>
      <c r="X118" s="2">
        <v>17.4</v>
      </c>
      <c r="Y118" s="2">
        <v>7.45</v>
      </c>
      <c r="Z118" s="2">
        <v>1.54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7">
        <v>0</v>
      </c>
      <c r="AG118" s="38">
        <v>0</v>
      </c>
      <c r="AH118" s="38">
        <v>0</v>
      </c>
      <c r="AI118" s="2">
        <v>0</v>
      </c>
      <c r="AJ118" s="2">
        <v>0.7</v>
      </c>
      <c r="AK118" s="2">
        <v>1.7</v>
      </c>
      <c r="AL118" s="2">
        <v>195</v>
      </c>
      <c r="AM118" s="2">
        <v>125</v>
      </c>
      <c r="AN118" s="2">
        <v>7</v>
      </c>
      <c r="AO118" s="2">
        <v>0</v>
      </c>
    </row>
    <row r="119" spans="1:41">
      <c r="A119" s="24" t="s">
        <v>159</v>
      </c>
      <c r="B119" s="5">
        <v>1</v>
      </c>
      <c r="C119" s="2">
        <v>39</v>
      </c>
      <c r="D119" s="11">
        <v>173</v>
      </c>
      <c r="E119" s="11">
        <v>75</v>
      </c>
      <c r="F119" s="11">
        <f t="shared" si="1"/>
        <v>25.0593070266297</v>
      </c>
      <c r="G119" s="1">
        <v>0</v>
      </c>
      <c r="H119" s="2">
        <v>4</v>
      </c>
      <c r="I119" s="2">
        <v>500</v>
      </c>
      <c r="J119" s="2">
        <v>6</v>
      </c>
      <c r="K119" s="2">
        <v>1</v>
      </c>
      <c r="L119" s="12">
        <v>12.55</v>
      </c>
      <c r="M119" s="2">
        <v>309</v>
      </c>
      <c r="N119" s="2">
        <v>1.91</v>
      </c>
      <c r="O119" s="2">
        <v>56.54</v>
      </c>
      <c r="P119" s="2">
        <v>36.5</v>
      </c>
      <c r="Q119" s="2">
        <v>54.2</v>
      </c>
      <c r="R119" s="2">
        <v>139.7</v>
      </c>
      <c r="S119" s="2">
        <v>8</v>
      </c>
      <c r="T119" s="18">
        <v>128</v>
      </c>
      <c r="U119" s="2">
        <v>4</v>
      </c>
      <c r="V119" s="2">
        <v>143</v>
      </c>
      <c r="W119" s="2">
        <v>45.3</v>
      </c>
      <c r="X119" s="2">
        <v>14.4</v>
      </c>
      <c r="Y119" s="2">
        <v>3.57</v>
      </c>
      <c r="Z119" s="2">
        <v>4.15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7">
        <v>0</v>
      </c>
      <c r="AG119" s="38">
        <v>0</v>
      </c>
      <c r="AH119" s="38">
        <v>0</v>
      </c>
      <c r="AI119" s="38">
        <v>1</v>
      </c>
      <c r="AJ119" s="2">
        <v>0.8</v>
      </c>
      <c r="AK119" s="2">
        <v>2.2</v>
      </c>
      <c r="AL119" s="2">
        <v>188</v>
      </c>
      <c r="AM119" s="2">
        <v>110</v>
      </c>
      <c r="AN119" s="2">
        <v>75</v>
      </c>
      <c r="AO119" s="2">
        <v>0</v>
      </c>
    </row>
    <row r="120" spans="1:41">
      <c r="A120" s="24" t="s">
        <v>160</v>
      </c>
      <c r="B120" s="5">
        <v>1</v>
      </c>
      <c r="C120" s="2">
        <v>33</v>
      </c>
      <c r="D120" s="11">
        <v>183</v>
      </c>
      <c r="E120" s="11">
        <v>90</v>
      </c>
      <c r="F120" s="11">
        <f t="shared" si="1"/>
        <v>26.8744961031981</v>
      </c>
      <c r="G120" s="1">
        <v>0</v>
      </c>
      <c r="H120" s="2">
        <v>6</v>
      </c>
      <c r="I120" s="2">
        <v>575</v>
      </c>
      <c r="J120" s="2">
        <v>7.3</v>
      </c>
      <c r="K120" s="2">
        <v>1</v>
      </c>
      <c r="L120" s="12">
        <v>10.29</v>
      </c>
      <c r="M120" s="2">
        <v>211.2</v>
      </c>
      <c r="N120" s="2">
        <v>1.39</v>
      </c>
      <c r="O120" s="2">
        <v>45.66</v>
      </c>
      <c r="P120" s="2">
        <v>39.6</v>
      </c>
      <c r="Q120" s="2">
        <v>57.2</v>
      </c>
      <c r="R120" s="2">
        <v>90.7</v>
      </c>
      <c r="S120" s="2">
        <v>6.7</v>
      </c>
      <c r="T120" s="18">
        <v>141</v>
      </c>
      <c r="U120" s="2">
        <v>4.4</v>
      </c>
      <c r="V120" s="2">
        <v>155</v>
      </c>
      <c r="W120" s="2">
        <v>43.7</v>
      </c>
      <c r="X120" s="2">
        <v>14.4</v>
      </c>
      <c r="Y120" s="2">
        <v>3.05</v>
      </c>
      <c r="Z120" s="2">
        <v>11.33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7">
        <v>0</v>
      </c>
      <c r="AG120" s="38">
        <v>1</v>
      </c>
      <c r="AH120" s="38">
        <v>1</v>
      </c>
      <c r="AI120" s="38">
        <v>0</v>
      </c>
      <c r="AJ120" s="2">
        <v>1.1</v>
      </c>
      <c r="AK120" s="2">
        <v>3.4</v>
      </c>
      <c r="AL120" s="2">
        <v>242</v>
      </c>
      <c r="AM120" s="2">
        <v>162</v>
      </c>
      <c r="AN120" s="2">
        <v>10</v>
      </c>
      <c r="AO120" s="2">
        <v>0</v>
      </c>
    </row>
    <row r="121" s="3" customFormat="1" spans="1:42">
      <c r="A121" s="25" t="s">
        <v>161</v>
      </c>
      <c r="B121" s="26">
        <v>1</v>
      </c>
      <c r="C121" s="27">
        <v>45</v>
      </c>
      <c r="D121" s="28">
        <v>175</v>
      </c>
      <c r="E121" s="28">
        <v>85</v>
      </c>
      <c r="F121" s="28">
        <f t="shared" si="1"/>
        <v>27.7551020408163</v>
      </c>
      <c r="G121" s="29">
        <v>0</v>
      </c>
      <c r="H121" s="30">
        <v>1.5</v>
      </c>
      <c r="I121" s="30">
        <v>600</v>
      </c>
      <c r="J121" s="30">
        <v>4</v>
      </c>
      <c r="K121" s="30">
        <v>0</v>
      </c>
      <c r="L121" s="27">
        <v>15.24</v>
      </c>
      <c r="M121" s="27">
        <v>41.67</v>
      </c>
      <c r="N121" s="27">
        <v>3.48</v>
      </c>
      <c r="O121" s="27">
        <v>60.4</v>
      </c>
      <c r="P121" s="27">
        <v>44.2</v>
      </c>
      <c r="Q121" s="27">
        <v>70.7</v>
      </c>
      <c r="R121" s="27">
        <v>88</v>
      </c>
      <c r="S121" s="27">
        <v>7.01</v>
      </c>
      <c r="T121" s="34">
        <v>149</v>
      </c>
      <c r="U121" s="27">
        <v>4.73</v>
      </c>
      <c r="V121" s="27">
        <v>205</v>
      </c>
      <c r="W121" s="27">
        <v>44.4</v>
      </c>
      <c r="X121" s="27">
        <v>14.5</v>
      </c>
      <c r="Y121" s="27">
        <v>7.8</v>
      </c>
      <c r="Z121" s="27">
        <v>2.63</v>
      </c>
      <c r="AA121" s="30">
        <v>1</v>
      </c>
      <c r="AB121" s="30">
        <v>0</v>
      </c>
      <c r="AC121" s="30">
        <v>0</v>
      </c>
      <c r="AD121" s="30">
        <v>0</v>
      </c>
      <c r="AE121" s="30">
        <v>0</v>
      </c>
      <c r="AF121" s="3">
        <v>0</v>
      </c>
      <c r="AG121" s="39">
        <v>0</v>
      </c>
      <c r="AH121" s="39">
        <v>0</v>
      </c>
      <c r="AI121" s="39">
        <v>0</v>
      </c>
      <c r="AJ121" s="27">
        <v>1.1</v>
      </c>
      <c r="AK121" s="27">
        <v>1.9</v>
      </c>
      <c r="AL121" s="27">
        <v>276</v>
      </c>
      <c r="AM121" s="27">
        <v>168</v>
      </c>
      <c r="AN121" s="27">
        <v>9.5</v>
      </c>
      <c r="AO121" s="30">
        <v>0</v>
      </c>
      <c r="AP121" s="40"/>
    </row>
    <row r="122" spans="1:41">
      <c r="A122" s="24" t="s">
        <v>162</v>
      </c>
      <c r="B122" s="5">
        <v>1</v>
      </c>
      <c r="C122" s="2">
        <v>29</v>
      </c>
      <c r="D122" s="11">
        <v>175</v>
      </c>
      <c r="E122" s="11">
        <v>130</v>
      </c>
      <c r="F122" s="11">
        <f t="shared" si="1"/>
        <v>42.4489795918367</v>
      </c>
      <c r="G122" s="1">
        <v>0</v>
      </c>
      <c r="H122" s="2">
        <v>2</v>
      </c>
      <c r="I122" s="2">
        <v>450</v>
      </c>
      <c r="J122" s="2">
        <v>8</v>
      </c>
      <c r="K122" s="2">
        <v>1</v>
      </c>
      <c r="L122" s="12">
        <v>38.27</v>
      </c>
      <c r="M122" s="2">
        <v>1742</v>
      </c>
      <c r="N122" s="2">
        <v>5.06</v>
      </c>
      <c r="O122" s="2">
        <v>75.37</v>
      </c>
      <c r="P122" s="2">
        <v>38.9</v>
      </c>
      <c r="Q122" s="2">
        <v>60.5</v>
      </c>
      <c r="R122" s="2">
        <v>159.9</v>
      </c>
      <c r="S122" s="2">
        <v>8.1</v>
      </c>
      <c r="T122" s="18">
        <v>159</v>
      </c>
      <c r="U122" s="2">
        <v>5.33</v>
      </c>
      <c r="V122" s="2">
        <v>289</v>
      </c>
      <c r="W122" s="2">
        <v>37.7</v>
      </c>
      <c r="X122" s="2">
        <v>13.9</v>
      </c>
      <c r="Y122" s="2">
        <v>3.03</v>
      </c>
      <c r="Z122" s="2">
        <v>6.09</v>
      </c>
      <c r="AA122" s="2">
        <v>1</v>
      </c>
      <c r="AB122" s="2">
        <v>0</v>
      </c>
      <c r="AC122" s="2">
        <v>0</v>
      </c>
      <c r="AD122" s="2">
        <v>0</v>
      </c>
      <c r="AE122" s="2">
        <v>0</v>
      </c>
      <c r="AF122" s="7">
        <v>0</v>
      </c>
      <c r="AG122" s="38">
        <v>0</v>
      </c>
      <c r="AH122" s="38">
        <v>0</v>
      </c>
      <c r="AI122" s="38">
        <v>0</v>
      </c>
      <c r="AJ122" s="2">
        <v>0.6</v>
      </c>
      <c r="AK122" s="2">
        <v>1.6</v>
      </c>
      <c r="AL122" s="2">
        <v>190</v>
      </c>
      <c r="AM122" s="2">
        <v>105</v>
      </c>
      <c r="AN122" s="2">
        <v>8.17</v>
      </c>
      <c r="AO122" s="2">
        <v>0</v>
      </c>
    </row>
    <row r="123" spans="1:41">
      <c r="A123" s="24" t="s">
        <v>163</v>
      </c>
      <c r="B123" s="5">
        <v>1</v>
      </c>
      <c r="C123" s="2">
        <v>49</v>
      </c>
      <c r="D123" s="11">
        <v>170</v>
      </c>
      <c r="E123" s="11">
        <v>95</v>
      </c>
      <c r="F123" s="11">
        <f t="shared" si="1"/>
        <v>32.8719723183391</v>
      </c>
      <c r="G123" s="1">
        <v>0</v>
      </c>
      <c r="H123" s="2">
        <v>8</v>
      </c>
      <c r="I123" s="2">
        <v>375</v>
      </c>
      <c r="J123" s="2">
        <v>6</v>
      </c>
      <c r="K123" s="2">
        <v>1</v>
      </c>
      <c r="L123" s="12">
        <v>11.4</v>
      </c>
      <c r="M123" s="2">
        <v>34.68</v>
      </c>
      <c r="N123" s="2">
        <v>3.24</v>
      </c>
      <c r="O123" s="2">
        <v>79.33</v>
      </c>
      <c r="P123" s="2">
        <v>37.4</v>
      </c>
      <c r="Q123" s="2">
        <v>59.4</v>
      </c>
      <c r="R123" s="2">
        <v>161.8</v>
      </c>
      <c r="S123" s="2">
        <v>8.3</v>
      </c>
      <c r="T123" s="18">
        <v>157</v>
      </c>
      <c r="U123" s="2">
        <v>4.84</v>
      </c>
      <c r="V123" s="2">
        <v>113</v>
      </c>
      <c r="W123" s="2">
        <v>34.7</v>
      </c>
      <c r="X123" s="2">
        <v>14.1</v>
      </c>
      <c r="Y123" s="2">
        <v>1.67</v>
      </c>
      <c r="Z123" s="2">
        <v>20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7">
        <v>0</v>
      </c>
      <c r="AG123" s="38">
        <v>0</v>
      </c>
      <c r="AH123" s="38">
        <v>1</v>
      </c>
      <c r="AI123" s="38">
        <v>0</v>
      </c>
      <c r="AJ123" s="2">
        <v>1.1</v>
      </c>
      <c r="AK123" s="2">
        <v>3.2</v>
      </c>
      <c r="AL123" s="2">
        <v>160</v>
      </c>
      <c r="AM123" s="2">
        <v>94</v>
      </c>
      <c r="AN123" s="2">
        <v>8</v>
      </c>
      <c r="AO123" s="2">
        <v>0</v>
      </c>
    </row>
    <row r="124" spans="1:41">
      <c r="A124" s="24" t="s">
        <v>164</v>
      </c>
      <c r="B124" s="5">
        <v>1</v>
      </c>
      <c r="C124" s="2">
        <v>33</v>
      </c>
      <c r="D124" s="11">
        <v>173</v>
      </c>
      <c r="E124" s="11">
        <v>60</v>
      </c>
      <c r="F124" s="11">
        <f t="shared" si="1"/>
        <v>20.0474456213038</v>
      </c>
      <c r="G124" s="1">
        <v>1</v>
      </c>
      <c r="H124" s="2">
        <v>4</v>
      </c>
      <c r="I124" s="2">
        <v>600</v>
      </c>
      <c r="J124" s="2">
        <v>6</v>
      </c>
      <c r="K124" s="2">
        <v>1</v>
      </c>
      <c r="L124" s="12">
        <v>146.5</v>
      </c>
      <c r="M124" s="2">
        <v>5195</v>
      </c>
      <c r="N124" s="2">
        <v>4.85</v>
      </c>
      <c r="O124" s="2">
        <v>30.81</v>
      </c>
      <c r="P124" s="2">
        <v>32.8</v>
      </c>
      <c r="Q124" s="2">
        <v>58.6</v>
      </c>
      <c r="R124" s="2">
        <v>71.7</v>
      </c>
      <c r="S124" s="2">
        <v>7</v>
      </c>
      <c r="T124" s="18">
        <v>134</v>
      </c>
      <c r="U124" s="2">
        <v>4.53</v>
      </c>
      <c r="V124" s="2">
        <v>181</v>
      </c>
      <c r="W124" s="2">
        <v>43.5</v>
      </c>
      <c r="X124" s="2">
        <v>13.9</v>
      </c>
      <c r="Y124" s="2">
        <v>25.42</v>
      </c>
      <c r="Z124" s="2">
        <v>7.65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7">
        <v>0</v>
      </c>
      <c r="AG124" s="38">
        <v>1</v>
      </c>
      <c r="AH124" s="38">
        <v>0</v>
      </c>
      <c r="AI124" s="38">
        <v>0</v>
      </c>
      <c r="AJ124" s="2">
        <v>0.6</v>
      </c>
      <c r="AK124" s="2">
        <v>1.6</v>
      </c>
      <c r="AL124" s="2">
        <v>234</v>
      </c>
      <c r="AM124" s="2">
        <v>164</v>
      </c>
      <c r="AN124" s="2">
        <v>9</v>
      </c>
      <c r="AO124" s="2">
        <v>0</v>
      </c>
    </row>
    <row r="125" spans="1:41">
      <c r="A125" s="24" t="s">
        <v>165</v>
      </c>
      <c r="B125" s="2">
        <v>2</v>
      </c>
      <c r="C125" s="2">
        <v>50</v>
      </c>
      <c r="D125" s="11">
        <v>170</v>
      </c>
      <c r="E125" s="11">
        <v>66</v>
      </c>
      <c r="F125" s="11">
        <f t="shared" si="1"/>
        <v>22.8373702422145</v>
      </c>
      <c r="G125" s="1">
        <v>1</v>
      </c>
      <c r="H125" s="2">
        <v>3</v>
      </c>
      <c r="I125" s="2">
        <v>500</v>
      </c>
      <c r="J125" s="2">
        <v>6</v>
      </c>
      <c r="K125" s="2">
        <v>1</v>
      </c>
      <c r="L125" s="12">
        <v>6.03</v>
      </c>
      <c r="M125" s="2">
        <v>133.7</v>
      </c>
      <c r="N125" s="2">
        <v>1.73</v>
      </c>
      <c r="O125" s="2">
        <v>21</v>
      </c>
      <c r="P125" s="2">
        <v>33</v>
      </c>
      <c r="Q125" s="2">
        <v>53.3</v>
      </c>
      <c r="R125" s="2">
        <v>54</v>
      </c>
      <c r="S125" s="2">
        <v>7.92</v>
      </c>
      <c r="T125" s="18">
        <v>111</v>
      </c>
      <c r="U125" s="2">
        <v>3.57</v>
      </c>
      <c r="V125" s="2">
        <v>184</v>
      </c>
      <c r="W125" s="2">
        <v>38.2</v>
      </c>
      <c r="X125" s="2">
        <v>14.4</v>
      </c>
      <c r="Y125" s="2">
        <v>1.41</v>
      </c>
      <c r="Z125" s="2">
        <v>0.3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7">
        <v>0</v>
      </c>
      <c r="AG125" s="38">
        <v>0</v>
      </c>
      <c r="AH125" s="38">
        <v>0</v>
      </c>
      <c r="AI125" s="38">
        <v>0</v>
      </c>
      <c r="AJ125" s="2">
        <v>1.4</v>
      </c>
      <c r="AK125" s="2">
        <v>3</v>
      </c>
      <c r="AL125" s="2">
        <v>242</v>
      </c>
      <c r="AM125" s="2">
        <v>154</v>
      </c>
      <c r="AN125" s="2">
        <v>7.75</v>
      </c>
      <c r="AO125" s="2">
        <v>0</v>
      </c>
    </row>
    <row r="126" spans="1:41">
      <c r="A126" s="24" t="s">
        <v>166</v>
      </c>
      <c r="B126" s="2">
        <v>1</v>
      </c>
      <c r="C126" s="2">
        <v>65</v>
      </c>
      <c r="D126" s="11">
        <v>178</v>
      </c>
      <c r="E126" s="11">
        <v>70</v>
      </c>
      <c r="F126" s="11">
        <f t="shared" si="1"/>
        <v>22.0931700542861</v>
      </c>
      <c r="G126" s="1">
        <v>0</v>
      </c>
      <c r="H126" s="2">
        <v>4.5</v>
      </c>
      <c r="I126" s="2">
        <v>525</v>
      </c>
      <c r="J126" s="2">
        <v>6</v>
      </c>
      <c r="K126" s="2">
        <v>1</v>
      </c>
      <c r="L126" s="12">
        <v>468.7</v>
      </c>
      <c r="M126" s="2">
        <v>313.6</v>
      </c>
      <c r="N126" s="2">
        <v>6.81</v>
      </c>
      <c r="O126" s="2">
        <v>160.5</v>
      </c>
      <c r="P126" s="2">
        <v>33.7</v>
      </c>
      <c r="Q126" s="2">
        <v>56.7</v>
      </c>
      <c r="R126" s="2">
        <v>194</v>
      </c>
      <c r="S126" s="2">
        <v>12.9</v>
      </c>
      <c r="T126" s="18">
        <v>133</v>
      </c>
      <c r="U126" s="2">
        <v>4.45</v>
      </c>
      <c r="V126" s="2">
        <v>103</v>
      </c>
      <c r="W126" s="2">
        <v>37</v>
      </c>
      <c r="X126" s="2">
        <v>15.5</v>
      </c>
      <c r="Y126" s="2">
        <v>4.67</v>
      </c>
      <c r="Z126" s="2">
        <v>1.55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7">
        <v>1</v>
      </c>
      <c r="AG126" s="38">
        <v>0</v>
      </c>
      <c r="AH126" s="38">
        <v>0</v>
      </c>
      <c r="AI126" s="38">
        <v>0</v>
      </c>
      <c r="AJ126" s="2">
        <v>2</v>
      </c>
      <c r="AK126" s="2">
        <v>3.2</v>
      </c>
      <c r="AL126" s="2">
        <v>308</v>
      </c>
      <c r="AM126" s="2">
        <v>162</v>
      </c>
      <c r="AN126" s="2">
        <v>11</v>
      </c>
      <c r="AO126" s="2">
        <v>0</v>
      </c>
    </row>
    <row r="127" spans="1:41">
      <c r="A127" s="24" t="s">
        <v>167</v>
      </c>
      <c r="B127" s="2">
        <v>1</v>
      </c>
      <c r="C127" s="2">
        <v>49</v>
      </c>
      <c r="D127" s="11">
        <v>175</v>
      </c>
      <c r="E127" s="11">
        <v>90</v>
      </c>
      <c r="F127" s="11">
        <f t="shared" si="1"/>
        <v>29.3877551020408</v>
      </c>
      <c r="G127" s="1">
        <v>0</v>
      </c>
      <c r="H127" s="2">
        <v>4</v>
      </c>
      <c r="I127" s="2">
        <v>500</v>
      </c>
      <c r="J127" s="2">
        <v>6</v>
      </c>
      <c r="K127" s="2">
        <v>0.5</v>
      </c>
      <c r="L127" s="12">
        <v>25.37</v>
      </c>
      <c r="M127" s="2">
        <v>90.39</v>
      </c>
      <c r="N127" s="2">
        <v>1.47</v>
      </c>
      <c r="O127" s="2">
        <v>31.8</v>
      </c>
      <c r="P127" s="2">
        <v>42.5</v>
      </c>
      <c r="Q127" s="2">
        <v>68.5</v>
      </c>
      <c r="R127" s="2">
        <v>80</v>
      </c>
      <c r="S127" s="2">
        <v>7.76</v>
      </c>
      <c r="T127" s="18">
        <v>147</v>
      </c>
      <c r="U127" s="2">
        <v>4.48</v>
      </c>
      <c r="V127" s="2">
        <v>119</v>
      </c>
      <c r="W127" s="2">
        <v>37.8</v>
      </c>
      <c r="X127" s="2">
        <v>16.8</v>
      </c>
      <c r="Y127" s="2">
        <v>1.12</v>
      </c>
      <c r="Z127" s="2">
        <v>20</v>
      </c>
      <c r="AA127" s="2">
        <v>1</v>
      </c>
      <c r="AB127" s="2">
        <v>0</v>
      </c>
      <c r="AC127" s="2">
        <v>0</v>
      </c>
      <c r="AD127" s="2">
        <v>0</v>
      </c>
      <c r="AE127" s="2">
        <v>0</v>
      </c>
      <c r="AF127" s="7">
        <v>0</v>
      </c>
      <c r="AG127" s="38">
        <v>0</v>
      </c>
      <c r="AH127" s="38">
        <v>1</v>
      </c>
      <c r="AI127" s="38">
        <v>0</v>
      </c>
      <c r="AJ127" s="2">
        <v>2.9</v>
      </c>
      <c r="AK127" s="2">
        <v>4.1</v>
      </c>
      <c r="AL127" s="2">
        <v>186</v>
      </c>
      <c r="AM127" s="2">
        <v>116</v>
      </c>
      <c r="AN127" s="2">
        <v>9</v>
      </c>
      <c r="AO127" s="2">
        <v>0</v>
      </c>
    </row>
    <row r="128" spans="1:41">
      <c r="A128" s="24" t="s">
        <v>168</v>
      </c>
      <c r="B128" s="2">
        <v>1</v>
      </c>
      <c r="C128" s="2">
        <v>65</v>
      </c>
      <c r="D128" s="11">
        <v>168</v>
      </c>
      <c r="E128" s="11">
        <v>82</v>
      </c>
      <c r="F128" s="11">
        <f t="shared" si="1"/>
        <v>29.0532879818594</v>
      </c>
      <c r="G128" s="1">
        <v>0</v>
      </c>
      <c r="H128" s="2">
        <v>2</v>
      </c>
      <c r="I128" s="2">
        <v>400</v>
      </c>
      <c r="J128" s="2">
        <v>6</v>
      </c>
      <c r="K128" s="2">
        <v>1</v>
      </c>
      <c r="L128" s="12">
        <v>443.9</v>
      </c>
      <c r="M128" s="2">
        <v>427.7</v>
      </c>
      <c r="N128" s="2">
        <v>33.3</v>
      </c>
      <c r="O128" s="2">
        <v>2561</v>
      </c>
      <c r="P128" s="2">
        <v>40.2</v>
      </c>
      <c r="Q128" s="2">
        <v>68.3</v>
      </c>
      <c r="R128" s="2">
        <v>78</v>
      </c>
      <c r="S128" s="2">
        <v>6.9</v>
      </c>
      <c r="T128" s="18">
        <v>158</v>
      </c>
      <c r="U128" s="2">
        <v>4.81</v>
      </c>
      <c r="V128" s="2">
        <v>160</v>
      </c>
      <c r="W128" s="2">
        <v>35.9</v>
      </c>
      <c r="X128" s="2">
        <v>15.3</v>
      </c>
      <c r="Y128" s="2">
        <v>1.57</v>
      </c>
      <c r="Z128" s="2">
        <v>20</v>
      </c>
      <c r="AA128" s="2">
        <v>1</v>
      </c>
      <c r="AB128" s="2">
        <v>0</v>
      </c>
      <c r="AC128" s="2">
        <v>0</v>
      </c>
      <c r="AD128" s="2">
        <v>0</v>
      </c>
      <c r="AE128" s="2">
        <v>0</v>
      </c>
      <c r="AF128" s="7">
        <v>0</v>
      </c>
      <c r="AG128" s="38">
        <v>0</v>
      </c>
      <c r="AH128" s="38">
        <v>0</v>
      </c>
      <c r="AI128" s="38">
        <v>0</v>
      </c>
      <c r="AJ128" s="2">
        <v>4.4</v>
      </c>
      <c r="AK128" s="2">
        <v>3.6</v>
      </c>
      <c r="AL128" s="2">
        <v>200</v>
      </c>
      <c r="AM128" s="2">
        <v>120</v>
      </c>
      <c r="AN128" s="2">
        <v>7.5</v>
      </c>
      <c r="AO128" s="2">
        <v>0</v>
      </c>
    </row>
    <row r="129" spans="1:41">
      <c r="A129" s="24" t="s">
        <v>169</v>
      </c>
      <c r="B129" s="2">
        <v>1</v>
      </c>
      <c r="C129" s="2">
        <v>54</v>
      </c>
      <c r="D129" s="11">
        <v>170</v>
      </c>
      <c r="E129" s="11">
        <v>80</v>
      </c>
      <c r="F129" s="11">
        <f t="shared" si="1"/>
        <v>27.681660899654</v>
      </c>
      <c r="G129" s="1">
        <v>0</v>
      </c>
      <c r="H129" s="2">
        <v>2</v>
      </c>
      <c r="I129" s="2">
        <v>400</v>
      </c>
      <c r="J129" s="2">
        <v>8</v>
      </c>
      <c r="K129" s="2">
        <v>1</v>
      </c>
      <c r="L129" s="12">
        <v>30.8</v>
      </c>
      <c r="M129" s="2">
        <v>394.5</v>
      </c>
      <c r="N129" s="2">
        <v>3.76</v>
      </c>
      <c r="O129" s="2">
        <v>47.49</v>
      </c>
      <c r="P129" s="2">
        <v>36</v>
      </c>
      <c r="Q129" s="2">
        <v>61.7</v>
      </c>
      <c r="R129" s="2">
        <v>80.6</v>
      </c>
      <c r="S129" s="2">
        <v>6.8</v>
      </c>
      <c r="T129" s="18">
        <v>112</v>
      </c>
      <c r="U129" s="2">
        <v>4.56</v>
      </c>
      <c r="V129" s="2">
        <v>112</v>
      </c>
      <c r="W129" s="2">
        <v>40.2</v>
      </c>
      <c r="X129" s="2">
        <v>14.5</v>
      </c>
      <c r="Y129" s="2">
        <v>1.89</v>
      </c>
      <c r="Z129" s="2">
        <v>20</v>
      </c>
      <c r="AA129" s="2">
        <v>1</v>
      </c>
      <c r="AB129" s="2">
        <v>0</v>
      </c>
      <c r="AC129" s="2">
        <v>0</v>
      </c>
      <c r="AD129" s="2">
        <v>0</v>
      </c>
      <c r="AE129" s="2">
        <v>0</v>
      </c>
      <c r="AF129" s="7">
        <v>0</v>
      </c>
      <c r="AG129" s="38">
        <v>1</v>
      </c>
      <c r="AH129" s="38">
        <v>1</v>
      </c>
      <c r="AI129" s="38">
        <v>0</v>
      </c>
      <c r="AJ129" s="2">
        <v>0.6</v>
      </c>
      <c r="AK129" s="2">
        <v>1.3</v>
      </c>
      <c r="AL129" s="2">
        <v>200</v>
      </c>
      <c r="AM129" s="2">
        <v>125</v>
      </c>
      <c r="AN129" s="2">
        <v>7.5</v>
      </c>
      <c r="AO129" s="2">
        <v>0</v>
      </c>
    </row>
    <row r="130" spans="1:41">
      <c r="A130" s="24" t="s">
        <v>170</v>
      </c>
      <c r="B130" s="2">
        <v>1</v>
      </c>
      <c r="C130" s="2">
        <v>21</v>
      </c>
      <c r="D130" s="11">
        <v>184</v>
      </c>
      <c r="E130" s="11">
        <v>55</v>
      </c>
      <c r="F130" s="11">
        <f t="shared" ref="F130:F149" si="2">E130/(0.01*D130*0.01*D130)</f>
        <v>16.2452741020794</v>
      </c>
      <c r="G130" s="1">
        <v>1</v>
      </c>
      <c r="H130" s="2">
        <v>5.5</v>
      </c>
      <c r="I130" s="2">
        <v>500</v>
      </c>
      <c r="J130" s="2">
        <v>9</v>
      </c>
      <c r="K130" s="2">
        <v>1</v>
      </c>
      <c r="L130" s="12">
        <v>9.09</v>
      </c>
      <c r="M130" s="2">
        <v>245.6</v>
      </c>
      <c r="N130" s="2">
        <v>0.997</v>
      </c>
      <c r="O130" s="2">
        <v>23.45</v>
      </c>
      <c r="P130" s="2">
        <v>39</v>
      </c>
      <c r="Q130" s="2">
        <v>63.4</v>
      </c>
      <c r="R130" s="2">
        <v>52.3</v>
      </c>
      <c r="S130" s="2">
        <v>4.3</v>
      </c>
      <c r="T130" s="18">
        <v>124</v>
      </c>
      <c r="U130" s="2">
        <v>4.27</v>
      </c>
      <c r="V130" s="2">
        <v>155</v>
      </c>
      <c r="W130" s="2">
        <v>37.3</v>
      </c>
      <c r="X130" s="2">
        <v>15.3</v>
      </c>
      <c r="Y130" s="2">
        <v>2.92</v>
      </c>
      <c r="Z130" s="2">
        <v>4.7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7">
        <v>0</v>
      </c>
      <c r="AG130" s="38">
        <v>1</v>
      </c>
      <c r="AH130" s="38">
        <v>0</v>
      </c>
      <c r="AI130" s="38">
        <v>0</v>
      </c>
      <c r="AJ130" s="2">
        <v>0.9</v>
      </c>
      <c r="AK130" s="2">
        <v>1.1</v>
      </c>
      <c r="AL130" s="2">
        <v>198</v>
      </c>
      <c r="AM130" s="2">
        <v>152</v>
      </c>
      <c r="AN130" s="2">
        <v>7.5</v>
      </c>
      <c r="AO130" s="2">
        <v>0</v>
      </c>
    </row>
    <row r="131" spans="1:41">
      <c r="A131" s="24" t="s">
        <v>171</v>
      </c>
      <c r="B131" s="2">
        <v>1</v>
      </c>
      <c r="C131" s="2">
        <v>69</v>
      </c>
      <c r="D131" s="11">
        <v>167</v>
      </c>
      <c r="E131" s="11">
        <v>75</v>
      </c>
      <c r="F131" s="11">
        <f t="shared" si="2"/>
        <v>26.8923231381548</v>
      </c>
      <c r="G131" s="1">
        <v>1</v>
      </c>
      <c r="H131" s="2">
        <v>7</v>
      </c>
      <c r="I131" s="2">
        <v>600</v>
      </c>
      <c r="J131" s="2">
        <v>4.5</v>
      </c>
      <c r="K131" s="2">
        <v>1</v>
      </c>
      <c r="L131" s="12">
        <v>4.09</v>
      </c>
      <c r="M131" s="2">
        <v>66.35</v>
      </c>
      <c r="N131" s="2">
        <v>1.19</v>
      </c>
      <c r="O131" s="2">
        <v>39.24</v>
      </c>
      <c r="P131" s="2">
        <v>32.6</v>
      </c>
      <c r="Q131" s="2">
        <v>51.8</v>
      </c>
      <c r="R131" s="2">
        <v>84.3</v>
      </c>
      <c r="S131" s="2">
        <v>5.6</v>
      </c>
      <c r="T131" s="18">
        <v>124</v>
      </c>
      <c r="U131" s="2">
        <v>3.71</v>
      </c>
      <c r="V131" s="2">
        <v>95</v>
      </c>
      <c r="W131" s="2">
        <v>39.4</v>
      </c>
      <c r="X131" s="2">
        <v>14.4</v>
      </c>
      <c r="Y131" s="2">
        <v>3.41</v>
      </c>
      <c r="Z131" s="2">
        <v>0.7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7">
        <v>0</v>
      </c>
      <c r="AG131" s="38">
        <v>0</v>
      </c>
      <c r="AH131" s="38">
        <v>1</v>
      </c>
      <c r="AI131" s="38">
        <v>0</v>
      </c>
      <c r="AJ131" s="2">
        <v>0.7</v>
      </c>
      <c r="AK131" s="2">
        <v>1.2</v>
      </c>
      <c r="AL131" s="2">
        <v>245</v>
      </c>
      <c r="AM131" s="2">
        <v>162</v>
      </c>
      <c r="AN131" s="2">
        <v>8.33</v>
      </c>
      <c r="AO131" s="2">
        <v>0</v>
      </c>
    </row>
    <row r="132" spans="1:41">
      <c r="A132" s="24" t="s">
        <v>172</v>
      </c>
      <c r="B132" s="2">
        <v>2</v>
      </c>
      <c r="C132" s="2">
        <v>58</v>
      </c>
      <c r="D132" s="11">
        <v>163</v>
      </c>
      <c r="E132" s="11">
        <v>63</v>
      </c>
      <c r="F132" s="11">
        <f t="shared" si="2"/>
        <v>23.7118446309609</v>
      </c>
      <c r="G132" s="1">
        <v>0</v>
      </c>
      <c r="H132" s="2">
        <v>0</v>
      </c>
      <c r="I132" s="2">
        <v>300</v>
      </c>
      <c r="J132" s="2">
        <v>3</v>
      </c>
      <c r="K132" s="2">
        <v>1</v>
      </c>
      <c r="L132" s="12">
        <v>6.33</v>
      </c>
      <c r="M132" s="2">
        <v>170</v>
      </c>
      <c r="N132" s="2">
        <v>1.48</v>
      </c>
      <c r="O132" s="2">
        <v>42.2</v>
      </c>
      <c r="P132" s="2">
        <v>36</v>
      </c>
      <c r="Q132" s="2">
        <v>65.7</v>
      </c>
      <c r="R132" s="2">
        <v>66.7</v>
      </c>
      <c r="S132" s="2">
        <v>5.7</v>
      </c>
      <c r="T132" s="18">
        <v>106</v>
      </c>
      <c r="U132" s="2">
        <v>3.63</v>
      </c>
      <c r="V132" s="2">
        <v>231</v>
      </c>
      <c r="W132" s="2">
        <v>32.1</v>
      </c>
      <c r="X132" s="2">
        <v>14.1</v>
      </c>
      <c r="Y132" s="2">
        <v>3.71</v>
      </c>
      <c r="Z132" s="2">
        <v>3.29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7">
        <v>0</v>
      </c>
      <c r="AG132" s="38">
        <v>0</v>
      </c>
      <c r="AH132" s="38">
        <v>0</v>
      </c>
      <c r="AI132" s="38">
        <v>0</v>
      </c>
      <c r="AJ132" s="2">
        <v>1.1</v>
      </c>
      <c r="AK132" s="2">
        <v>1.4</v>
      </c>
      <c r="AL132" s="2">
        <v>126</v>
      </c>
      <c r="AM132" s="2">
        <v>84</v>
      </c>
      <c r="AN132" s="2">
        <v>7.5</v>
      </c>
      <c r="AO132" s="2">
        <v>0</v>
      </c>
    </row>
    <row r="133" spans="1:41">
      <c r="A133" s="24" t="s">
        <v>173</v>
      </c>
      <c r="B133" s="2">
        <v>1</v>
      </c>
      <c r="C133" s="2">
        <v>51</v>
      </c>
      <c r="D133" s="11">
        <v>167</v>
      </c>
      <c r="E133" s="11">
        <v>88</v>
      </c>
      <c r="F133" s="11">
        <f t="shared" si="2"/>
        <v>31.5536591487683</v>
      </c>
      <c r="G133" s="1">
        <v>0</v>
      </c>
      <c r="H133" s="2">
        <v>2</v>
      </c>
      <c r="I133" s="2">
        <v>300</v>
      </c>
      <c r="J133" s="2">
        <v>8</v>
      </c>
      <c r="K133" s="2">
        <v>1</v>
      </c>
      <c r="L133" s="12">
        <v>8.55</v>
      </c>
      <c r="M133" s="2">
        <v>723.5</v>
      </c>
      <c r="N133" s="2">
        <v>1.2</v>
      </c>
      <c r="O133" s="2">
        <v>70.93</v>
      </c>
      <c r="P133" s="2">
        <v>32</v>
      </c>
      <c r="Q133" s="2">
        <v>61</v>
      </c>
      <c r="R133" s="2">
        <v>210</v>
      </c>
      <c r="S133" s="2">
        <v>16.96</v>
      </c>
      <c r="T133" s="18">
        <v>119</v>
      </c>
      <c r="U133" s="2">
        <v>4.1</v>
      </c>
      <c r="V133" s="2">
        <v>133</v>
      </c>
      <c r="W133" s="2">
        <v>42.9</v>
      </c>
      <c r="X133" s="2">
        <v>15.2</v>
      </c>
      <c r="Y133" s="2">
        <v>4.27</v>
      </c>
      <c r="Z133" s="2">
        <v>18.05</v>
      </c>
      <c r="AA133" s="2">
        <v>1</v>
      </c>
      <c r="AB133" s="2">
        <v>0</v>
      </c>
      <c r="AC133" s="2">
        <v>0</v>
      </c>
      <c r="AD133" s="2">
        <v>0</v>
      </c>
      <c r="AE133" s="2">
        <v>1</v>
      </c>
      <c r="AF133" s="7">
        <v>0</v>
      </c>
      <c r="AG133" s="38">
        <v>1</v>
      </c>
      <c r="AH133" s="38">
        <v>0</v>
      </c>
      <c r="AI133" s="38">
        <v>0</v>
      </c>
      <c r="AJ133" s="2">
        <v>1.4</v>
      </c>
      <c r="AK133" s="2">
        <v>2.2</v>
      </c>
      <c r="AL133" s="2">
        <v>248</v>
      </c>
      <c r="AM133" s="2">
        <v>178</v>
      </c>
      <c r="AN133" s="2">
        <v>10</v>
      </c>
      <c r="AO133" s="2">
        <v>0</v>
      </c>
    </row>
    <row r="134" spans="1:41">
      <c r="A134" s="24" t="s">
        <v>174</v>
      </c>
      <c r="B134" s="2">
        <v>2</v>
      </c>
      <c r="C134" s="2">
        <v>71</v>
      </c>
      <c r="D134" s="11">
        <v>150</v>
      </c>
      <c r="E134" s="11">
        <v>50</v>
      </c>
      <c r="F134" s="11">
        <f t="shared" si="2"/>
        <v>22.2222222222222</v>
      </c>
      <c r="G134" s="1">
        <v>0</v>
      </c>
      <c r="H134" s="2">
        <v>3</v>
      </c>
      <c r="I134" s="2">
        <v>500</v>
      </c>
      <c r="J134" s="2">
        <v>4</v>
      </c>
      <c r="K134" s="2">
        <v>1</v>
      </c>
      <c r="L134" s="12">
        <v>3.62</v>
      </c>
      <c r="M134" s="2">
        <v>368.9</v>
      </c>
      <c r="N134" s="2">
        <v>0.65</v>
      </c>
      <c r="O134" s="2">
        <v>21</v>
      </c>
      <c r="P134" s="2">
        <v>41.1</v>
      </c>
      <c r="Q134" s="2">
        <v>63.3</v>
      </c>
      <c r="R134" s="2">
        <v>32.1</v>
      </c>
      <c r="S134" s="2">
        <v>4.2</v>
      </c>
      <c r="T134" s="18">
        <v>112</v>
      </c>
      <c r="U134" s="2">
        <v>3.62</v>
      </c>
      <c r="V134" s="2">
        <v>129</v>
      </c>
      <c r="W134" s="2">
        <v>33.8</v>
      </c>
      <c r="X134" s="2">
        <v>13.6</v>
      </c>
      <c r="Y134" s="2">
        <v>3.13</v>
      </c>
      <c r="Z134" s="2">
        <v>1.58</v>
      </c>
      <c r="AA134" s="2">
        <v>1</v>
      </c>
      <c r="AB134" s="2">
        <v>1</v>
      </c>
      <c r="AC134" s="2">
        <v>0</v>
      </c>
      <c r="AD134" s="2">
        <v>1</v>
      </c>
      <c r="AE134" s="2">
        <v>0</v>
      </c>
      <c r="AF134" s="7">
        <v>1</v>
      </c>
      <c r="AG134" s="38">
        <v>0</v>
      </c>
      <c r="AH134" s="38">
        <v>0</v>
      </c>
      <c r="AI134" s="38">
        <v>0</v>
      </c>
      <c r="AJ134" s="2">
        <v>0.7</v>
      </c>
      <c r="AK134" s="2">
        <v>1.8</v>
      </c>
      <c r="AL134" s="2">
        <v>210</v>
      </c>
      <c r="AM134" s="2">
        <v>140</v>
      </c>
      <c r="AN134" s="2">
        <v>7</v>
      </c>
      <c r="AO134" s="2">
        <v>0</v>
      </c>
    </row>
    <row r="135" spans="1:41">
      <c r="A135" s="24" t="s">
        <v>175</v>
      </c>
      <c r="B135" s="2">
        <v>2</v>
      </c>
      <c r="C135" s="2">
        <v>47</v>
      </c>
      <c r="D135" s="11">
        <v>167</v>
      </c>
      <c r="E135" s="11">
        <v>72</v>
      </c>
      <c r="F135" s="11">
        <f t="shared" si="2"/>
        <v>25.8166302126286</v>
      </c>
      <c r="G135" s="1">
        <v>0</v>
      </c>
      <c r="H135" s="2">
        <v>6</v>
      </c>
      <c r="I135" s="2">
        <v>700</v>
      </c>
      <c r="J135" s="2">
        <v>9</v>
      </c>
      <c r="K135" s="2">
        <v>1</v>
      </c>
      <c r="L135" s="12">
        <v>23.32</v>
      </c>
      <c r="M135" s="2">
        <v>357.4</v>
      </c>
      <c r="N135" s="2">
        <v>1.8</v>
      </c>
      <c r="O135" s="2">
        <v>223.4</v>
      </c>
      <c r="P135" s="2">
        <v>40.2</v>
      </c>
      <c r="Q135" s="2">
        <v>65.1</v>
      </c>
      <c r="R135" s="2">
        <v>85.4</v>
      </c>
      <c r="S135" s="2">
        <v>6.3</v>
      </c>
      <c r="T135" s="18">
        <v>133</v>
      </c>
      <c r="U135" s="2">
        <v>4.16</v>
      </c>
      <c r="V135" s="2">
        <v>298</v>
      </c>
      <c r="W135" s="2">
        <v>41.7</v>
      </c>
      <c r="X135" s="2">
        <v>13.8</v>
      </c>
      <c r="Y135" s="2">
        <v>2.81</v>
      </c>
      <c r="Z135" s="2">
        <v>3.81</v>
      </c>
      <c r="AA135" s="2">
        <v>1</v>
      </c>
      <c r="AB135" s="2">
        <v>0</v>
      </c>
      <c r="AC135" s="2">
        <v>0</v>
      </c>
      <c r="AD135" s="2">
        <v>0</v>
      </c>
      <c r="AE135" s="2">
        <v>0</v>
      </c>
      <c r="AF135" s="7">
        <v>0</v>
      </c>
      <c r="AG135" s="38">
        <v>1</v>
      </c>
      <c r="AH135" s="38">
        <v>0</v>
      </c>
      <c r="AI135" s="38">
        <v>0</v>
      </c>
      <c r="AJ135" s="2">
        <v>1.7</v>
      </c>
      <c r="AK135" s="2">
        <v>3.1</v>
      </c>
      <c r="AL135" s="2">
        <v>276</v>
      </c>
      <c r="AM135" s="2">
        <v>168</v>
      </c>
      <c r="AN135" s="2">
        <v>9</v>
      </c>
      <c r="AO135" s="2">
        <v>0</v>
      </c>
    </row>
    <row r="136" spans="1:41">
      <c r="A136" s="24" t="s">
        <v>176</v>
      </c>
      <c r="B136" s="2">
        <v>1</v>
      </c>
      <c r="C136" s="2">
        <v>65</v>
      </c>
      <c r="D136" s="11">
        <v>180</v>
      </c>
      <c r="E136" s="11">
        <v>80</v>
      </c>
      <c r="F136" s="11">
        <f t="shared" si="2"/>
        <v>24.6913580246914</v>
      </c>
      <c r="G136" s="1">
        <v>0</v>
      </c>
      <c r="H136" s="2">
        <v>0</v>
      </c>
      <c r="I136" s="2">
        <v>400</v>
      </c>
      <c r="J136" s="2">
        <v>6</v>
      </c>
      <c r="K136" s="2">
        <v>1</v>
      </c>
      <c r="L136" s="12">
        <v>7.9</v>
      </c>
      <c r="M136" s="2">
        <v>128.4</v>
      </c>
      <c r="N136" s="2">
        <v>1.03</v>
      </c>
      <c r="O136" s="2">
        <v>80.95</v>
      </c>
      <c r="P136" s="2">
        <v>38.9</v>
      </c>
      <c r="Q136" s="2">
        <v>67.4</v>
      </c>
      <c r="R136" s="2">
        <v>61.6</v>
      </c>
      <c r="S136" s="2">
        <v>7</v>
      </c>
      <c r="T136" s="18">
        <v>150</v>
      </c>
      <c r="U136" s="2">
        <v>4.59</v>
      </c>
      <c r="V136" s="2">
        <v>212</v>
      </c>
      <c r="W136" s="2">
        <v>34.3</v>
      </c>
      <c r="X136" s="2">
        <v>13.9</v>
      </c>
      <c r="Y136" s="2">
        <v>2.74</v>
      </c>
      <c r="Z136" s="2">
        <v>15.1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7">
        <v>0</v>
      </c>
      <c r="AG136" s="38">
        <v>1</v>
      </c>
      <c r="AH136" s="38">
        <v>1</v>
      </c>
      <c r="AI136" s="38">
        <v>0</v>
      </c>
      <c r="AJ136" s="2">
        <v>0.8</v>
      </c>
      <c r="AK136" s="2">
        <v>1.2</v>
      </c>
      <c r="AL136" s="2">
        <v>210</v>
      </c>
      <c r="AM136" s="2">
        <v>125</v>
      </c>
      <c r="AN136" s="2">
        <v>8.5</v>
      </c>
      <c r="AO136" s="2">
        <v>0</v>
      </c>
    </row>
    <row r="137" spans="1:41">
      <c r="A137" s="24" t="s">
        <v>177</v>
      </c>
      <c r="B137" s="2">
        <v>2</v>
      </c>
      <c r="C137" s="2">
        <v>69</v>
      </c>
      <c r="D137" s="11">
        <v>155</v>
      </c>
      <c r="E137" s="11">
        <v>50</v>
      </c>
      <c r="F137" s="11">
        <f t="shared" si="2"/>
        <v>20.8116545265349</v>
      </c>
      <c r="G137" s="1">
        <v>0</v>
      </c>
      <c r="H137" s="2">
        <v>7</v>
      </c>
      <c r="I137" s="2">
        <v>400</v>
      </c>
      <c r="J137" s="2">
        <v>4</v>
      </c>
      <c r="K137" s="2">
        <v>1</v>
      </c>
      <c r="L137" s="12">
        <v>13.53</v>
      </c>
      <c r="M137" s="2">
        <v>548.8</v>
      </c>
      <c r="N137" s="2">
        <v>0.64</v>
      </c>
      <c r="O137" s="2">
        <v>44.32</v>
      </c>
      <c r="P137" s="2">
        <v>28.2</v>
      </c>
      <c r="Q137" s="2">
        <v>46.6</v>
      </c>
      <c r="R137" s="2">
        <v>69</v>
      </c>
      <c r="S137" s="2">
        <v>10.04</v>
      </c>
      <c r="T137" s="18">
        <v>93</v>
      </c>
      <c r="U137" s="2">
        <v>3.12</v>
      </c>
      <c r="V137" s="2">
        <v>120</v>
      </c>
      <c r="W137" s="2">
        <v>35.4</v>
      </c>
      <c r="X137" s="2">
        <v>14.3</v>
      </c>
      <c r="Y137" s="2">
        <v>3.18</v>
      </c>
      <c r="Z137" s="2">
        <v>9.02</v>
      </c>
      <c r="AA137" s="2">
        <v>1</v>
      </c>
      <c r="AB137" s="2">
        <v>0</v>
      </c>
      <c r="AC137" s="2">
        <v>1</v>
      </c>
      <c r="AD137" s="2">
        <v>0</v>
      </c>
      <c r="AE137" s="2">
        <v>0</v>
      </c>
      <c r="AF137" s="7">
        <v>0</v>
      </c>
      <c r="AG137" s="38">
        <v>0</v>
      </c>
      <c r="AH137" s="38">
        <v>1</v>
      </c>
      <c r="AI137" s="38">
        <v>0</v>
      </c>
      <c r="AJ137" s="2">
        <v>0.4</v>
      </c>
      <c r="AK137" s="2">
        <v>1.2</v>
      </c>
      <c r="AL137" s="2">
        <v>180</v>
      </c>
      <c r="AM137" s="2">
        <v>112</v>
      </c>
      <c r="AN137" s="2">
        <v>8.75</v>
      </c>
      <c r="AO137" s="2">
        <v>0</v>
      </c>
    </row>
    <row r="138" spans="1:41">
      <c r="A138" s="24" t="s">
        <v>178</v>
      </c>
      <c r="B138" s="2">
        <v>1</v>
      </c>
      <c r="C138" s="2">
        <v>45</v>
      </c>
      <c r="D138" s="11">
        <v>170</v>
      </c>
      <c r="E138" s="11">
        <v>90</v>
      </c>
      <c r="F138" s="11">
        <f t="shared" si="2"/>
        <v>31.1418685121107</v>
      </c>
      <c r="G138" s="1">
        <v>0</v>
      </c>
      <c r="H138" s="2">
        <v>0</v>
      </c>
      <c r="I138" s="2">
        <v>0</v>
      </c>
      <c r="J138" s="2">
        <v>0</v>
      </c>
      <c r="K138" s="2">
        <v>0</v>
      </c>
      <c r="L138" s="12">
        <v>35.91</v>
      </c>
      <c r="M138" s="2">
        <v>342.5</v>
      </c>
      <c r="N138" s="2">
        <v>2.31</v>
      </c>
      <c r="O138" s="2">
        <v>39.99</v>
      </c>
      <c r="P138" s="2">
        <v>34.9</v>
      </c>
      <c r="Q138" s="2">
        <v>53.7</v>
      </c>
      <c r="R138" s="2">
        <v>73.8</v>
      </c>
      <c r="S138" s="2">
        <v>9.8</v>
      </c>
      <c r="T138" s="18">
        <v>134</v>
      </c>
      <c r="U138" s="2">
        <v>4.59</v>
      </c>
      <c r="V138" s="2">
        <v>129</v>
      </c>
      <c r="W138" s="2">
        <v>37.5</v>
      </c>
      <c r="X138" s="2">
        <v>15</v>
      </c>
      <c r="Y138" s="2">
        <v>1.56</v>
      </c>
      <c r="Z138" s="2">
        <v>20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7">
        <v>0</v>
      </c>
      <c r="AG138" s="38">
        <v>0</v>
      </c>
      <c r="AH138" s="38">
        <v>0</v>
      </c>
      <c r="AI138" s="38">
        <v>0</v>
      </c>
      <c r="AJ138" s="2">
        <v>1.4</v>
      </c>
      <c r="AK138" s="2">
        <v>1.9</v>
      </c>
      <c r="AL138" s="2">
        <v>192</v>
      </c>
      <c r="AM138" s="2">
        <v>102</v>
      </c>
      <c r="AN138" s="2">
        <v>7</v>
      </c>
      <c r="AO138" s="2">
        <v>0</v>
      </c>
    </row>
    <row r="139" spans="1:41">
      <c r="A139" s="24" t="s">
        <v>179</v>
      </c>
      <c r="B139" s="2">
        <v>1</v>
      </c>
      <c r="C139" s="2">
        <v>43</v>
      </c>
      <c r="D139" s="11">
        <v>169</v>
      </c>
      <c r="E139" s="11">
        <v>97.5</v>
      </c>
      <c r="F139" s="11">
        <f t="shared" si="2"/>
        <v>34.1374601729631</v>
      </c>
      <c r="G139" s="1">
        <v>0</v>
      </c>
      <c r="H139" s="2">
        <v>0</v>
      </c>
      <c r="I139" s="2">
        <v>0</v>
      </c>
      <c r="J139" s="2">
        <v>0</v>
      </c>
      <c r="K139" s="2">
        <v>0</v>
      </c>
      <c r="L139" s="12">
        <v>7.42</v>
      </c>
      <c r="M139" s="2">
        <v>27.22</v>
      </c>
      <c r="N139" s="2">
        <v>2.45</v>
      </c>
      <c r="O139" s="2">
        <v>47.52</v>
      </c>
      <c r="P139" s="2">
        <v>40.9</v>
      </c>
      <c r="Q139" s="2">
        <v>60.3</v>
      </c>
      <c r="R139" s="2">
        <v>61.2</v>
      </c>
      <c r="S139" s="2">
        <v>4.2</v>
      </c>
      <c r="T139" s="18">
        <v>129</v>
      </c>
      <c r="U139" s="2">
        <v>4.31</v>
      </c>
      <c r="V139" s="2">
        <v>144</v>
      </c>
      <c r="W139" s="2">
        <v>34.3</v>
      </c>
      <c r="X139" s="2">
        <v>14.3</v>
      </c>
      <c r="Y139" s="2">
        <v>2.35</v>
      </c>
      <c r="Z139" s="2">
        <v>13.67</v>
      </c>
      <c r="AA139" s="2">
        <v>1</v>
      </c>
      <c r="AB139" s="2">
        <v>0</v>
      </c>
      <c r="AC139" s="2">
        <v>0</v>
      </c>
      <c r="AD139" s="2">
        <v>0</v>
      </c>
      <c r="AE139" s="2">
        <v>0</v>
      </c>
      <c r="AF139" s="7">
        <v>0</v>
      </c>
      <c r="AG139" s="38">
        <v>0</v>
      </c>
      <c r="AH139" s="38">
        <v>1</v>
      </c>
      <c r="AI139" s="38">
        <v>0</v>
      </c>
      <c r="AJ139" s="2">
        <v>0.9</v>
      </c>
      <c r="AK139" s="2">
        <v>2.9</v>
      </c>
      <c r="AL139" s="2">
        <v>165</v>
      </c>
      <c r="AM139" s="2">
        <v>95</v>
      </c>
      <c r="AN139" s="2">
        <v>6.5</v>
      </c>
      <c r="AO139" s="2">
        <v>0</v>
      </c>
    </row>
    <row r="140" spans="1:41">
      <c r="A140" s="24" t="s">
        <v>180</v>
      </c>
      <c r="B140" s="2">
        <v>2</v>
      </c>
      <c r="C140" s="2">
        <v>66</v>
      </c>
      <c r="D140" s="11">
        <v>155</v>
      </c>
      <c r="E140" s="11">
        <v>58</v>
      </c>
      <c r="F140" s="11">
        <f t="shared" si="2"/>
        <v>24.1415192507804</v>
      </c>
      <c r="G140" s="1">
        <v>0</v>
      </c>
      <c r="H140" s="2">
        <v>4.5</v>
      </c>
      <c r="I140" s="2">
        <v>400</v>
      </c>
      <c r="J140" s="2">
        <v>4</v>
      </c>
      <c r="K140" s="2">
        <v>1</v>
      </c>
      <c r="L140" s="12">
        <v>34.71</v>
      </c>
      <c r="M140" s="2">
        <v>166.3</v>
      </c>
      <c r="N140" s="2">
        <v>1.43</v>
      </c>
      <c r="O140" s="2">
        <v>47.87</v>
      </c>
      <c r="P140" s="2">
        <v>41.2</v>
      </c>
      <c r="Q140" s="2">
        <v>66.3</v>
      </c>
      <c r="R140" s="2">
        <v>74</v>
      </c>
      <c r="S140" s="2">
        <v>7</v>
      </c>
      <c r="T140" s="18">
        <v>130</v>
      </c>
      <c r="U140" s="2">
        <v>4.29</v>
      </c>
      <c r="V140" s="2">
        <v>249</v>
      </c>
      <c r="W140" s="2">
        <v>28.7</v>
      </c>
      <c r="X140" s="2">
        <v>13.7</v>
      </c>
      <c r="Y140" s="2">
        <v>2.05</v>
      </c>
      <c r="Z140" s="2">
        <v>19.23</v>
      </c>
      <c r="AA140" s="2">
        <v>1</v>
      </c>
      <c r="AB140" s="2">
        <v>0</v>
      </c>
      <c r="AC140" s="2">
        <v>0</v>
      </c>
      <c r="AD140" s="2">
        <v>1</v>
      </c>
      <c r="AE140" s="2">
        <v>0</v>
      </c>
      <c r="AF140" s="7">
        <v>0</v>
      </c>
      <c r="AG140" s="38">
        <v>0</v>
      </c>
      <c r="AH140" s="38">
        <v>0</v>
      </c>
      <c r="AI140" s="38">
        <v>0</v>
      </c>
      <c r="AJ140" s="2">
        <v>1</v>
      </c>
      <c r="AK140" s="2">
        <v>1.6</v>
      </c>
      <c r="AL140" s="2">
        <v>180</v>
      </c>
      <c r="AM140" s="2">
        <v>118</v>
      </c>
      <c r="AN140" s="2">
        <v>7.5</v>
      </c>
      <c r="AO140" s="2">
        <v>0</v>
      </c>
    </row>
    <row r="141" spans="1:41">
      <c r="A141" s="41" t="s">
        <v>181</v>
      </c>
      <c r="B141" s="2">
        <v>1</v>
      </c>
      <c r="C141" s="41">
        <v>54</v>
      </c>
      <c r="D141" s="21">
        <v>165</v>
      </c>
      <c r="E141" s="21">
        <v>80</v>
      </c>
      <c r="F141" s="21">
        <f t="shared" si="2"/>
        <v>29.3847566574839</v>
      </c>
      <c r="G141" s="1">
        <v>0</v>
      </c>
      <c r="H141" s="2">
        <v>0</v>
      </c>
      <c r="I141" s="2">
        <v>300</v>
      </c>
      <c r="J141" s="2">
        <v>6</v>
      </c>
      <c r="K141" s="2">
        <v>1</v>
      </c>
      <c r="L141" s="32">
        <v>13.05</v>
      </c>
      <c r="M141" s="32">
        <v>159.1</v>
      </c>
      <c r="N141" s="32">
        <v>0.506</v>
      </c>
      <c r="O141" s="32">
        <v>21</v>
      </c>
      <c r="P141" s="32">
        <v>36.3</v>
      </c>
      <c r="Q141" s="32">
        <v>65.4</v>
      </c>
      <c r="R141" s="32">
        <v>62.5</v>
      </c>
      <c r="S141" s="32">
        <v>7.1</v>
      </c>
      <c r="T141" s="32">
        <v>148</v>
      </c>
      <c r="U141" s="32">
        <v>4.79</v>
      </c>
      <c r="V141" s="32">
        <v>293</v>
      </c>
      <c r="W141" s="32">
        <v>40.5</v>
      </c>
      <c r="X141" s="32">
        <v>14.9</v>
      </c>
      <c r="Y141" s="32">
        <v>5.25</v>
      </c>
      <c r="Z141" s="32">
        <v>6.83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7">
        <v>1</v>
      </c>
      <c r="AG141" s="38">
        <v>1</v>
      </c>
      <c r="AH141" s="38">
        <v>0</v>
      </c>
      <c r="AI141" s="38">
        <v>0</v>
      </c>
      <c r="AJ141" s="32">
        <v>0.9</v>
      </c>
      <c r="AK141" s="32">
        <v>2.4</v>
      </c>
      <c r="AL141" s="32">
        <v>207</v>
      </c>
      <c r="AM141" s="32">
        <v>135</v>
      </c>
      <c r="AN141" s="32">
        <v>8</v>
      </c>
      <c r="AO141" s="2">
        <v>0</v>
      </c>
    </row>
    <row r="142" s="4" customFormat="1" spans="1:41">
      <c r="A142" s="38" t="s">
        <v>182</v>
      </c>
      <c r="B142" s="38">
        <v>1</v>
      </c>
      <c r="C142" s="38">
        <v>42</v>
      </c>
      <c r="D142" s="11">
        <v>169</v>
      </c>
      <c r="E142" s="11">
        <v>74</v>
      </c>
      <c r="F142" s="11">
        <f t="shared" si="2"/>
        <v>25.9094569517874</v>
      </c>
      <c r="G142" s="1">
        <v>0</v>
      </c>
      <c r="H142" s="2">
        <v>2</v>
      </c>
      <c r="I142" s="2">
        <v>550</v>
      </c>
      <c r="J142" s="2">
        <v>6</v>
      </c>
      <c r="K142" s="2">
        <v>1</v>
      </c>
      <c r="L142" s="12">
        <v>25.08</v>
      </c>
      <c r="M142" s="2">
        <v>129.6</v>
      </c>
      <c r="N142" s="2">
        <v>0.512</v>
      </c>
      <c r="O142" s="2">
        <v>34.92</v>
      </c>
      <c r="P142" s="2">
        <v>33.2</v>
      </c>
      <c r="Q142" s="2">
        <v>53.5</v>
      </c>
      <c r="R142" s="2">
        <v>70</v>
      </c>
      <c r="S142" s="2">
        <v>5.1</v>
      </c>
      <c r="T142" s="2">
        <v>132</v>
      </c>
      <c r="U142" s="2">
        <v>4.72</v>
      </c>
      <c r="V142" s="2">
        <v>129</v>
      </c>
      <c r="W142" s="2">
        <v>41.5</v>
      </c>
      <c r="X142" s="2">
        <v>16.2</v>
      </c>
      <c r="Y142" s="2">
        <v>2.11</v>
      </c>
      <c r="Z142" s="2">
        <v>20</v>
      </c>
      <c r="AA142" s="2">
        <v>1</v>
      </c>
      <c r="AB142" s="2">
        <v>0</v>
      </c>
      <c r="AC142" s="2">
        <v>0</v>
      </c>
      <c r="AD142" s="2">
        <v>0</v>
      </c>
      <c r="AE142" s="2">
        <v>0</v>
      </c>
      <c r="AF142" s="7">
        <v>1</v>
      </c>
      <c r="AG142" s="38">
        <v>0</v>
      </c>
      <c r="AH142" s="38">
        <v>1</v>
      </c>
      <c r="AI142" s="38">
        <v>0</v>
      </c>
      <c r="AJ142" s="2">
        <v>0.6</v>
      </c>
      <c r="AK142" s="2">
        <v>5.7</v>
      </c>
      <c r="AL142" s="2">
        <v>226</v>
      </c>
      <c r="AM142" s="2">
        <v>88</v>
      </c>
      <c r="AN142" s="2">
        <v>10</v>
      </c>
      <c r="AO142" s="2">
        <v>0</v>
      </c>
    </row>
    <row r="143" s="5" customFormat="1" spans="1:41">
      <c r="A143" s="38" t="s">
        <v>183</v>
      </c>
      <c r="B143" s="38">
        <v>2</v>
      </c>
      <c r="C143" s="38">
        <v>52</v>
      </c>
      <c r="D143" s="11">
        <v>170</v>
      </c>
      <c r="E143" s="11">
        <v>50</v>
      </c>
      <c r="F143" s="11">
        <f t="shared" si="2"/>
        <v>17.3010380622837</v>
      </c>
      <c r="G143" s="1">
        <v>1</v>
      </c>
      <c r="H143" s="2">
        <v>3</v>
      </c>
      <c r="I143" s="2">
        <v>350</v>
      </c>
      <c r="J143" s="2">
        <v>6</v>
      </c>
      <c r="K143" s="2">
        <v>1</v>
      </c>
      <c r="L143" s="46">
        <v>227.8</v>
      </c>
      <c r="M143" s="46">
        <v>6064</v>
      </c>
      <c r="N143" s="46">
        <v>4.18</v>
      </c>
      <c r="O143" s="46">
        <v>56.21</v>
      </c>
      <c r="P143" s="46">
        <v>30.4</v>
      </c>
      <c r="Q143" s="48">
        <v>52.2</v>
      </c>
      <c r="R143" s="2">
        <v>81</v>
      </c>
      <c r="S143" s="2">
        <v>22.13</v>
      </c>
      <c r="T143" s="2">
        <v>118</v>
      </c>
      <c r="U143" s="2">
        <v>3.87</v>
      </c>
      <c r="V143" s="2">
        <v>195</v>
      </c>
      <c r="W143" s="2">
        <v>29.7</v>
      </c>
      <c r="X143" s="2">
        <v>15.5</v>
      </c>
      <c r="Y143" s="2">
        <v>5.63</v>
      </c>
      <c r="Z143" s="2">
        <v>3.79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7">
        <v>1</v>
      </c>
      <c r="AG143" s="38">
        <v>1</v>
      </c>
      <c r="AH143" s="38">
        <v>0</v>
      </c>
      <c r="AI143" s="38">
        <v>1</v>
      </c>
      <c r="AJ143" s="2">
        <v>1.6</v>
      </c>
      <c r="AK143" s="2">
        <v>1.9</v>
      </c>
      <c r="AL143" s="2">
        <v>257</v>
      </c>
      <c r="AM143" s="2">
        <v>160</v>
      </c>
      <c r="AN143" s="2">
        <v>9.5</v>
      </c>
      <c r="AO143" s="2">
        <v>1</v>
      </c>
    </row>
    <row r="144" s="4" customFormat="1" spans="1:41">
      <c r="A144" s="6" t="s">
        <v>184</v>
      </c>
      <c r="B144" s="6">
        <v>1</v>
      </c>
      <c r="C144" s="6">
        <v>49</v>
      </c>
      <c r="D144" s="11">
        <v>170</v>
      </c>
      <c r="E144" s="11">
        <v>80</v>
      </c>
      <c r="F144" s="11">
        <f t="shared" si="2"/>
        <v>27.681660899654</v>
      </c>
      <c r="G144" s="1">
        <v>1</v>
      </c>
      <c r="H144" s="2">
        <v>0</v>
      </c>
      <c r="I144" s="2">
        <v>375</v>
      </c>
      <c r="J144" s="2">
        <v>4</v>
      </c>
      <c r="K144" s="2">
        <v>1</v>
      </c>
      <c r="L144" s="47">
        <v>137.7</v>
      </c>
      <c r="M144" s="48">
        <v>255.2</v>
      </c>
      <c r="N144" s="48">
        <v>1.25</v>
      </c>
      <c r="O144" s="48">
        <v>41.55</v>
      </c>
      <c r="P144" s="2">
        <v>37.2</v>
      </c>
      <c r="Q144" s="2">
        <v>65.8</v>
      </c>
      <c r="R144" s="2">
        <v>117.2</v>
      </c>
      <c r="S144" s="2">
        <v>12.2</v>
      </c>
      <c r="T144" s="2">
        <v>121</v>
      </c>
      <c r="U144" s="2">
        <v>4.33</v>
      </c>
      <c r="V144" s="2">
        <v>136</v>
      </c>
      <c r="W144" s="2">
        <v>40.2</v>
      </c>
      <c r="X144" s="2">
        <v>14.5</v>
      </c>
      <c r="Y144" s="2">
        <v>2.57</v>
      </c>
      <c r="Z144" s="2">
        <v>9.58</v>
      </c>
      <c r="AA144" s="2">
        <v>1</v>
      </c>
      <c r="AB144" s="2">
        <v>0</v>
      </c>
      <c r="AC144" s="2">
        <v>0</v>
      </c>
      <c r="AD144" s="2">
        <v>0</v>
      </c>
      <c r="AE144" s="2">
        <v>0</v>
      </c>
      <c r="AF144" s="7">
        <v>0</v>
      </c>
      <c r="AG144" s="6">
        <v>0</v>
      </c>
      <c r="AH144" s="38">
        <v>0</v>
      </c>
      <c r="AI144" s="6">
        <v>0</v>
      </c>
      <c r="AJ144" s="2">
        <v>0.7</v>
      </c>
      <c r="AK144" s="2">
        <v>1.9</v>
      </c>
      <c r="AL144" s="2">
        <v>280</v>
      </c>
      <c r="AM144" s="2">
        <v>170</v>
      </c>
      <c r="AN144" s="2">
        <v>11</v>
      </c>
      <c r="AO144" s="2">
        <v>0</v>
      </c>
    </row>
    <row r="145" s="4" customFormat="1" spans="1:41">
      <c r="A145" s="6" t="s">
        <v>185</v>
      </c>
      <c r="B145" s="6">
        <v>1</v>
      </c>
      <c r="C145" s="6">
        <v>59</v>
      </c>
      <c r="D145" s="11">
        <v>174</v>
      </c>
      <c r="E145" s="11">
        <v>78</v>
      </c>
      <c r="F145" s="11">
        <f t="shared" si="2"/>
        <v>25.7629805786762</v>
      </c>
      <c r="G145" s="9">
        <v>0</v>
      </c>
      <c r="H145" s="2">
        <v>3</v>
      </c>
      <c r="I145" s="2">
        <v>0</v>
      </c>
      <c r="J145" s="2">
        <v>3</v>
      </c>
      <c r="K145" s="2">
        <v>1</v>
      </c>
      <c r="L145" s="12">
        <v>8.77</v>
      </c>
      <c r="M145" s="2">
        <v>336.5</v>
      </c>
      <c r="N145" s="2">
        <v>1.84</v>
      </c>
      <c r="O145" s="2">
        <v>123.1</v>
      </c>
      <c r="P145" s="2">
        <v>42.1</v>
      </c>
      <c r="Q145" s="2">
        <v>63.2</v>
      </c>
      <c r="R145" s="2">
        <v>108.6</v>
      </c>
      <c r="S145" s="2">
        <v>9.1</v>
      </c>
      <c r="T145" s="2">
        <v>152</v>
      </c>
      <c r="U145" s="2">
        <v>4.82</v>
      </c>
      <c r="V145" s="2">
        <v>101</v>
      </c>
      <c r="W145" s="2">
        <v>46</v>
      </c>
      <c r="X145" s="2">
        <v>17.5</v>
      </c>
      <c r="Y145" s="2">
        <v>1.21</v>
      </c>
      <c r="Z145" s="2">
        <v>20</v>
      </c>
      <c r="AA145" s="2">
        <v>1</v>
      </c>
      <c r="AB145" s="2">
        <v>0</v>
      </c>
      <c r="AC145" s="2">
        <v>0</v>
      </c>
      <c r="AD145" s="2">
        <v>0</v>
      </c>
      <c r="AE145" s="2">
        <v>0</v>
      </c>
      <c r="AF145" s="7">
        <v>0</v>
      </c>
      <c r="AG145" s="6">
        <v>1</v>
      </c>
      <c r="AH145" s="38">
        <v>0</v>
      </c>
      <c r="AI145" s="6">
        <v>1</v>
      </c>
      <c r="AJ145" s="2">
        <v>0.7</v>
      </c>
      <c r="AK145" s="2">
        <v>1.2</v>
      </c>
      <c r="AL145" s="2">
        <v>150</v>
      </c>
      <c r="AM145" s="2">
        <v>85</v>
      </c>
      <c r="AN145" s="2">
        <v>7</v>
      </c>
      <c r="AO145" s="2">
        <v>0</v>
      </c>
    </row>
    <row r="146" s="4" customFormat="1" spans="1:41">
      <c r="A146" s="6" t="s">
        <v>186</v>
      </c>
      <c r="B146" s="6">
        <v>1</v>
      </c>
      <c r="C146" s="6">
        <v>44</v>
      </c>
      <c r="D146" s="11">
        <v>170</v>
      </c>
      <c r="E146" s="11">
        <v>82</v>
      </c>
      <c r="F146" s="11">
        <f t="shared" si="2"/>
        <v>28.3737024221453</v>
      </c>
      <c r="G146" s="9">
        <v>0</v>
      </c>
      <c r="H146" s="2">
        <v>0</v>
      </c>
      <c r="I146" s="2">
        <v>400</v>
      </c>
      <c r="J146" s="2">
        <v>3</v>
      </c>
      <c r="K146" s="2">
        <v>1</v>
      </c>
      <c r="L146" s="12">
        <v>12.94</v>
      </c>
      <c r="M146" s="2">
        <v>227.9</v>
      </c>
      <c r="N146" s="2">
        <v>1.28</v>
      </c>
      <c r="O146" s="2">
        <v>24.78</v>
      </c>
      <c r="P146" s="2">
        <v>41.2</v>
      </c>
      <c r="Q146" s="2">
        <v>63</v>
      </c>
      <c r="R146" s="2">
        <v>78.8</v>
      </c>
      <c r="S146" s="2">
        <v>4.8</v>
      </c>
      <c r="T146" s="2">
        <v>166</v>
      </c>
      <c r="U146" s="2">
        <v>5.38</v>
      </c>
      <c r="V146" s="2">
        <v>131</v>
      </c>
      <c r="W146" s="2">
        <v>36.4</v>
      </c>
      <c r="X146" s="2">
        <v>14.5</v>
      </c>
      <c r="Y146" s="2">
        <v>3.01</v>
      </c>
      <c r="Z146" s="2">
        <v>2.37</v>
      </c>
      <c r="AA146" s="2">
        <v>1</v>
      </c>
      <c r="AB146" s="2">
        <v>0</v>
      </c>
      <c r="AC146" s="2">
        <v>0</v>
      </c>
      <c r="AD146" s="2">
        <v>0</v>
      </c>
      <c r="AE146" s="2">
        <v>0</v>
      </c>
      <c r="AF146" s="7">
        <v>0</v>
      </c>
      <c r="AG146" s="6">
        <v>0</v>
      </c>
      <c r="AH146" s="38">
        <v>0</v>
      </c>
      <c r="AI146" s="6">
        <v>0</v>
      </c>
      <c r="AJ146" s="2">
        <v>0.9</v>
      </c>
      <c r="AK146" s="2">
        <v>1.6</v>
      </c>
      <c r="AL146" s="2">
        <v>167</v>
      </c>
      <c r="AM146" s="2">
        <v>92</v>
      </c>
      <c r="AN146" s="2">
        <v>6.5</v>
      </c>
      <c r="AO146" s="2">
        <v>0</v>
      </c>
    </row>
    <row r="147" s="4" customFormat="1" spans="1:41">
      <c r="A147" s="6" t="s">
        <v>187</v>
      </c>
      <c r="B147" s="6">
        <v>1</v>
      </c>
      <c r="C147" s="6">
        <v>48</v>
      </c>
      <c r="D147" s="11">
        <v>172</v>
      </c>
      <c r="E147" s="11">
        <v>85</v>
      </c>
      <c r="F147" s="11">
        <f t="shared" si="2"/>
        <v>28.7317468902109</v>
      </c>
      <c r="G147" s="9">
        <v>0</v>
      </c>
      <c r="H147" s="2">
        <v>0</v>
      </c>
      <c r="I147" s="2">
        <v>300</v>
      </c>
      <c r="J147" s="2">
        <v>6</v>
      </c>
      <c r="K147" s="2">
        <v>1</v>
      </c>
      <c r="L147" s="12">
        <v>15.97</v>
      </c>
      <c r="M147" s="2">
        <v>128.7</v>
      </c>
      <c r="N147" s="2">
        <v>1.82</v>
      </c>
      <c r="O147" s="2">
        <v>30.64</v>
      </c>
      <c r="P147" s="2">
        <v>45.3</v>
      </c>
      <c r="Q147" s="2">
        <v>72.1</v>
      </c>
      <c r="R147" s="2">
        <v>56.5</v>
      </c>
      <c r="S147" s="2">
        <v>5.7</v>
      </c>
      <c r="T147" s="2">
        <v>133</v>
      </c>
      <c r="U147" s="2">
        <v>4.6</v>
      </c>
      <c r="V147" s="2">
        <v>248</v>
      </c>
      <c r="W147" s="2">
        <v>35.4</v>
      </c>
      <c r="X147" s="2">
        <v>13.4</v>
      </c>
      <c r="Y147" s="2">
        <v>2.75</v>
      </c>
      <c r="Z147" s="2">
        <v>14.14</v>
      </c>
      <c r="AA147" s="2">
        <v>1</v>
      </c>
      <c r="AB147" s="2">
        <v>1</v>
      </c>
      <c r="AC147" s="2">
        <v>0</v>
      </c>
      <c r="AD147" s="2">
        <v>0</v>
      </c>
      <c r="AE147" s="2">
        <v>0</v>
      </c>
      <c r="AF147" s="7">
        <v>0</v>
      </c>
      <c r="AG147" s="6">
        <v>0</v>
      </c>
      <c r="AH147" s="38">
        <v>0</v>
      </c>
      <c r="AI147" s="6">
        <v>0</v>
      </c>
      <c r="AJ147" s="2">
        <v>0.9</v>
      </c>
      <c r="AK147" s="2">
        <v>1.8</v>
      </c>
      <c r="AL147" s="2">
        <v>140</v>
      </c>
      <c r="AM147" s="2">
        <v>85</v>
      </c>
      <c r="AN147" s="2">
        <v>7</v>
      </c>
      <c r="AO147" s="2">
        <v>0</v>
      </c>
    </row>
    <row r="148" s="4" customFormat="1" spans="1:41">
      <c r="A148" s="6" t="s">
        <v>188</v>
      </c>
      <c r="B148" s="6">
        <v>1</v>
      </c>
      <c r="C148" s="6">
        <v>58</v>
      </c>
      <c r="D148" s="11">
        <v>168</v>
      </c>
      <c r="E148" s="11">
        <v>65</v>
      </c>
      <c r="F148" s="11">
        <f t="shared" si="2"/>
        <v>23.0300453514739</v>
      </c>
      <c r="G148" s="9">
        <v>0</v>
      </c>
      <c r="H148" s="2">
        <v>2</v>
      </c>
      <c r="I148" s="2">
        <v>450</v>
      </c>
      <c r="J148" s="2">
        <v>3.8</v>
      </c>
      <c r="K148" s="2">
        <v>1</v>
      </c>
      <c r="L148" s="12">
        <v>7.9</v>
      </c>
      <c r="M148" s="2">
        <v>89.34</v>
      </c>
      <c r="N148" s="2">
        <v>1.67</v>
      </c>
      <c r="O148" s="2">
        <v>34.6</v>
      </c>
      <c r="P148" s="2">
        <v>43.6</v>
      </c>
      <c r="Q148" s="2">
        <v>66.7</v>
      </c>
      <c r="R148" s="2">
        <v>59</v>
      </c>
      <c r="S148" s="2">
        <v>6.1</v>
      </c>
      <c r="T148" s="2">
        <v>124</v>
      </c>
      <c r="U148" s="2">
        <v>3.95</v>
      </c>
      <c r="V148" s="2">
        <v>119</v>
      </c>
      <c r="W148" s="2">
        <v>33.4</v>
      </c>
      <c r="X148" s="2">
        <v>15.5</v>
      </c>
      <c r="Y148" s="2">
        <v>3.03</v>
      </c>
      <c r="Z148" s="2">
        <v>3.93</v>
      </c>
      <c r="AA148" s="2">
        <v>1</v>
      </c>
      <c r="AB148" s="2">
        <v>0</v>
      </c>
      <c r="AC148" s="2">
        <v>0</v>
      </c>
      <c r="AD148" s="2">
        <v>0</v>
      </c>
      <c r="AE148" s="2">
        <v>0</v>
      </c>
      <c r="AF148" s="7">
        <v>0</v>
      </c>
      <c r="AG148" s="6">
        <v>0</v>
      </c>
      <c r="AH148" s="38">
        <v>0</v>
      </c>
      <c r="AI148" s="6">
        <v>1</v>
      </c>
      <c r="AJ148" s="2">
        <v>1.6</v>
      </c>
      <c r="AK148" s="2">
        <v>4.4</v>
      </c>
      <c r="AL148" s="2">
        <v>185</v>
      </c>
      <c r="AM148" s="2">
        <v>105</v>
      </c>
      <c r="AN148" s="2">
        <v>8.5</v>
      </c>
      <c r="AO148" s="2">
        <v>0</v>
      </c>
    </row>
    <row r="149" s="4" customFormat="1" spans="1:41">
      <c r="A149" s="6" t="s">
        <v>189</v>
      </c>
      <c r="B149" s="6">
        <v>1</v>
      </c>
      <c r="C149" s="6">
        <v>59</v>
      </c>
      <c r="D149" s="11">
        <v>165</v>
      </c>
      <c r="E149" s="11">
        <v>68</v>
      </c>
      <c r="F149" s="11">
        <f t="shared" si="2"/>
        <v>24.9770431588613</v>
      </c>
      <c r="G149" s="9">
        <v>1</v>
      </c>
      <c r="H149" s="2">
        <v>6</v>
      </c>
      <c r="I149" s="2">
        <v>400</v>
      </c>
      <c r="J149" s="2">
        <v>6</v>
      </c>
      <c r="K149" s="2">
        <v>1</v>
      </c>
      <c r="L149" s="12">
        <v>39.31</v>
      </c>
      <c r="M149" s="2">
        <v>251.6</v>
      </c>
      <c r="N149" s="2">
        <v>1.13</v>
      </c>
      <c r="O149" s="2">
        <v>40.77</v>
      </c>
      <c r="P149" s="2">
        <v>39.1</v>
      </c>
      <c r="Q149" s="2">
        <v>58.9</v>
      </c>
      <c r="R149" s="2">
        <v>114.8</v>
      </c>
      <c r="S149" s="2">
        <v>8.2</v>
      </c>
      <c r="T149" s="2">
        <v>122</v>
      </c>
      <c r="U149" s="2">
        <v>4.32</v>
      </c>
      <c r="V149" s="2">
        <v>88</v>
      </c>
      <c r="W149" s="2">
        <v>46</v>
      </c>
      <c r="X149" s="2">
        <v>15.7</v>
      </c>
      <c r="Y149" s="2">
        <v>3.77</v>
      </c>
      <c r="Z149" s="2">
        <v>2.34</v>
      </c>
      <c r="AA149" s="2">
        <v>1</v>
      </c>
      <c r="AB149" s="2">
        <v>0</v>
      </c>
      <c r="AC149" s="2">
        <v>0</v>
      </c>
      <c r="AD149" s="2">
        <v>0</v>
      </c>
      <c r="AE149" s="2">
        <v>0</v>
      </c>
      <c r="AF149" s="7">
        <v>0</v>
      </c>
      <c r="AG149" s="6">
        <v>0</v>
      </c>
      <c r="AH149" s="6">
        <v>1</v>
      </c>
      <c r="AI149" s="6">
        <v>0</v>
      </c>
      <c r="AJ149" s="2">
        <v>1.2</v>
      </c>
      <c r="AK149" s="2">
        <v>1.9</v>
      </c>
      <c r="AL149" s="2">
        <v>235</v>
      </c>
      <c r="AM149" s="2">
        <v>125</v>
      </c>
      <c r="AN149" s="2">
        <v>10</v>
      </c>
      <c r="AO149" s="2">
        <v>0</v>
      </c>
    </row>
    <row r="150" s="4" customFormat="1" ht="16.5" spans="1:41">
      <c r="A150" s="42" t="s">
        <v>190</v>
      </c>
      <c r="B150" s="6">
        <v>1</v>
      </c>
      <c r="C150" s="43">
        <v>66</v>
      </c>
      <c r="D150" s="44">
        <v>170</v>
      </c>
      <c r="E150" s="44">
        <v>80</v>
      </c>
      <c r="F150" s="45">
        <f>E150/(D150*D150)*10000</f>
        <v>27.681660899654</v>
      </c>
      <c r="G150" s="9">
        <v>0</v>
      </c>
      <c r="H150" s="2">
        <v>3</v>
      </c>
      <c r="I150" s="2">
        <v>400</v>
      </c>
      <c r="J150" s="2">
        <v>6</v>
      </c>
      <c r="K150" s="2">
        <v>1</v>
      </c>
      <c r="L150" s="32">
        <v>19.11</v>
      </c>
      <c r="M150" s="32">
        <v>511</v>
      </c>
      <c r="N150" s="32">
        <v>3.68</v>
      </c>
      <c r="O150" s="32">
        <v>113.8</v>
      </c>
      <c r="P150" s="32">
        <v>36.8</v>
      </c>
      <c r="Q150" s="32">
        <v>59.6</v>
      </c>
      <c r="R150" s="32">
        <v>125.4</v>
      </c>
      <c r="S150" s="32">
        <v>11.2</v>
      </c>
      <c r="T150" s="32">
        <v>135</v>
      </c>
      <c r="U150" s="32">
        <v>4.36</v>
      </c>
      <c r="V150" s="32">
        <v>182</v>
      </c>
      <c r="W150" s="32">
        <v>34</v>
      </c>
      <c r="X150" s="32">
        <v>14.5</v>
      </c>
      <c r="Y150" s="32">
        <v>3.23</v>
      </c>
      <c r="Z150" s="32">
        <v>12.86</v>
      </c>
      <c r="AA150" s="2">
        <v>1</v>
      </c>
      <c r="AB150" s="2">
        <v>0</v>
      </c>
      <c r="AC150" s="2">
        <v>0</v>
      </c>
      <c r="AD150" s="2">
        <v>0</v>
      </c>
      <c r="AE150" s="2">
        <v>0</v>
      </c>
      <c r="AF150" s="7">
        <v>0</v>
      </c>
      <c r="AG150" s="6">
        <v>1</v>
      </c>
      <c r="AH150" s="6">
        <v>0</v>
      </c>
      <c r="AI150" s="6">
        <v>0</v>
      </c>
      <c r="AJ150" s="2">
        <v>0.4</v>
      </c>
      <c r="AK150" s="2">
        <v>1.1</v>
      </c>
      <c r="AL150" s="43">
        <v>230</v>
      </c>
      <c r="AM150" s="43">
        <v>112</v>
      </c>
      <c r="AN150" s="43">
        <v>13.5</v>
      </c>
      <c r="AO150" s="2">
        <v>0</v>
      </c>
    </row>
    <row r="151" s="4" customFormat="1" spans="1:41">
      <c r="A151" s="6" t="s">
        <v>191</v>
      </c>
      <c r="B151" s="6">
        <v>1</v>
      </c>
      <c r="C151" s="6">
        <v>54</v>
      </c>
      <c r="D151" s="11">
        <v>175</v>
      </c>
      <c r="E151" s="11">
        <v>75</v>
      </c>
      <c r="F151" s="11">
        <f t="shared" ref="F151:F214" si="3">E151/(0.01*D151*0.01*D151)</f>
        <v>24.4897959183673</v>
      </c>
      <c r="G151" s="9">
        <v>0</v>
      </c>
      <c r="H151" s="2">
        <v>2</v>
      </c>
      <c r="I151" s="2">
        <v>600</v>
      </c>
      <c r="J151" s="2">
        <v>6</v>
      </c>
      <c r="K151" s="2">
        <v>1</v>
      </c>
      <c r="L151" s="12">
        <v>26.11</v>
      </c>
      <c r="M151" s="2">
        <v>56.9</v>
      </c>
      <c r="N151" s="2">
        <v>0.987</v>
      </c>
      <c r="O151" s="2">
        <v>56.9</v>
      </c>
      <c r="P151" s="2">
        <v>44.6</v>
      </c>
      <c r="Q151" s="2">
        <v>75.3</v>
      </c>
      <c r="R151" s="2">
        <v>54</v>
      </c>
      <c r="S151" s="2">
        <v>4.13</v>
      </c>
      <c r="T151" s="2">
        <v>142</v>
      </c>
      <c r="U151" s="2">
        <v>5.06</v>
      </c>
      <c r="V151" s="2">
        <v>148</v>
      </c>
      <c r="W151" s="2">
        <v>34.3</v>
      </c>
      <c r="X151" s="2">
        <v>13.5</v>
      </c>
      <c r="Y151" s="2">
        <v>2.55</v>
      </c>
      <c r="Z151" s="2">
        <v>10.71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7">
        <v>0</v>
      </c>
      <c r="AG151" s="6">
        <v>0</v>
      </c>
      <c r="AH151" s="6">
        <v>0</v>
      </c>
      <c r="AI151" s="6">
        <v>0</v>
      </c>
      <c r="AJ151" s="2">
        <v>3.4</v>
      </c>
      <c r="AK151" s="2">
        <v>3.5</v>
      </c>
      <c r="AL151" s="2">
        <v>210</v>
      </c>
      <c r="AM151" s="2">
        <v>140</v>
      </c>
      <c r="AN151" s="2">
        <v>10</v>
      </c>
      <c r="AO151" s="2">
        <v>1</v>
      </c>
    </row>
    <row r="152" s="4" customFormat="1" spans="1:41">
      <c r="A152" s="6" t="s">
        <v>192</v>
      </c>
      <c r="B152" s="6">
        <v>1</v>
      </c>
      <c r="C152" s="6">
        <v>50</v>
      </c>
      <c r="D152" s="11">
        <v>173</v>
      </c>
      <c r="E152" s="11">
        <v>67</v>
      </c>
      <c r="F152" s="11">
        <f t="shared" si="3"/>
        <v>22.3863142771225</v>
      </c>
      <c r="G152" s="9">
        <v>0</v>
      </c>
      <c r="H152" s="2">
        <v>9</v>
      </c>
      <c r="I152" s="2">
        <v>1100</v>
      </c>
      <c r="J152" s="2">
        <v>12</v>
      </c>
      <c r="K152" s="2">
        <v>1</v>
      </c>
      <c r="L152" s="12">
        <v>23.79</v>
      </c>
      <c r="M152" s="2">
        <v>237.3</v>
      </c>
      <c r="N152" s="2">
        <v>2.01</v>
      </c>
      <c r="O152" s="2">
        <v>97.98</v>
      </c>
      <c r="P152" s="2">
        <v>38.5</v>
      </c>
      <c r="Q152" s="2">
        <v>62.8</v>
      </c>
      <c r="R152" s="2">
        <v>99</v>
      </c>
      <c r="S152" s="2">
        <v>6.9</v>
      </c>
      <c r="T152" s="2">
        <v>137</v>
      </c>
      <c r="U152" s="2">
        <v>4.54</v>
      </c>
      <c r="V152" s="2">
        <v>229</v>
      </c>
      <c r="W152" s="2">
        <v>37.8</v>
      </c>
      <c r="X152" s="2">
        <v>13.8</v>
      </c>
      <c r="Y152" s="2">
        <v>2.63</v>
      </c>
      <c r="Z152" s="2">
        <v>16.83</v>
      </c>
      <c r="AA152" s="2">
        <v>1</v>
      </c>
      <c r="AB152" s="2">
        <v>0</v>
      </c>
      <c r="AC152" s="2">
        <v>0</v>
      </c>
      <c r="AD152" s="2">
        <v>0</v>
      </c>
      <c r="AE152" s="2">
        <v>0</v>
      </c>
      <c r="AF152" s="7">
        <v>0</v>
      </c>
      <c r="AG152" s="6">
        <v>0</v>
      </c>
      <c r="AH152" s="6">
        <v>1</v>
      </c>
      <c r="AI152" s="6">
        <v>0</v>
      </c>
      <c r="AJ152" s="2">
        <v>1.1</v>
      </c>
      <c r="AK152" s="2">
        <v>2.7</v>
      </c>
      <c r="AL152" s="2">
        <v>276</v>
      </c>
      <c r="AM152" s="2">
        <v>157</v>
      </c>
      <c r="AN152" s="2">
        <v>12</v>
      </c>
      <c r="AO152" s="2">
        <v>0</v>
      </c>
    </row>
    <row r="153" s="4" customFormat="1" spans="1:41">
      <c r="A153" s="6" t="s">
        <v>193</v>
      </c>
      <c r="B153" s="6">
        <v>1</v>
      </c>
      <c r="C153" s="6">
        <v>45</v>
      </c>
      <c r="D153" s="11">
        <v>168</v>
      </c>
      <c r="E153" s="11">
        <v>70</v>
      </c>
      <c r="F153" s="11">
        <f t="shared" si="3"/>
        <v>24.8015873015873</v>
      </c>
      <c r="G153" s="9">
        <v>0</v>
      </c>
      <c r="H153" s="2">
        <v>0</v>
      </c>
      <c r="I153" s="2">
        <v>0</v>
      </c>
      <c r="J153" s="2">
        <v>0</v>
      </c>
      <c r="K153" s="2">
        <v>0</v>
      </c>
      <c r="L153" s="12">
        <v>4.7</v>
      </c>
      <c r="M153" s="2">
        <v>29.9</v>
      </c>
      <c r="N153" s="2">
        <v>2.4</v>
      </c>
      <c r="O153" s="2">
        <v>64.47</v>
      </c>
      <c r="P153" s="2">
        <v>42.2</v>
      </c>
      <c r="Q153" s="2">
        <v>64.5</v>
      </c>
      <c r="R153" s="2">
        <v>104.2</v>
      </c>
      <c r="S153" s="2">
        <v>10.6</v>
      </c>
      <c r="T153" s="2">
        <v>155</v>
      </c>
      <c r="U153" s="2">
        <v>5.01</v>
      </c>
      <c r="V153" s="2">
        <v>144</v>
      </c>
      <c r="W153" s="2">
        <v>34.2</v>
      </c>
      <c r="X153" s="2">
        <v>13.9</v>
      </c>
      <c r="Y153" s="2">
        <v>1.82</v>
      </c>
      <c r="Z153" s="2">
        <v>18.6</v>
      </c>
      <c r="AA153" s="2">
        <v>1</v>
      </c>
      <c r="AB153" s="2">
        <v>0</v>
      </c>
      <c r="AC153" s="2">
        <v>0</v>
      </c>
      <c r="AD153" s="2">
        <v>0</v>
      </c>
      <c r="AE153" s="2">
        <v>0</v>
      </c>
      <c r="AF153" s="7">
        <v>0</v>
      </c>
      <c r="AG153" s="6">
        <v>0</v>
      </c>
      <c r="AH153" s="6">
        <v>1</v>
      </c>
      <c r="AI153" s="6">
        <v>0</v>
      </c>
      <c r="AJ153" s="2">
        <v>1.1</v>
      </c>
      <c r="AK153" s="2">
        <v>2.2</v>
      </c>
      <c r="AL153" s="2">
        <v>157</v>
      </c>
      <c r="AM153" s="2">
        <v>71</v>
      </c>
      <c r="AN153" s="2">
        <v>6</v>
      </c>
      <c r="AO153" s="2">
        <v>0</v>
      </c>
    </row>
    <row r="154" s="4" customFormat="1" spans="1:41">
      <c r="A154" s="6" t="s">
        <v>194</v>
      </c>
      <c r="B154" s="6">
        <v>1</v>
      </c>
      <c r="C154" s="6">
        <v>43</v>
      </c>
      <c r="D154" s="11">
        <v>168</v>
      </c>
      <c r="E154" s="11">
        <v>78</v>
      </c>
      <c r="F154" s="11">
        <f t="shared" si="3"/>
        <v>27.6360544217687</v>
      </c>
      <c r="G154" s="9">
        <v>0</v>
      </c>
      <c r="H154" s="2">
        <v>7</v>
      </c>
      <c r="I154" s="2">
        <v>750</v>
      </c>
      <c r="J154" s="2">
        <v>6</v>
      </c>
      <c r="K154" s="2">
        <v>1</v>
      </c>
      <c r="L154" s="12">
        <v>18.2</v>
      </c>
      <c r="M154" s="2">
        <v>407.7</v>
      </c>
      <c r="N154" s="2">
        <v>0.597</v>
      </c>
      <c r="O154" s="2">
        <v>29.39</v>
      </c>
      <c r="P154" s="2">
        <v>36.7</v>
      </c>
      <c r="Q154" s="2">
        <v>62.4</v>
      </c>
      <c r="R154" s="2">
        <v>105.8</v>
      </c>
      <c r="S154" s="2">
        <v>5.1</v>
      </c>
      <c r="T154" s="2">
        <v>120</v>
      </c>
      <c r="U154" s="2">
        <v>4.11</v>
      </c>
      <c r="V154" s="2">
        <v>213</v>
      </c>
      <c r="W154" s="2">
        <v>46.6</v>
      </c>
      <c r="X154" s="2">
        <v>12.6</v>
      </c>
      <c r="Y154" s="2">
        <v>4.78</v>
      </c>
      <c r="Z154" s="2">
        <v>5.27</v>
      </c>
      <c r="AA154" s="2">
        <v>1</v>
      </c>
      <c r="AB154" s="2">
        <v>0</v>
      </c>
      <c r="AC154" s="2">
        <v>0</v>
      </c>
      <c r="AD154" s="2">
        <v>0</v>
      </c>
      <c r="AE154" s="2">
        <v>0</v>
      </c>
      <c r="AF154" s="7">
        <v>1</v>
      </c>
      <c r="AG154" s="6">
        <v>0</v>
      </c>
      <c r="AH154" s="6">
        <v>0</v>
      </c>
      <c r="AI154" s="6">
        <v>0</v>
      </c>
      <c r="AJ154" s="2">
        <v>0.9</v>
      </c>
      <c r="AK154" s="2">
        <v>2.5</v>
      </c>
      <c r="AL154" s="2">
        <v>158</v>
      </c>
      <c r="AM154" s="2">
        <v>110</v>
      </c>
      <c r="AN154" s="2">
        <v>9</v>
      </c>
      <c r="AO154" s="2">
        <v>0</v>
      </c>
    </row>
    <row r="155" s="4" customFormat="1" spans="1:41">
      <c r="A155" s="6" t="s">
        <v>195</v>
      </c>
      <c r="B155" s="6">
        <v>2</v>
      </c>
      <c r="C155" s="6">
        <v>69</v>
      </c>
      <c r="D155" s="11">
        <v>163</v>
      </c>
      <c r="E155" s="11">
        <v>66</v>
      </c>
      <c r="F155" s="11">
        <f t="shared" si="3"/>
        <v>24.8409800895781</v>
      </c>
      <c r="G155" s="9">
        <v>0</v>
      </c>
      <c r="H155" s="2">
        <v>3</v>
      </c>
      <c r="I155" s="2">
        <v>450</v>
      </c>
      <c r="J155" s="2">
        <v>5.8</v>
      </c>
      <c r="K155" s="2">
        <v>1</v>
      </c>
      <c r="L155" s="12">
        <v>7.49</v>
      </c>
      <c r="M155" s="2">
        <v>93.78</v>
      </c>
      <c r="N155" s="2">
        <v>1.55</v>
      </c>
      <c r="O155" s="2">
        <v>21</v>
      </c>
      <c r="P155" s="2">
        <v>38</v>
      </c>
      <c r="Q155" s="2">
        <v>72.9</v>
      </c>
      <c r="R155" s="2">
        <v>45.3</v>
      </c>
      <c r="S155" s="2">
        <v>3.9</v>
      </c>
      <c r="T155" s="2">
        <v>121</v>
      </c>
      <c r="U155" s="2">
        <v>4.34</v>
      </c>
      <c r="V155" s="2">
        <v>292</v>
      </c>
      <c r="W155" s="2">
        <v>34.8</v>
      </c>
      <c r="X155" s="2">
        <v>13.7</v>
      </c>
      <c r="Y155" s="2">
        <v>4.35</v>
      </c>
      <c r="Z155" s="2">
        <v>0.37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7">
        <v>0</v>
      </c>
      <c r="AG155" s="6">
        <v>0</v>
      </c>
      <c r="AH155" s="6">
        <v>0</v>
      </c>
      <c r="AI155" s="6">
        <v>0</v>
      </c>
      <c r="AJ155" s="2">
        <v>0.9</v>
      </c>
      <c r="AK155" s="2">
        <v>1.1</v>
      </c>
      <c r="AL155" s="2">
        <v>172</v>
      </c>
      <c r="AM155" s="2">
        <v>120</v>
      </c>
      <c r="AN155" s="2">
        <v>7</v>
      </c>
      <c r="AO155" s="2">
        <v>0</v>
      </c>
    </row>
    <row r="156" s="4" customFormat="1" spans="1:41">
      <c r="A156" s="6" t="s">
        <v>196</v>
      </c>
      <c r="B156" s="6">
        <v>1</v>
      </c>
      <c r="C156" s="6">
        <v>47</v>
      </c>
      <c r="D156" s="11">
        <v>180</v>
      </c>
      <c r="E156" s="11">
        <v>80</v>
      </c>
      <c r="F156" s="11">
        <f t="shared" si="3"/>
        <v>24.6913580246914</v>
      </c>
      <c r="G156" s="1">
        <v>1</v>
      </c>
      <c r="H156" s="2">
        <v>3</v>
      </c>
      <c r="I156" s="2">
        <v>400</v>
      </c>
      <c r="J156" s="2">
        <v>3.8</v>
      </c>
      <c r="K156" s="2">
        <v>1</v>
      </c>
      <c r="L156" s="12">
        <v>20.42</v>
      </c>
      <c r="M156" s="2">
        <v>226</v>
      </c>
      <c r="N156" s="2">
        <v>2.03</v>
      </c>
      <c r="O156" s="2">
        <v>33.96</v>
      </c>
      <c r="P156" s="2">
        <v>35.3</v>
      </c>
      <c r="Q156" s="2">
        <v>58.8</v>
      </c>
      <c r="R156" s="2">
        <v>68.1</v>
      </c>
      <c r="S156" s="2">
        <v>4.9</v>
      </c>
      <c r="T156" s="2">
        <v>130</v>
      </c>
      <c r="U156" s="2">
        <v>4.05</v>
      </c>
      <c r="V156" s="2">
        <v>230</v>
      </c>
      <c r="W156" s="2">
        <v>42.9</v>
      </c>
      <c r="X156" s="2">
        <v>13.6</v>
      </c>
      <c r="Y156" s="2">
        <v>5.65</v>
      </c>
      <c r="Z156" s="2">
        <v>1.45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7">
        <v>0</v>
      </c>
      <c r="AG156" s="6">
        <v>1</v>
      </c>
      <c r="AH156" s="6">
        <v>0</v>
      </c>
      <c r="AI156" s="6">
        <v>0</v>
      </c>
      <c r="AJ156" s="2">
        <v>0.6</v>
      </c>
      <c r="AK156" s="2">
        <v>1.9</v>
      </c>
      <c r="AL156" s="2">
        <v>226</v>
      </c>
      <c r="AM156" s="2">
        <v>180</v>
      </c>
      <c r="AN156" s="2">
        <v>7.5</v>
      </c>
      <c r="AO156" s="2">
        <v>0</v>
      </c>
    </row>
    <row r="157" s="4" customFormat="1" spans="1:41">
      <c r="A157" s="6" t="s">
        <v>197</v>
      </c>
      <c r="B157" s="6">
        <v>1</v>
      </c>
      <c r="C157" s="6" t="s">
        <v>198</v>
      </c>
      <c r="D157" s="11">
        <v>169</v>
      </c>
      <c r="E157" s="11">
        <v>87</v>
      </c>
      <c r="F157" s="11">
        <f t="shared" si="3"/>
        <v>30.4611183081825</v>
      </c>
      <c r="G157" s="9">
        <v>0</v>
      </c>
      <c r="H157" s="2">
        <v>2</v>
      </c>
      <c r="I157" s="2">
        <v>550</v>
      </c>
      <c r="J157" s="2">
        <v>6.5</v>
      </c>
      <c r="K157" s="2">
        <v>1</v>
      </c>
      <c r="L157" s="12">
        <v>10.41</v>
      </c>
      <c r="M157" s="2">
        <v>128.8</v>
      </c>
      <c r="N157" s="2">
        <v>0.464</v>
      </c>
      <c r="O157" s="2">
        <v>30.63</v>
      </c>
      <c r="P157" s="2">
        <v>37.5</v>
      </c>
      <c r="Q157" s="2">
        <v>60.1</v>
      </c>
      <c r="R157" s="2">
        <v>83.4</v>
      </c>
      <c r="S157" s="2">
        <v>7.8</v>
      </c>
      <c r="T157" s="2">
        <v>127</v>
      </c>
      <c r="U157" s="2">
        <v>4.49</v>
      </c>
      <c r="V157" s="2">
        <v>206</v>
      </c>
      <c r="W157" s="2">
        <v>36.5</v>
      </c>
      <c r="X157" s="2">
        <v>13.5</v>
      </c>
      <c r="Y157" s="2">
        <v>4.19</v>
      </c>
      <c r="Z157" s="2">
        <v>0.84</v>
      </c>
      <c r="AA157" s="2">
        <v>1</v>
      </c>
      <c r="AB157" s="2">
        <v>0</v>
      </c>
      <c r="AC157" s="2">
        <v>0</v>
      </c>
      <c r="AD157" s="2">
        <v>0</v>
      </c>
      <c r="AE157" s="2">
        <v>0</v>
      </c>
      <c r="AF157" s="7">
        <v>0</v>
      </c>
      <c r="AG157" s="6">
        <v>0</v>
      </c>
      <c r="AH157" s="6">
        <v>0</v>
      </c>
      <c r="AI157" s="6">
        <v>0</v>
      </c>
      <c r="AJ157" s="2">
        <v>0.8</v>
      </c>
      <c r="AK157" s="2">
        <v>1.4</v>
      </c>
      <c r="AL157" s="2">
        <v>195</v>
      </c>
      <c r="AM157" s="2">
        <v>135</v>
      </c>
      <c r="AN157" s="2">
        <v>10</v>
      </c>
      <c r="AO157" s="2">
        <v>0</v>
      </c>
    </row>
    <row r="158" s="4" customFormat="1" spans="1:41">
      <c r="A158" s="6" t="s">
        <v>199</v>
      </c>
      <c r="B158" s="6">
        <v>1</v>
      </c>
      <c r="C158" s="6" t="s">
        <v>200</v>
      </c>
      <c r="D158" s="11">
        <v>172</v>
      </c>
      <c r="E158" s="11">
        <v>95</v>
      </c>
      <c r="F158" s="11">
        <f t="shared" si="3"/>
        <v>32.1119524067063</v>
      </c>
      <c r="G158" s="9">
        <v>0</v>
      </c>
      <c r="H158" s="2">
        <v>0</v>
      </c>
      <c r="I158" s="2">
        <v>300</v>
      </c>
      <c r="J158" s="2">
        <v>5.3</v>
      </c>
      <c r="K158" s="2">
        <v>1</v>
      </c>
      <c r="L158" s="12">
        <v>10.06</v>
      </c>
      <c r="M158" s="2">
        <v>147.8</v>
      </c>
      <c r="N158" s="2">
        <v>1.54</v>
      </c>
      <c r="O158" s="2">
        <v>33.76</v>
      </c>
      <c r="P158" s="2">
        <v>40.2</v>
      </c>
      <c r="Q158" s="2">
        <v>68.7</v>
      </c>
      <c r="R158" s="2">
        <v>118.3</v>
      </c>
      <c r="S158" s="2">
        <v>6.9</v>
      </c>
      <c r="T158" s="2">
        <v>143</v>
      </c>
      <c r="U158" s="2">
        <v>4.89</v>
      </c>
      <c r="V158" s="2">
        <v>241</v>
      </c>
      <c r="W158" s="2">
        <v>30.8</v>
      </c>
      <c r="X158" s="2">
        <v>13.1</v>
      </c>
      <c r="Y158" s="2">
        <v>3.17</v>
      </c>
      <c r="Z158" s="2">
        <v>10.44</v>
      </c>
      <c r="AA158" s="2">
        <v>1</v>
      </c>
      <c r="AB158" s="2">
        <v>0</v>
      </c>
      <c r="AC158" s="2">
        <v>0</v>
      </c>
      <c r="AD158" s="2">
        <v>0</v>
      </c>
      <c r="AE158" s="2">
        <v>0</v>
      </c>
      <c r="AF158" s="7">
        <v>0</v>
      </c>
      <c r="AG158" s="6">
        <v>1</v>
      </c>
      <c r="AH158" s="6">
        <v>0</v>
      </c>
      <c r="AI158" s="6">
        <v>1</v>
      </c>
      <c r="AJ158" s="2">
        <v>1.9</v>
      </c>
      <c r="AK158" s="2">
        <v>3.3</v>
      </c>
      <c r="AL158" s="2">
        <v>188</v>
      </c>
      <c r="AM158" s="2">
        <v>121</v>
      </c>
      <c r="AN158" s="2">
        <v>9</v>
      </c>
      <c r="AO158" s="2">
        <v>0</v>
      </c>
    </row>
    <row r="159" s="4" customFormat="1" spans="1:41">
      <c r="A159" s="6" t="s">
        <v>201</v>
      </c>
      <c r="B159" s="6">
        <v>1</v>
      </c>
      <c r="C159" s="6">
        <v>52</v>
      </c>
      <c r="D159" s="11">
        <v>175</v>
      </c>
      <c r="E159" s="11">
        <v>87</v>
      </c>
      <c r="F159" s="11">
        <f t="shared" si="3"/>
        <v>28.4081632653061</v>
      </c>
      <c r="G159" s="9">
        <v>1</v>
      </c>
      <c r="H159" s="2">
        <v>1.5</v>
      </c>
      <c r="I159" s="2">
        <v>300</v>
      </c>
      <c r="J159" s="2">
        <v>1.5</v>
      </c>
      <c r="K159" s="2">
        <v>1</v>
      </c>
      <c r="L159" s="12">
        <v>65.68</v>
      </c>
      <c r="M159" s="2">
        <v>70.31</v>
      </c>
      <c r="N159" s="2">
        <v>1.67</v>
      </c>
      <c r="O159" s="2">
        <v>98.71</v>
      </c>
      <c r="P159" s="2">
        <v>37.9</v>
      </c>
      <c r="Q159" s="2">
        <v>57</v>
      </c>
      <c r="R159" s="2">
        <v>94</v>
      </c>
      <c r="S159" s="2">
        <v>5.17</v>
      </c>
      <c r="T159" s="2">
        <v>121</v>
      </c>
      <c r="U159" s="2">
        <v>4.37</v>
      </c>
      <c r="V159" s="2">
        <v>98</v>
      </c>
      <c r="W159" s="2">
        <v>38</v>
      </c>
      <c r="X159" s="2">
        <v>16.1</v>
      </c>
      <c r="Y159" s="2">
        <v>1.15</v>
      </c>
      <c r="Z159" s="2">
        <v>20</v>
      </c>
      <c r="AA159" s="2">
        <v>1</v>
      </c>
      <c r="AB159" s="2">
        <v>0</v>
      </c>
      <c r="AC159" s="2">
        <v>0</v>
      </c>
      <c r="AD159" s="2">
        <v>0</v>
      </c>
      <c r="AE159" s="2">
        <v>0</v>
      </c>
      <c r="AF159" s="7">
        <v>1</v>
      </c>
      <c r="AG159" s="6">
        <v>1</v>
      </c>
      <c r="AH159" s="6">
        <v>1</v>
      </c>
      <c r="AI159" s="6">
        <v>1</v>
      </c>
      <c r="AJ159" s="2">
        <v>2.2</v>
      </c>
      <c r="AK159" s="2">
        <v>2.4</v>
      </c>
      <c r="AL159" s="2">
        <v>353</v>
      </c>
      <c r="AM159" s="2">
        <v>190</v>
      </c>
      <c r="AN159" s="2">
        <v>11</v>
      </c>
      <c r="AO159" s="2">
        <v>0</v>
      </c>
    </row>
    <row r="160" s="4" customFormat="1" spans="1:41">
      <c r="A160" s="6" t="s">
        <v>202</v>
      </c>
      <c r="B160" s="6">
        <v>1</v>
      </c>
      <c r="C160" s="6" t="s">
        <v>203</v>
      </c>
      <c r="D160" s="11">
        <v>184</v>
      </c>
      <c r="E160" s="11">
        <v>90</v>
      </c>
      <c r="F160" s="11">
        <f t="shared" si="3"/>
        <v>26.5831758034026</v>
      </c>
      <c r="G160" s="9">
        <v>0</v>
      </c>
      <c r="H160" s="2">
        <v>0</v>
      </c>
      <c r="I160" s="2">
        <v>300</v>
      </c>
      <c r="J160" s="2">
        <v>8</v>
      </c>
      <c r="K160" s="2">
        <v>1</v>
      </c>
      <c r="L160" s="12">
        <v>17.43</v>
      </c>
      <c r="M160" s="2">
        <v>40.85</v>
      </c>
      <c r="N160" s="2">
        <v>44.45</v>
      </c>
      <c r="O160" s="2">
        <v>992.6</v>
      </c>
      <c r="P160" s="2">
        <v>39.4</v>
      </c>
      <c r="Q160" s="2">
        <v>55.4</v>
      </c>
      <c r="R160" s="2">
        <v>102</v>
      </c>
      <c r="S160" s="2">
        <v>5.9</v>
      </c>
      <c r="T160" s="2">
        <v>139</v>
      </c>
      <c r="U160" s="2">
        <v>4.64</v>
      </c>
      <c r="V160" s="2">
        <v>315</v>
      </c>
      <c r="W160" s="2">
        <v>31.6</v>
      </c>
      <c r="X160" s="2">
        <v>14.4</v>
      </c>
      <c r="Y160" s="2">
        <v>2.78</v>
      </c>
      <c r="Z160" s="2">
        <v>5.19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7">
        <v>0</v>
      </c>
      <c r="AG160" s="6">
        <v>0</v>
      </c>
      <c r="AH160" s="6">
        <v>0</v>
      </c>
      <c r="AI160" s="6">
        <v>0</v>
      </c>
      <c r="AJ160" s="2">
        <v>1.4</v>
      </c>
      <c r="AK160" s="2">
        <v>2.7</v>
      </c>
      <c r="AL160" s="2">
        <v>200</v>
      </c>
      <c r="AM160" s="2">
        <v>140</v>
      </c>
      <c r="AN160" s="2">
        <v>10.5</v>
      </c>
      <c r="AO160" s="2">
        <v>0</v>
      </c>
    </row>
    <row r="161" s="4" customFormat="1" spans="1:41">
      <c r="A161" s="6" t="s">
        <v>204</v>
      </c>
      <c r="B161" s="6">
        <v>2</v>
      </c>
      <c r="C161" s="6">
        <v>68</v>
      </c>
      <c r="D161" s="11">
        <v>158</v>
      </c>
      <c r="E161" s="11">
        <v>60</v>
      </c>
      <c r="F161" s="11">
        <f t="shared" si="3"/>
        <v>24.034609838167</v>
      </c>
      <c r="G161" s="9">
        <v>2</v>
      </c>
      <c r="H161" s="2">
        <v>2</v>
      </c>
      <c r="I161" s="2">
        <v>300</v>
      </c>
      <c r="J161" s="2">
        <v>4</v>
      </c>
      <c r="K161" s="2">
        <v>1</v>
      </c>
      <c r="L161" s="12">
        <v>19.62</v>
      </c>
      <c r="M161" s="2">
        <v>5033</v>
      </c>
      <c r="N161" s="2">
        <v>0.947</v>
      </c>
      <c r="O161" s="2">
        <v>60.26</v>
      </c>
      <c r="P161" s="2">
        <v>31.9</v>
      </c>
      <c r="Q161" s="2">
        <v>46.5</v>
      </c>
      <c r="R161" s="2">
        <v>158</v>
      </c>
      <c r="S161" s="2">
        <v>11.56</v>
      </c>
      <c r="T161" s="2">
        <v>97</v>
      </c>
      <c r="U161" s="2">
        <v>3.35</v>
      </c>
      <c r="V161" s="2">
        <v>110</v>
      </c>
      <c r="W161" s="2">
        <v>35.2</v>
      </c>
      <c r="X161" s="2">
        <v>14</v>
      </c>
      <c r="Y161" s="2">
        <v>2.53</v>
      </c>
      <c r="Z161" s="2">
        <v>4.43</v>
      </c>
      <c r="AA161" s="2">
        <v>1</v>
      </c>
      <c r="AB161" s="2">
        <v>0</v>
      </c>
      <c r="AC161" s="2">
        <v>0</v>
      </c>
      <c r="AD161" s="2">
        <v>0</v>
      </c>
      <c r="AE161" s="2">
        <v>1</v>
      </c>
      <c r="AF161" s="7">
        <v>0</v>
      </c>
      <c r="AG161" s="6">
        <v>0</v>
      </c>
      <c r="AH161" s="6">
        <v>0</v>
      </c>
      <c r="AI161" s="6">
        <v>0</v>
      </c>
      <c r="AJ161" s="2">
        <v>1.1</v>
      </c>
      <c r="AK161" s="2">
        <v>1.7</v>
      </c>
      <c r="AL161" s="2">
        <v>228</v>
      </c>
      <c r="AM161" s="2">
        <v>144</v>
      </c>
      <c r="AN161" s="2">
        <v>8.5</v>
      </c>
      <c r="AO161" s="2">
        <v>1</v>
      </c>
    </row>
    <row r="162" s="4" customFormat="1" spans="1:41">
      <c r="A162" s="6" t="s">
        <v>205</v>
      </c>
      <c r="B162" s="6">
        <v>1</v>
      </c>
      <c r="C162" s="6">
        <v>64</v>
      </c>
      <c r="D162" s="11">
        <v>172</v>
      </c>
      <c r="E162" s="11">
        <v>75</v>
      </c>
      <c r="F162" s="11">
        <f t="shared" si="3"/>
        <v>25.3515413737155</v>
      </c>
      <c r="G162" s="9">
        <v>0</v>
      </c>
      <c r="H162" s="2">
        <v>4</v>
      </c>
      <c r="I162" s="2">
        <v>650</v>
      </c>
      <c r="J162" s="2">
        <v>5.5</v>
      </c>
      <c r="K162" s="2">
        <v>1</v>
      </c>
      <c r="L162" s="12">
        <v>62.4</v>
      </c>
      <c r="M162" s="2">
        <v>367.3</v>
      </c>
      <c r="N162" s="2">
        <v>1.63</v>
      </c>
      <c r="O162" s="2">
        <v>128.3</v>
      </c>
      <c r="P162" s="2">
        <v>37.5</v>
      </c>
      <c r="Q162" s="2">
        <v>61.1</v>
      </c>
      <c r="R162" s="2">
        <v>188.9</v>
      </c>
      <c r="S162" s="2">
        <v>10.3</v>
      </c>
      <c r="T162" s="2">
        <v>125</v>
      </c>
      <c r="U162" s="2">
        <v>4.21</v>
      </c>
      <c r="V162" s="2">
        <v>102</v>
      </c>
      <c r="W162" s="2">
        <v>39.7</v>
      </c>
      <c r="X162" s="2">
        <v>15.7</v>
      </c>
      <c r="Y162" s="2">
        <v>1.24</v>
      </c>
      <c r="Z162" s="2">
        <v>20</v>
      </c>
      <c r="AA162" s="2">
        <v>1</v>
      </c>
      <c r="AB162" s="2">
        <v>0</v>
      </c>
      <c r="AC162" s="2">
        <v>0</v>
      </c>
      <c r="AD162" s="2">
        <v>0</v>
      </c>
      <c r="AE162" s="2">
        <v>0</v>
      </c>
      <c r="AF162" s="7">
        <v>1</v>
      </c>
      <c r="AG162" s="6">
        <v>1</v>
      </c>
      <c r="AH162" s="6">
        <v>0</v>
      </c>
      <c r="AI162" s="6">
        <v>0</v>
      </c>
      <c r="AJ162" s="2">
        <v>1.5</v>
      </c>
      <c r="AK162" s="2">
        <v>2.5</v>
      </c>
      <c r="AL162" s="2">
        <v>193</v>
      </c>
      <c r="AM162" s="2">
        <v>106</v>
      </c>
      <c r="AN162" s="2">
        <v>10.5</v>
      </c>
      <c r="AO162" s="2">
        <v>1</v>
      </c>
    </row>
    <row r="163" s="4" customFormat="1" spans="1:41">
      <c r="A163" s="6" t="s">
        <v>206</v>
      </c>
      <c r="B163" s="6">
        <v>1</v>
      </c>
      <c r="C163" s="6">
        <v>67</v>
      </c>
      <c r="D163" s="11">
        <v>175</v>
      </c>
      <c r="E163" s="11">
        <v>75</v>
      </c>
      <c r="F163" s="11">
        <f t="shared" si="3"/>
        <v>24.4897959183673</v>
      </c>
      <c r="G163" s="9">
        <v>0</v>
      </c>
      <c r="H163" s="2">
        <v>0</v>
      </c>
      <c r="I163" s="2">
        <v>0</v>
      </c>
      <c r="J163" s="2">
        <v>0</v>
      </c>
      <c r="K163" s="2">
        <v>0</v>
      </c>
      <c r="L163" s="12">
        <v>4.46</v>
      </c>
      <c r="M163" s="2">
        <v>58.38</v>
      </c>
      <c r="N163" s="2">
        <v>0.85</v>
      </c>
      <c r="O163" s="2">
        <v>23.85</v>
      </c>
      <c r="P163" s="2">
        <v>43</v>
      </c>
      <c r="Q163" s="2">
        <v>69.1</v>
      </c>
      <c r="R163" s="2">
        <v>73</v>
      </c>
      <c r="S163" s="2">
        <v>4.67</v>
      </c>
      <c r="T163" s="2">
        <v>141</v>
      </c>
      <c r="U163" s="2">
        <v>4.56</v>
      </c>
      <c r="V163" s="2">
        <v>117</v>
      </c>
      <c r="W163" s="2">
        <v>33.3</v>
      </c>
      <c r="X163" s="2">
        <v>13.3</v>
      </c>
      <c r="Y163" s="2">
        <v>2.73</v>
      </c>
      <c r="Z163" s="2">
        <v>1.93</v>
      </c>
      <c r="AA163" s="2">
        <v>1</v>
      </c>
      <c r="AB163" s="2">
        <v>0</v>
      </c>
      <c r="AC163" s="2">
        <v>0</v>
      </c>
      <c r="AD163" s="2">
        <v>0</v>
      </c>
      <c r="AE163" s="2">
        <v>0</v>
      </c>
      <c r="AF163" s="7">
        <v>1</v>
      </c>
      <c r="AG163" s="6">
        <v>0</v>
      </c>
      <c r="AH163" s="6">
        <v>0</v>
      </c>
      <c r="AI163" s="6">
        <v>0</v>
      </c>
      <c r="AJ163" s="2">
        <v>2.3</v>
      </c>
      <c r="AK163" s="2">
        <v>4</v>
      </c>
      <c r="AL163" s="2">
        <v>145</v>
      </c>
      <c r="AM163" s="2">
        <v>88</v>
      </c>
      <c r="AN163" s="2">
        <v>5.5</v>
      </c>
      <c r="AO163" s="2">
        <v>0</v>
      </c>
    </row>
    <row r="164" s="4" customFormat="1" spans="1:41">
      <c r="A164" s="6" t="s">
        <v>207</v>
      </c>
      <c r="B164" s="6">
        <v>1</v>
      </c>
      <c r="C164" s="6">
        <v>78</v>
      </c>
      <c r="D164" s="11">
        <v>170</v>
      </c>
      <c r="E164" s="11">
        <v>70</v>
      </c>
      <c r="F164" s="11">
        <f t="shared" si="3"/>
        <v>24.2214532871972</v>
      </c>
      <c r="G164" s="9">
        <v>0</v>
      </c>
      <c r="H164" s="2">
        <v>1.5</v>
      </c>
      <c r="I164" s="2">
        <v>600</v>
      </c>
      <c r="J164" s="2">
        <v>8</v>
      </c>
      <c r="K164" s="2">
        <v>1</v>
      </c>
      <c r="L164" s="12">
        <v>12.22</v>
      </c>
      <c r="M164" s="2">
        <v>1185</v>
      </c>
      <c r="N164" s="2">
        <v>0.859</v>
      </c>
      <c r="O164" s="2">
        <v>24.71</v>
      </c>
      <c r="P164" s="2">
        <v>29.2</v>
      </c>
      <c r="Q164" s="2">
        <v>54.8</v>
      </c>
      <c r="R164" s="2">
        <v>53.1</v>
      </c>
      <c r="S164" s="2">
        <v>3.2</v>
      </c>
      <c r="T164" s="2">
        <v>117</v>
      </c>
      <c r="U164" s="2">
        <v>3.81</v>
      </c>
      <c r="V164" s="2">
        <v>133</v>
      </c>
      <c r="W164" s="2">
        <v>46.2</v>
      </c>
      <c r="X164" s="2">
        <v>14.4</v>
      </c>
      <c r="Y164" s="2">
        <v>4.44</v>
      </c>
      <c r="Z164" s="2">
        <v>16.91</v>
      </c>
      <c r="AA164" s="2">
        <v>1</v>
      </c>
      <c r="AB164" s="2">
        <v>0</v>
      </c>
      <c r="AC164" s="2">
        <v>0</v>
      </c>
      <c r="AD164" s="2">
        <v>0</v>
      </c>
      <c r="AE164" s="2">
        <v>0</v>
      </c>
      <c r="AF164" s="7">
        <v>0</v>
      </c>
      <c r="AG164" s="6">
        <v>0</v>
      </c>
      <c r="AH164" s="6">
        <v>1</v>
      </c>
      <c r="AI164" s="6">
        <v>0</v>
      </c>
      <c r="AJ164" s="2">
        <v>0.7</v>
      </c>
      <c r="AK164" s="2">
        <v>1.6</v>
      </c>
      <c r="AL164" s="2">
        <v>250</v>
      </c>
      <c r="AM164" s="2">
        <v>160</v>
      </c>
      <c r="AN164" s="2">
        <v>10</v>
      </c>
      <c r="AO164" s="2">
        <v>0</v>
      </c>
    </row>
    <row r="165" s="4" customFormat="1" spans="1:41">
      <c r="A165" s="6" t="s">
        <v>208</v>
      </c>
      <c r="B165" s="6">
        <v>1</v>
      </c>
      <c r="C165" s="6">
        <v>47</v>
      </c>
      <c r="D165" s="11">
        <v>170</v>
      </c>
      <c r="E165" s="11">
        <v>65</v>
      </c>
      <c r="F165" s="11">
        <f t="shared" si="3"/>
        <v>22.4913494809689</v>
      </c>
      <c r="G165" s="9">
        <v>0</v>
      </c>
      <c r="H165" s="2">
        <v>2</v>
      </c>
      <c r="I165" s="2">
        <v>400</v>
      </c>
      <c r="J165" s="2">
        <v>4</v>
      </c>
      <c r="K165" s="2">
        <v>1</v>
      </c>
      <c r="L165" s="12">
        <v>30.59</v>
      </c>
      <c r="M165" s="2">
        <v>303.4</v>
      </c>
      <c r="N165" s="2">
        <v>1.99</v>
      </c>
      <c r="O165" s="2">
        <v>892.9</v>
      </c>
      <c r="P165" s="2">
        <v>38.6</v>
      </c>
      <c r="Q165" s="2">
        <v>56.8</v>
      </c>
      <c r="R165" s="2">
        <v>96.8</v>
      </c>
      <c r="S165" s="2">
        <v>7.1</v>
      </c>
      <c r="T165" s="2">
        <v>117</v>
      </c>
      <c r="U165" s="2">
        <v>5.3</v>
      </c>
      <c r="V165" s="2">
        <v>162</v>
      </c>
      <c r="W165" s="2">
        <v>37.4</v>
      </c>
      <c r="X165" s="2">
        <v>14.5</v>
      </c>
      <c r="Y165" s="2">
        <v>1.59</v>
      </c>
      <c r="Z165" s="2">
        <v>20</v>
      </c>
      <c r="AA165" s="2">
        <v>1</v>
      </c>
      <c r="AB165" s="2">
        <v>0</v>
      </c>
      <c r="AC165" s="2">
        <v>0</v>
      </c>
      <c r="AD165" s="2">
        <v>0</v>
      </c>
      <c r="AE165" s="2">
        <v>0</v>
      </c>
      <c r="AF165" s="7">
        <v>1</v>
      </c>
      <c r="AG165" s="6">
        <v>0</v>
      </c>
      <c r="AH165" s="6">
        <v>0</v>
      </c>
      <c r="AI165" s="6">
        <v>0</v>
      </c>
      <c r="AJ165" s="2">
        <v>3</v>
      </c>
      <c r="AK165" s="2">
        <v>7.6</v>
      </c>
      <c r="AL165" s="2">
        <v>170</v>
      </c>
      <c r="AM165" s="2">
        <v>99</v>
      </c>
      <c r="AN165" s="2">
        <v>7</v>
      </c>
      <c r="AO165" s="2">
        <v>1</v>
      </c>
    </row>
    <row r="166" s="4" customFormat="1" spans="1:41">
      <c r="A166" s="6" t="s">
        <v>209</v>
      </c>
      <c r="B166" s="6">
        <v>1</v>
      </c>
      <c r="C166" s="6">
        <v>31</v>
      </c>
      <c r="D166" s="11">
        <v>180</v>
      </c>
      <c r="E166" s="11">
        <v>115</v>
      </c>
      <c r="F166" s="11">
        <f t="shared" si="3"/>
        <v>35.4938271604938</v>
      </c>
      <c r="G166" s="9">
        <v>0</v>
      </c>
      <c r="H166" s="2">
        <v>0</v>
      </c>
      <c r="I166" s="2">
        <v>400</v>
      </c>
      <c r="J166" s="2">
        <v>4</v>
      </c>
      <c r="K166" s="2">
        <v>1</v>
      </c>
      <c r="L166" s="12">
        <v>4.52</v>
      </c>
      <c r="M166" s="2">
        <v>23.53</v>
      </c>
      <c r="N166" s="2">
        <v>1.51</v>
      </c>
      <c r="O166" s="2">
        <v>70.79</v>
      </c>
      <c r="P166" s="2">
        <v>39.9</v>
      </c>
      <c r="Q166" s="2">
        <v>73.4</v>
      </c>
      <c r="R166" s="2">
        <v>82</v>
      </c>
      <c r="S166" s="2">
        <v>5.15</v>
      </c>
      <c r="T166" s="2">
        <v>153</v>
      </c>
      <c r="U166" s="2">
        <v>5.15</v>
      </c>
      <c r="V166" s="2">
        <v>292</v>
      </c>
      <c r="W166" s="2">
        <v>43.3</v>
      </c>
      <c r="X166" s="2">
        <v>13.5</v>
      </c>
      <c r="Y166" s="2">
        <v>6.31</v>
      </c>
      <c r="Z166" s="2">
        <v>0.84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7">
        <v>0</v>
      </c>
      <c r="AG166" s="6">
        <v>0</v>
      </c>
      <c r="AH166" s="6">
        <v>0</v>
      </c>
      <c r="AI166" s="6">
        <v>0</v>
      </c>
      <c r="AJ166" s="2">
        <v>1.1</v>
      </c>
      <c r="AK166" s="2">
        <v>1.2</v>
      </c>
      <c r="AL166" s="2">
        <v>256</v>
      </c>
      <c r="AM166" s="2">
        <v>186</v>
      </c>
      <c r="AN166" s="2">
        <v>10</v>
      </c>
      <c r="AO166" s="2">
        <v>0</v>
      </c>
    </row>
    <row r="167" s="4" customFormat="1" spans="1:41">
      <c r="A167" s="6" t="s">
        <v>210</v>
      </c>
      <c r="B167" s="6">
        <v>1</v>
      </c>
      <c r="C167" s="6">
        <v>38</v>
      </c>
      <c r="D167" s="11">
        <v>183</v>
      </c>
      <c r="E167" s="11">
        <v>125</v>
      </c>
      <c r="F167" s="11">
        <f t="shared" si="3"/>
        <v>37.3256890322195</v>
      </c>
      <c r="G167" s="9">
        <v>1</v>
      </c>
      <c r="H167" s="2">
        <v>0</v>
      </c>
      <c r="I167" s="2">
        <v>600</v>
      </c>
      <c r="J167" s="2">
        <v>6</v>
      </c>
      <c r="K167" s="2">
        <v>1</v>
      </c>
      <c r="L167" s="12">
        <v>11.23</v>
      </c>
      <c r="M167" s="2">
        <v>84.14</v>
      </c>
      <c r="N167" s="2">
        <v>1.24</v>
      </c>
      <c r="O167" s="2">
        <v>50.03</v>
      </c>
      <c r="P167" s="2">
        <v>41.9</v>
      </c>
      <c r="Q167" s="2">
        <v>66.4</v>
      </c>
      <c r="R167" s="2">
        <v>295.5</v>
      </c>
      <c r="S167" s="2">
        <v>18.3</v>
      </c>
      <c r="T167" s="2">
        <v>144</v>
      </c>
      <c r="U167" s="2">
        <v>4.91</v>
      </c>
      <c r="V167" s="2">
        <v>256</v>
      </c>
      <c r="W167" s="2">
        <v>36.9</v>
      </c>
      <c r="X167" s="2">
        <v>13.3</v>
      </c>
      <c r="Y167" s="2">
        <v>2.29</v>
      </c>
      <c r="Z167" s="2">
        <v>8.7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7">
        <v>0</v>
      </c>
      <c r="AG167" s="6">
        <v>1</v>
      </c>
      <c r="AH167" s="6">
        <v>0</v>
      </c>
      <c r="AI167" s="6">
        <v>0</v>
      </c>
      <c r="AJ167" s="2">
        <v>5.9</v>
      </c>
      <c r="AK167" s="2">
        <v>7</v>
      </c>
      <c r="AL167" s="2">
        <v>265</v>
      </c>
      <c r="AM167" s="2">
        <v>190</v>
      </c>
      <c r="AN167" s="2">
        <v>10.5</v>
      </c>
      <c r="AO167" s="2">
        <v>1</v>
      </c>
    </row>
    <row r="168" s="4" customFormat="1" spans="1:41">
      <c r="A168" s="6" t="s">
        <v>211</v>
      </c>
      <c r="B168" s="6">
        <v>1</v>
      </c>
      <c r="C168" s="6">
        <v>35</v>
      </c>
      <c r="D168" s="11">
        <v>172</v>
      </c>
      <c r="E168" s="11">
        <v>82</v>
      </c>
      <c r="F168" s="11">
        <f t="shared" si="3"/>
        <v>27.7176852352623</v>
      </c>
      <c r="G168" s="9">
        <v>0</v>
      </c>
      <c r="H168" s="2">
        <v>4</v>
      </c>
      <c r="I168" s="2">
        <v>750</v>
      </c>
      <c r="J168" s="2">
        <v>6</v>
      </c>
      <c r="K168" s="2">
        <v>2</v>
      </c>
      <c r="L168" s="12">
        <v>129.1</v>
      </c>
      <c r="M168" s="2">
        <v>3318</v>
      </c>
      <c r="N168" s="2">
        <v>3.64</v>
      </c>
      <c r="O168" s="2">
        <v>164.9</v>
      </c>
      <c r="P168" s="2">
        <v>33.1</v>
      </c>
      <c r="Q168" s="2">
        <v>54.4</v>
      </c>
      <c r="R168" s="2">
        <v>327</v>
      </c>
      <c r="S168" s="2">
        <v>17.5</v>
      </c>
      <c r="T168" s="2">
        <v>129</v>
      </c>
      <c r="U168" s="2">
        <v>4.21</v>
      </c>
      <c r="V168" s="2">
        <v>132</v>
      </c>
      <c r="W168" s="2">
        <v>43</v>
      </c>
      <c r="X168" s="2">
        <v>14.7</v>
      </c>
      <c r="Y168" s="2">
        <v>3.15</v>
      </c>
      <c r="Z168" s="2">
        <v>20</v>
      </c>
      <c r="AA168" s="2">
        <v>1</v>
      </c>
      <c r="AB168" s="2">
        <v>0</v>
      </c>
      <c r="AC168" s="2">
        <v>0</v>
      </c>
      <c r="AD168" s="2">
        <v>0</v>
      </c>
      <c r="AE168" s="2">
        <v>0</v>
      </c>
      <c r="AF168" s="7">
        <v>0</v>
      </c>
      <c r="AG168" s="6">
        <v>0</v>
      </c>
      <c r="AH168" s="6">
        <v>0</v>
      </c>
      <c r="AI168" s="6">
        <v>1</v>
      </c>
      <c r="AJ168" s="2">
        <v>0.9</v>
      </c>
      <c r="AK168" s="2">
        <v>3.3</v>
      </c>
      <c r="AL168" s="2">
        <v>218</v>
      </c>
      <c r="AM168" s="2">
        <v>163</v>
      </c>
      <c r="AN168" s="2">
        <v>9</v>
      </c>
      <c r="AO168" s="2">
        <v>1</v>
      </c>
    </row>
    <row r="169" s="4" customFormat="1" spans="1:41">
      <c r="A169" s="6" t="s">
        <v>212</v>
      </c>
      <c r="B169" s="6">
        <v>1</v>
      </c>
      <c r="C169" s="6">
        <v>74</v>
      </c>
      <c r="D169" s="11">
        <v>170</v>
      </c>
      <c r="E169" s="11">
        <v>60</v>
      </c>
      <c r="F169" s="11">
        <f t="shared" si="3"/>
        <v>20.7612456747405</v>
      </c>
      <c r="G169" s="9">
        <v>0</v>
      </c>
      <c r="H169" s="2">
        <v>1.5</v>
      </c>
      <c r="I169" s="2">
        <v>300</v>
      </c>
      <c r="J169" s="2">
        <v>6</v>
      </c>
      <c r="K169" s="2">
        <v>1</v>
      </c>
      <c r="L169" s="12">
        <v>24.71</v>
      </c>
      <c r="M169" s="2">
        <v>1060</v>
      </c>
      <c r="N169" s="2">
        <v>2.93</v>
      </c>
      <c r="O169" s="2">
        <v>49.4</v>
      </c>
      <c r="P169" s="2">
        <v>42.5</v>
      </c>
      <c r="Q169" s="2">
        <v>74.6</v>
      </c>
      <c r="R169" s="2">
        <v>95.9</v>
      </c>
      <c r="S169" s="2">
        <v>8.4</v>
      </c>
      <c r="T169" s="2">
        <v>120</v>
      </c>
      <c r="U169" s="2">
        <v>3.87</v>
      </c>
      <c r="V169" s="2">
        <v>154</v>
      </c>
      <c r="W169" s="2">
        <v>43</v>
      </c>
      <c r="X169" s="2">
        <v>13.5</v>
      </c>
      <c r="Y169" s="2">
        <v>2.01</v>
      </c>
      <c r="Z169" s="2">
        <v>16.82</v>
      </c>
      <c r="AA169" s="2">
        <v>1</v>
      </c>
      <c r="AB169" s="2">
        <v>0</v>
      </c>
      <c r="AC169" s="2">
        <v>0</v>
      </c>
      <c r="AD169" s="2">
        <v>0</v>
      </c>
      <c r="AE169" s="2">
        <v>0</v>
      </c>
      <c r="AF169" s="7">
        <v>0</v>
      </c>
      <c r="AG169" s="6">
        <v>1</v>
      </c>
      <c r="AH169" s="6">
        <v>0</v>
      </c>
      <c r="AI169" s="6">
        <v>0</v>
      </c>
      <c r="AJ169" s="2">
        <v>0.8</v>
      </c>
      <c r="AK169" s="2">
        <v>1.1</v>
      </c>
      <c r="AL169" s="2">
        <v>175</v>
      </c>
      <c r="AM169" s="2">
        <v>110</v>
      </c>
      <c r="AN169" s="2">
        <v>6.5</v>
      </c>
      <c r="AO169" s="2">
        <v>0</v>
      </c>
    </row>
    <row r="170" s="4" customFormat="1" spans="1:41">
      <c r="A170" s="6" t="s">
        <v>107</v>
      </c>
      <c r="B170" s="6">
        <v>1</v>
      </c>
      <c r="C170" s="6">
        <v>19</v>
      </c>
      <c r="D170" s="11">
        <v>187</v>
      </c>
      <c r="E170" s="11">
        <v>87</v>
      </c>
      <c r="F170" s="11">
        <f t="shared" si="3"/>
        <v>24.8791787011353</v>
      </c>
      <c r="G170" s="9">
        <v>1</v>
      </c>
      <c r="H170" s="2">
        <v>0</v>
      </c>
      <c r="I170" s="2">
        <v>600</v>
      </c>
      <c r="J170" s="2">
        <v>6</v>
      </c>
      <c r="K170" s="2">
        <v>1</v>
      </c>
      <c r="L170" s="12">
        <v>13.44</v>
      </c>
      <c r="M170" s="2">
        <v>441.2</v>
      </c>
      <c r="N170" s="2">
        <v>0.827</v>
      </c>
      <c r="O170" s="2">
        <v>43.22</v>
      </c>
      <c r="P170" s="2">
        <v>45.2</v>
      </c>
      <c r="Q170" s="2">
        <v>65</v>
      </c>
      <c r="R170" s="2">
        <v>95.4</v>
      </c>
      <c r="S170" s="2">
        <v>4.2</v>
      </c>
      <c r="T170" s="2">
        <v>142</v>
      </c>
      <c r="U170" s="2">
        <v>4.71</v>
      </c>
      <c r="V170" s="2">
        <v>187</v>
      </c>
      <c r="W170" s="2">
        <v>38.7</v>
      </c>
      <c r="X170" s="2">
        <v>14.4</v>
      </c>
      <c r="Y170" s="2">
        <v>2.31</v>
      </c>
      <c r="Z170" s="2">
        <v>6.9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7">
        <v>0</v>
      </c>
      <c r="AG170" s="6">
        <v>1</v>
      </c>
      <c r="AH170" s="6">
        <v>0</v>
      </c>
      <c r="AI170" s="6">
        <v>0</v>
      </c>
      <c r="AJ170" s="2">
        <v>1</v>
      </c>
      <c r="AK170" s="2">
        <v>1.1</v>
      </c>
      <c r="AL170" s="2">
        <v>270</v>
      </c>
      <c r="AM170" s="2">
        <v>200</v>
      </c>
      <c r="AN170" s="2">
        <v>9</v>
      </c>
      <c r="AO170" s="2">
        <v>0</v>
      </c>
    </row>
    <row r="171" s="4" customFormat="1" spans="1:41">
      <c r="A171" s="6" t="s">
        <v>213</v>
      </c>
      <c r="B171" s="6">
        <v>2</v>
      </c>
      <c r="C171" s="6">
        <v>78</v>
      </c>
      <c r="D171" s="11">
        <v>160</v>
      </c>
      <c r="E171" s="11">
        <v>46</v>
      </c>
      <c r="F171" s="11">
        <f t="shared" si="3"/>
        <v>17.96875</v>
      </c>
      <c r="G171" s="9">
        <v>0</v>
      </c>
      <c r="H171" s="2">
        <v>6</v>
      </c>
      <c r="I171" s="2">
        <v>400</v>
      </c>
      <c r="J171" s="2">
        <v>6</v>
      </c>
      <c r="K171" s="2">
        <v>0</v>
      </c>
      <c r="L171" s="12">
        <v>20.79</v>
      </c>
      <c r="M171" s="2">
        <v>271.1</v>
      </c>
      <c r="N171" s="2">
        <v>1.71</v>
      </c>
      <c r="O171" s="2">
        <v>51.99</v>
      </c>
      <c r="P171" s="2">
        <v>39.5</v>
      </c>
      <c r="Q171" s="2">
        <v>63.1</v>
      </c>
      <c r="R171" s="2">
        <v>44.9</v>
      </c>
      <c r="S171" s="2">
        <v>6.2</v>
      </c>
      <c r="T171" s="2">
        <v>102</v>
      </c>
      <c r="U171" s="2">
        <v>3.31</v>
      </c>
      <c r="V171" s="2">
        <v>114</v>
      </c>
      <c r="W171" s="2">
        <v>32.3</v>
      </c>
      <c r="X171" s="2">
        <v>13.7</v>
      </c>
      <c r="Y171" s="2">
        <v>2.65</v>
      </c>
      <c r="Z171" s="2">
        <v>1.06</v>
      </c>
      <c r="AA171" s="2">
        <v>1</v>
      </c>
      <c r="AB171" s="2">
        <v>0</v>
      </c>
      <c r="AC171" s="2">
        <v>0</v>
      </c>
      <c r="AD171" s="2">
        <v>0</v>
      </c>
      <c r="AE171" s="2">
        <v>0</v>
      </c>
      <c r="AF171" s="7">
        <v>0</v>
      </c>
      <c r="AG171" s="6">
        <v>0</v>
      </c>
      <c r="AH171" s="6">
        <v>0</v>
      </c>
      <c r="AI171" s="6">
        <v>0</v>
      </c>
      <c r="AJ171" s="2">
        <v>0.4</v>
      </c>
      <c r="AK171" s="2">
        <v>1.7</v>
      </c>
      <c r="AL171" s="2">
        <v>160</v>
      </c>
      <c r="AM171" s="2">
        <v>100</v>
      </c>
      <c r="AN171" s="2">
        <v>7.5</v>
      </c>
      <c r="AO171" s="2">
        <v>0</v>
      </c>
    </row>
    <row r="172" s="4" customFormat="1" spans="1:41">
      <c r="A172" s="6" t="s">
        <v>214</v>
      </c>
      <c r="B172" s="6">
        <v>1</v>
      </c>
      <c r="C172" s="6">
        <v>47</v>
      </c>
      <c r="D172" s="11">
        <v>168</v>
      </c>
      <c r="E172" s="11">
        <v>70</v>
      </c>
      <c r="F172" s="11">
        <f t="shared" si="3"/>
        <v>24.8015873015873</v>
      </c>
      <c r="G172" s="9">
        <v>0</v>
      </c>
      <c r="H172" s="2">
        <v>0</v>
      </c>
      <c r="I172" s="2">
        <v>325</v>
      </c>
      <c r="J172" s="2">
        <v>6</v>
      </c>
      <c r="K172" s="2">
        <v>1</v>
      </c>
      <c r="L172" s="12">
        <v>11</v>
      </c>
      <c r="M172" s="2">
        <v>243.3</v>
      </c>
      <c r="N172" s="2">
        <v>15.08</v>
      </c>
      <c r="O172" s="2">
        <v>285.1</v>
      </c>
      <c r="P172" s="2">
        <v>43.7</v>
      </c>
      <c r="Q172" s="2">
        <v>62.7</v>
      </c>
      <c r="R172" s="2">
        <v>64.2</v>
      </c>
      <c r="S172" s="2">
        <v>6.2</v>
      </c>
      <c r="T172" s="2">
        <v>148</v>
      </c>
      <c r="U172" s="2">
        <v>5.16</v>
      </c>
      <c r="V172" s="2">
        <v>248</v>
      </c>
      <c r="W172" s="2">
        <v>35.7</v>
      </c>
      <c r="X172" s="2">
        <v>13.9</v>
      </c>
      <c r="Y172" s="2">
        <v>3.01</v>
      </c>
      <c r="Z172" s="2">
        <v>15.66</v>
      </c>
      <c r="AA172" s="2">
        <v>1</v>
      </c>
      <c r="AB172" s="2">
        <v>0</v>
      </c>
      <c r="AC172" s="2">
        <v>0</v>
      </c>
      <c r="AD172" s="2">
        <v>0</v>
      </c>
      <c r="AE172" s="2">
        <v>0</v>
      </c>
      <c r="AF172" s="7">
        <v>0</v>
      </c>
      <c r="AG172" s="6">
        <v>0</v>
      </c>
      <c r="AH172" s="6">
        <v>0</v>
      </c>
      <c r="AI172" s="6">
        <v>1</v>
      </c>
      <c r="AJ172" s="2">
        <v>0.7</v>
      </c>
      <c r="AK172" s="2">
        <v>1.5</v>
      </c>
      <c r="AL172" s="2">
        <v>164</v>
      </c>
      <c r="AM172" s="2">
        <v>96</v>
      </c>
      <c r="AN172" s="2">
        <v>8.5</v>
      </c>
      <c r="AO172" s="2">
        <v>0</v>
      </c>
    </row>
    <row r="173" s="4" customFormat="1" spans="1:41">
      <c r="A173" s="6" t="s">
        <v>215</v>
      </c>
      <c r="B173" s="6">
        <v>1</v>
      </c>
      <c r="C173" s="6">
        <v>39</v>
      </c>
      <c r="D173" s="11">
        <v>172</v>
      </c>
      <c r="E173" s="11">
        <v>105</v>
      </c>
      <c r="F173" s="11">
        <f t="shared" si="3"/>
        <v>35.4921579232017</v>
      </c>
      <c r="G173" s="9">
        <v>0</v>
      </c>
      <c r="H173" s="2">
        <v>0</v>
      </c>
      <c r="I173" s="2">
        <v>400</v>
      </c>
      <c r="J173" s="2">
        <v>6.8</v>
      </c>
      <c r="K173" s="2">
        <v>0</v>
      </c>
      <c r="L173" s="12">
        <v>37.7</v>
      </c>
      <c r="M173" s="2">
        <v>56.17</v>
      </c>
      <c r="N173" s="2">
        <v>1.9</v>
      </c>
      <c r="O173" s="2">
        <v>31.45</v>
      </c>
      <c r="P173" s="2">
        <v>43.8</v>
      </c>
      <c r="Q173" s="2">
        <v>65.9</v>
      </c>
      <c r="R173" s="2">
        <v>56.8</v>
      </c>
      <c r="S173" s="2">
        <v>6.3</v>
      </c>
      <c r="T173" s="2">
        <v>138</v>
      </c>
      <c r="U173" s="2">
        <v>4.68</v>
      </c>
      <c r="V173" s="2">
        <v>232</v>
      </c>
      <c r="W173" s="2">
        <v>33.1</v>
      </c>
      <c r="X173" s="2">
        <v>12.8</v>
      </c>
      <c r="Y173" s="2">
        <v>2.58</v>
      </c>
      <c r="Z173" s="2">
        <v>3.93</v>
      </c>
      <c r="AA173" s="2">
        <v>1</v>
      </c>
      <c r="AB173" s="2">
        <v>0</v>
      </c>
      <c r="AC173" s="2">
        <v>0</v>
      </c>
      <c r="AD173" s="2">
        <v>0</v>
      </c>
      <c r="AE173" s="2">
        <v>0</v>
      </c>
      <c r="AF173" s="7">
        <v>0</v>
      </c>
      <c r="AG173" s="6">
        <v>0</v>
      </c>
      <c r="AH173" s="6">
        <v>0</v>
      </c>
      <c r="AI173" s="6">
        <v>0</v>
      </c>
      <c r="AJ173" s="2">
        <v>1.8</v>
      </c>
      <c r="AK173" s="2">
        <v>3</v>
      </c>
      <c r="AL173" s="2">
        <v>199</v>
      </c>
      <c r="AM173" s="2">
        <v>134</v>
      </c>
      <c r="AN173" s="2">
        <v>8</v>
      </c>
      <c r="AO173" s="2">
        <v>0</v>
      </c>
    </row>
    <row r="174" s="4" customFormat="1" spans="1:41">
      <c r="A174" s="38" t="s">
        <v>216</v>
      </c>
      <c r="B174" s="6">
        <v>1</v>
      </c>
      <c r="C174" s="6">
        <v>24</v>
      </c>
      <c r="D174" s="11">
        <v>175</v>
      </c>
      <c r="E174" s="11">
        <v>55</v>
      </c>
      <c r="F174" s="11">
        <f t="shared" si="3"/>
        <v>17.9591836734694</v>
      </c>
      <c r="G174" s="9">
        <v>1</v>
      </c>
      <c r="H174" s="2">
        <v>2</v>
      </c>
      <c r="I174" s="2">
        <v>350</v>
      </c>
      <c r="J174" s="2">
        <v>6</v>
      </c>
      <c r="K174" s="2">
        <v>1</v>
      </c>
      <c r="L174" s="12">
        <v>3.82</v>
      </c>
      <c r="M174" s="2">
        <v>78.96</v>
      </c>
      <c r="N174" s="2">
        <v>0.97</v>
      </c>
      <c r="O174" s="2">
        <v>21</v>
      </c>
      <c r="P174" s="2">
        <v>33.3</v>
      </c>
      <c r="Q174" s="2">
        <v>60.2</v>
      </c>
      <c r="R174" s="2">
        <v>46</v>
      </c>
      <c r="S174" s="2">
        <v>4.6</v>
      </c>
      <c r="T174" s="2">
        <v>118</v>
      </c>
      <c r="U174" s="2">
        <v>4.11</v>
      </c>
      <c r="V174" s="2">
        <v>272</v>
      </c>
      <c r="W174" s="2">
        <v>41.6</v>
      </c>
      <c r="X174" s="2">
        <v>14.2</v>
      </c>
      <c r="Y174" s="2">
        <v>7.4</v>
      </c>
      <c r="Z174" s="2">
        <v>3.15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7">
        <v>0</v>
      </c>
      <c r="AG174" s="38">
        <v>0</v>
      </c>
      <c r="AH174" s="38">
        <v>1</v>
      </c>
      <c r="AI174" s="38">
        <v>0</v>
      </c>
      <c r="AJ174" s="2">
        <v>0.5</v>
      </c>
      <c r="AK174" s="2">
        <v>1</v>
      </c>
      <c r="AL174" s="2">
        <v>215</v>
      </c>
      <c r="AM174" s="2">
        <v>155</v>
      </c>
      <c r="AN174" s="2">
        <v>11</v>
      </c>
      <c r="AO174" s="2">
        <v>0</v>
      </c>
    </row>
    <row r="175" s="4" customFormat="1" spans="1:41">
      <c r="A175" s="6" t="s">
        <v>217</v>
      </c>
      <c r="B175" s="6">
        <v>1</v>
      </c>
      <c r="C175" s="6">
        <v>51</v>
      </c>
      <c r="D175" s="11">
        <v>170</v>
      </c>
      <c r="E175" s="11">
        <v>65</v>
      </c>
      <c r="F175" s="11">
        <f t="shared" si="3"/>
        <v>22.4913494809689</v>
      </c>
      <c r="G175" s="9">
        <v>0</v>
      </c>
      <c r="H175" s="2">
        <v>2</v>
      </c>
      <c r="I175" s="2">
        <v>600</v>
      </c>
      <c r="J175" s="2">
        <v>5</v>
      </c>
      <c r="K175" s="2">
        <v>1</v>
      </c>
      <c r="L175" s="12">
        <v>12.16</v>
      </c>
      <c r="M175" s="2">
        <v>140.4</v>
      </c>
      <c r="N175" s="2">
        <v>0.546</v>
      </c>
      <c r="O175" s="2">
        <v>21</v>
      </c>
      <c r="P175" s="2">
        <v>34.1</v>
      </c>
      <c r="Q175" s="2">
        <v>57.7</v>
      </c>
      <c r="R175" s="2">
        <v>68.1</v>
      </c>
      <c r="S175" s="2">
        <v>4.8</v>
      </c>
      <c r="T175" s="2">
        <v>111</v>
      </c>
      <c r="U175" s="2">
        <v>3.8</v>
      </c>
      <c r="V175" s="2">
        <v>238</v>
      </c>
      <c r="W175" s="2">
        <v>41</v>
      </c>
      <c r="X175" s="2">
        <v>14.5</v>
      </c>
      <c r="Y175" s="2">
        <v>7.21</v>
      </c>
      <c r="Z175" s="2">
        <v>2.68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7">
        <v>0</v>
      </c>
      <c r="AG175" s="38">
        <v>0</v>
      </c>
      <c r="AH175" s="6">
        <v>0</v>
      </c>
      <c r="AI175" s="38">
        <v>0</v>
      </c>
      <c r="AJ175" s="2">
        <v>0.8</v>
      </c>
      <c r="AK175" s="2">
        <v>1.7</v>
      </c>
      <c r="AL175" s="2">
        <v>202</v>
      </c>
      <c r="AM175" s="2">
        <v>110</v>
      </c>
      <c r="AN175" s="2">
        <v>8</v>
      </c>
      <c r="AO175" s="2">
        <v>0</v>
      </c>
    </row>
    <row r="176" s="4" customFormat="1" spans="1:41">
      <c r="A176" s="6" t="s">
        <v>218</v>
      </c>
      <c r="B176" s="6">
        <v>1</v>
      </c>
      <c r="C176" s="6">
        <v>62</v>
      </c>
      <c r="D176" s="11">
        <v>170</v>
      </c>
      <c r="E176" s="11">
        <v>75</v>
      </c>
      <c r="F176" s="11">
        <f t="shared" si="3"/>
        <v>25.9515570934256</v>
      </c>
      <c r="G176" s="9">
        <v>1</v>
      </c>
      <c r="H176" s="2">
        <v>4</v>
      </c>
      <c r="I176" s="2">
        <v>900</v>
      </c>
      <c r="J176" s="2">
        <v>10.3</v>
      </c>
      <c r="K176" s="2">
        <v>1</v>
      </c>
      <c r="L176" s="12">
        <v>10.56</v>
      </c>
      <c r="M176" s="2">
        <v>737.5</v>
      </c>
      <c r="N176" s="2">
        <v>1.08</v>
      </c>
      <c r="O176" s="2">
        <v>42.18</v>
      </c>
      <c r="P176" s="2">
        <v>40.9</v>
      </c>
      <c r="Q176" s="2">
        <v>62.1</v>
      </c>
      <c r="R176" s="2">
        <v>85.1</v>
      </c>
      <c r="S176" s="2">
        <v>8.1</v>
      </c>
      <c r="T176" s="2">
        <v>145</v>
      </c>
      <c r="U176" s="2">
        <v>4.4</v>
      </c>
      <c r="V176" s="2">
        <v>140</v>
      </c>
      <c r="W176" s="2">
        <v>38.7</v>
      </c>
      <c r="X176" s="2">
        <v>13.2</v>
      </c>
      <c r="Y176" s="2">
        <v>2.81</v>
      </c>
      <c r="Z176" s="2">
        <v>4.53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7">
        <v>0</v>
      </c>
      <c r="AG176" s="38">
        <v>0</v>
      </c>
      <c r="AH176" s="6">
        <v>1</v>
      </c>
      <c r="AI176" s="38">
        <v>0</v>
      </c>
      <c r="AJ176" s="2">
        <v>1</v>
      </c>
      <c r="AK176" s="2">
        <v>3.3</v>
      </c>
      <c r="AL176" s="2">
        <v>272</v>
      </c>
      <c r="AM176" s="2">
        <v>186</v>
      </c>
      <c r="AN176" s="2">
        <v>11</v>
      </c>
      <c r="AO176" s="2">
        <v>0</v>
      </c>
    </row>
    <row r="177" s="4" customFormat="1" spans="1:41">
      <c r="A177" s="6" t="s">
        <v>219</v>
      </c>
      <c r="B177" s="6">
        <v>1</v>
      </c>
      <c r="C177" s="6">
        <v>43</v>
      </c>
      <c r="D177" s="11">
        <v>165</v>
      </c>
      <c r="E177" s="11">
        <v>74</v>
      </c>
      <c r="F177" s="11">
        <f t="shared" si="3"/>
        <v>27.1808999081726</v>
      </c>
      <c r="G177" s="9">
        <v>0</v>
      </c>
      <c r="H177" s="2">
        <v>0</v>
      </c>
      <c r="I177" s="2">
        <v>0</v>
      </c>
      <c r="J177" s="2">
        <v>0</v>
      </c>
      <c r="K177" s="2">
        <v>0</v>
      </c>
      <c r="L177" s="12">
        <v>3.95</v>
      </c>
      <c r="M177" s="2">
        <v>42.43</v>
      </c>
      <c r="N177" s="2">
        <v>3.92</v>
      </c>
      <c r="O177" s="2">
        <v>21</v>
      </c>
      <c r="P177" s="2">
        <v>43.8</v>
      </c>
      <c r="Q177" s="2">
        <v>61.5</v>
      </c>
      <c r="R177" s="2">
        <v>55.4</v>
      </c>
      <c r="S177" s="2">
        <v>8.2</v>
      </c>
      <c r="T177" s="2">
        <v>123</v>
      </c>
      <c r="U177" s="2">
        <v>4.11</v>
      </c>
      <c r="V177" s="2">
        <v>192</v>
      </c>
      <c r="W177" s="2">
        <v>32.2</v>
      </c>
      <c r="X177" s="2">
        <v>13.5</v>
      </c>
      <c r="Y177" s="2">
        <v>2.49</v>
      </c>
      <c r="Z177" s="2">
        <v>1.96</v>
      </c>
      <c r="AA177" s="2">
        <v>1</v>
      </c>
      <c r="AB177" s="2">
        <v>0</v>
      </c>
      <c r="AC177" s="2">
        <v>0</v>
      </c>
      <c r="AD177" s="2">
        <v>0</v>
      </c>
      <c r="AE177" s="2">
        <v>0</v>
      </c>
      <c r="AF177" s="7">
        <v>0</v>
      </c>
      <c r="AG177" s="38">
        <v>0</v>
      </c>
      <c r="AH177" s="6">
        <v>0</v>
      </c>
      <c r="AI177" s="38">
        <v>0</v>
      </c>
      <c r="AJ177" s="2">
        <v>0.8</v>
      </c>
      <c r="AK177" s="2">
        <v>1.5</v>
      </c>
      <c r="AL177" s="2">
        <v>143</v>
      </c>
      <c r="AM177" s="2">
        <v>83</v>
      </c>
      <c r="AN177" s="2">
        <v>6</v>
      </c>
      <c r="AO177" s="2">
        <v>0</v>
      </c>
    </row>
    <row r="178" s="4" customFormat="1" spans="1:41">
      <c r="A178" s="6" t="s">
        <v>220</v>
      </c>
      <c r="B178" s="6">
        <v>1</v>
      </c>
      <c r="C178" s="6">
        <v>46</v>
      </c>
      <c r="D178" s="11">
        <v>171</v>
      </c>
      <c r="E178" s="11">
        <v>101</v>
      </c>
      <c r="F178" s="11">
        <f t="shared" si="3"/>
        <v>34.5405423891112</v>
      </c>
      <c r="G178" s="9">
        <v>0</v>
      </c>
      <c r="H178" s="2">
        <v>3</v>
      </c>
      <c r="I178" s="2">
        <v>500</v>
      </c>
      <c r="J178" s="2">
        <v>8</v>
      </c>
      <c r="K178" s="2">
        <v>1</v>
      </c>
      <c r="L178" s="12">
        <v>5.94</v>
      </c>
      <c r="M178" s="2">
        <v>193.9</v>
      </c>
      <c r="N178" s="2">
        <v>2.55</v>
      </c>
      <c r="O178" s="2">
        <v>43.97</v>
      </c>
      <c r="P178" s="2">
        <v>34.4</v>
      </c>
      <c r="Q178" s="2">
        <v>54.8</v>
      </c>
      <c r="R178" s="2">
        <v>58</v>
      </c>
      <c r="S178" s="2">
        <v>6.3</v>
      </c>
      <c r="T178" s="2">
        <v>127</v>
      </c>
      <c r="U178" s="2">
        <v>4.13</v>
      </c>
      <c r="V178" s="2">
        <v>88</v>
      </c>
      <c r="W178" s="2">
        <v>46.8</v>
      </c>
      <c r="X178" s="2">
        <v>18</v>
      </c>
      <c r="Y178" s="2">
        <v>1.33</v>
      </c>
      <c r="Z178" s="2">
        <v>20</v>
      </c>
      <c r="AA178" s="2">
        <v>1</v>
      </c>
      <c r="AB178" s="2">
        <v>0</v>
      </c>
      <c r="AC178" s="2">
        <v>0</v>
      </c>
      <c r="AD178" s="2">
        <v>0</v>
      </c>
      <c r="AE178" s="2">
        <v>0</v>
      </c>
      <c r="AF178" s="7">
        <v>0</v>
      </c>
      <c r="AG178" s="38">
        <v>0</v>
      </c>
      <c r="AH178" s="6">
        <v>0</v>
      </c>
      <c r="AI178" s="38">
        <v>0</v>
      </c>
      <c r="AJ178" s="2">
        <v>0.7</v>
      </c>
      <c r="AK178" s="2">
        <v>1.9</v>
      </c>
      <c r="AL178" s="2">
        <v>242</v>
      </c>
      <c r="AM178" s="2">
        <v>155</v>
      </c>
      <c r="AN178" s="2">
        <v>10.5</v>
      </c>
      <c r="AO178" s="2">
        <v>0</v>
      </c>
    </row>
    <row r="179" s="4" customFormat="1" spans="1:41">
      <c r="A179" s="6" t="s">
        <v>221</v>
      </c>
      <c r="B179" s="6">
        <v>1</v>
      </c>
      <c r="C179" s="6">
        <v>61</v>
      </c>
      <c r="D179" s="11">
        <v>170</v>
      </c>
      <c r="E179" s="11">
        <v>75</v>
      </c>
      <c r="F179" s="11">
        <f t="shared" si="3"/>
        <v>25.9515570934256</v>
      </c>
      <c r="G179" s="9">
        <v>0</v>
      </c>
      <c r="H179" s="2">
        <v>3</v>
      </c>
      <c r="I179" s="2">
        <v>0</v>
      </c>
      <c r="J179" s="2">
        <v>0</v>
      </c>
      <c r="K179" s="2">
        <v>0</v>
      </c>
      <c r="L179" s="12">
        <v>9.59</v>
      </c>
      <c r="M179" s="2">
        <v>51.64</v>
      </c>
      <c r="N179" s="2">
        <v>1.43</v>
      </c>
      <c r="O179" s="2">
        <v>32.1</v>
      </c>
      <c r="P179" s="2">
        <v>39.2</v>
      </c>
      <c r="Q179" s="2">
        <v>66.3</v>
      </c>
      <c r="R179" s="2">
        <v>56.7</v>
      </c>
      <c r="S179" s="2">
        <v>5.3</v>
      </c>
      <c r="T179" s="2">
        <v>107</v>
      </c>
      <c r="U179" s="2">
        <v>3.74</v>
      </c>
      <c r="V179" s="2">
        <v>204</v>
      </c>
      <c r="W179" s="2">
        <v>34.3</v>
      </c>
      <c r="X179" s="2">
        <v>17</v>
      </c>
      <c r="Y179" s="2">
        <v>3.1</v>
      </c>
      <c r="Z179" s="2">
        <v>0.22</v>
      </c>
      <c r="AA179" s="2">
        <v>1</v>
      </c>
      <c r="AB179" s="2">
        <v>0</v>
      </c>
      <c r="AC179" s="2">
        <v>0</v>
      </c>
      <c r="AD179" s="2">
        <v>0</v>
      </c>
      <c r="AE179" s="2">
        <v>0</v>
      </c>
      <c r="AF179" s="7">
        <v>0</v>
      </c>
      <c r="AG179" s="38">
        <v>0</v>
      </c>
      <c r="AH179" s="6">
        <v>1</v>
      </c>
      <c r="AI179" s="38">
        <v>0</v>
      </c>
      <c r="AJ179" s="2">
        <v>0.7</v>
      </c>
      <c r="AK179" s="2">
        <v>1.3</v>
      </c>
      <c r="AL179" s="2">
        <v>169</v>
      </c>
      <c r="AM179" s="2">
        <v>100</v>
      </c>
      <c r="AN179" s="2">
        <v>5.5</v>
      </c>
      <c r="AO179" s="2">
        <v>0</v>
      </c>
    </row>
    <row r="180" s="4" customFormat="1" spans="1:41">
      <c r="A180" s="6" t="s">
        <v>222</v>
      </c>
      <c r="B180" s="6">
        <v>1</v>
      </c>
      <c r="C180" s="6">
        <v>72</v>
      </c>
      <c r="D180" s="11">
        <v>168</v>
      </c>
      <c r="E180" s="11">
        <v>65</v>
      </c>
      <c r="F180" s="11">
        <f t="shared" si="3"/>
        <v>23.0300453514739</v>
      </c>
      <c r="G180" s="9">
        <v>0</v>
      </c>
      <c r="H180" s="2">
        <v>2.5</v>
      </c>
      <c r="I180" s="2">
        <v>300</v>
      </c>
      <c r="J180" s="2">
        <v>5</v>
      </c>
      <c r="K180" s="2">
        <v>1</v>
      </c>
      <c r="L180" s="12">
        <v>8.96</v>
      </c>
      <c r="M180" s="2">
        <v>136.9</v>
      </c>
      <c r="N180" s="2">
        <v>1.17</v>
      </c>
      <c r="O180" s="2">
        <v>92.04</v>
      </c>
      <c r="P180" s="2">
        <v>31.3</v>
      </c>
      <c r="Q180" s="2">
        <v>57.2</v>
      </c>
      <c r="R180" s="2">
        <v>77.4</v>
      </c>
      <c r="S180" s="2">
        <v>7.8</v>
      </c>
      <c r="T180" s="2">
        <v>122</v>
      </c>
      <c r="U180" s="2">
        <v>3.86</v>
      </c>
      <c r="V180" s="2">
        <v>169</v>
      </c>
      <c r="W180" s="2">
        <v>33.2</v>
      </c>
      <c r="X180" s="2">
        <v>18</v>
      </c>
      <c r="Y180" s="2">
        <v>3.43</v>
      </c>
      <c r="Z180" s="2">
        <v>20</v>
      </c>
      <c r="AA180" s="2">
        <v>1</v>
      </c>
      <c r="AB180" s="2">
        <v>0</v>
      </c>
      <c r="AC180" s="2">
        <v>0</v>
      </c>
      <c r="AD180" s="2">
        <v>0</v>
      </c>
      <c r="AE180" s="2">
        <v>0</v>
      </c>
      <c r="AF180" s="7">
        <v>1</v>
      </c>
      <c r="AG180" s="6">
        <v>1</v>
      </c>
      <c r="AH180" s="6">
        <v>0</v>
      </c>
      <c r="AI180" s="38">
        <v>0</v>
      </c>
      <c r="AJ180" s="2">
        <v>1.2</v>
      </c>
      <c r="AK180" s="2">
        <v>1.2</v>
      </c>
      <c r="AL180" s="2">
        <v>121</v>
      </c>
      <c r="AM180" s="2">
        <v>70</v>
      </c>
      <c r="AN180" s="2">
        <v>6</v>
      </c>
      <c r="AO180" s="2">
        <v>0</v>
      </c>
    </row>
    <row r="181" s="4" customFormat="1" spans="1:41">
      <c r="A181" s="6" t="s">
        <v>223</v>
      </c>
      <c r="B181" s="6">
        <v>1</v>
      </c>
      <c r="C181" s="6">
        <v>37</v>
      </c>
      <c r="D181" s="11">
        <v>180</v>
      </c>
      <c r="E181" s="11">
        <v>105</v>
      </c>
      <c r="F181" s="11">
        <f t="shared" si="3"/>
        <v>32.4074074074074</v>
      </c>
      <c r="G181" s="9">
        <v>0</v>
      </c>
      <c r="H181" s="2">
        <v>1.5</v>
      </c>
      <c r="I181" s="2">
        <v>600</v>
      </c>
      <c r="J181" s="2">
        <v>6</v>
      </c>
      <c r="K181" s="2">
        <v>1</v>
      </c>
      <c r="L181" s="12">
        <v>15.59</v>
      </c>
      <c r="M181" s="2">
        <v>470.4</v>
      </c>
      <c r="N181" s="2">
        <v>4</v>
      </c>
      <c r="O181" s="2">
        <v>86.07</v>
      </c>
      <c r="P181" s="2">
        <v>43.6</v>
      </c>
      <c r="Q181" s="2">
        <v>65</v>
      </c>
      <c r="R181" s="2">
        <v>76.9</v>
      </c>
      <c r="S181" s="2">
        <v>6.6</v>
      </c>
      <c r="T181" s="2">
        <v>155</v>
      </c>
      <c r="U181" s="2">
        <v>5.09</v>
      </c>
      <c r="V181" s="2">
        <v>222</v>
      </c>
      <c r="W181" s="2">
        <v>35.7</v>
      </c>
      <c r="X181" s="2">
        <v>13.7</v>
      </c>
      <c r="Y181" s="2">
        <v>2.1</v>
      </c>
      <c r="Z181" s="2">
        <v>9.38</v>
      </c>
      <c r="AA181" s="2">
        <v>1</v>
      </c>
      <c r="AB181" s="2">
        <v>0</v>
      </c>
      <c r="AC181" s="2">
        <v>0</v>
      </c>
      <c r="AD181" s="2">
        <v>0</v>
      </c>
      <c r="AE181" s="2">
        <v>0</v>
      </c>
      <c r="AF181" s="7">
        <v>0</v>
      </c>
      <c r="AG181" s="6">
        <v>0</v>
      </c>
      <c r="AH181" s="6">
        <v>0</v>
      </c>
      <c r="AI181" s="38">
        <v>0</v>
      </c>
      <c r="AJ181" s="2">
        <v>1</v>
      </c>
      <c r="AK181" s="2">
        <v>2.3</v>
      </c>
      <c r="AL181" s="2">
        <v>182</v>
      </c>
      <c r="AM181" s="2">
        <v>104</v>
      </c>
      <c r="AN181" s="2">
        <v>8</v>
      </c>
      <c r="AO181" s="2">
        <v>0</v>
      </c>
    </row>
    <row r="182" s="4" customFormat="1" spans="1:41">
      <c r="A182" s="6" t="s">
        <v>224</v>
      </c>
      <c r="B182" s="6">
        <v>1</v>
      </c>
      <c r="C182" s="6">
        <v>67</v>
      </c>
      <c r="D182" s="11">
        <v>170</v>
      </c>
      <c r="E182" s="11">
        <v>90</v>
      </c>
      <c r="F182" s="11">
        <f t="shared" si="3"/>
        <v>31.1418685121107</v>
      </c>
      <c r="G182" s="9">
        <v>0</v>
      </c>
      <c r="H182" s="2">
        <v>0</v>
      </c>
      <c r="I182" s="2">
        <v>0</v>
      </c>
      <c r="J182" s="2">
        <v>6</v>
      </c>
      <c r="K182" s="2">
        <v>1</v>
      </c>
      <c r="L182" s="12">
        <v>25.07</v>
      </c>
      <c r="M182" s="2">
        <v>431.1</v>
      </c>
      <c r="N182" s="2">
        <v>1.88</v>
      </c>
      <c r="O182" s="2">
        <v>86.14</v>
      </c>
      <c r="P182" s="2">
        <v>32.6</v>
      </c>
      <c r="Q182" s="2">
        <v>50.5</v>
      </c>
      <c r="R182" s="2">
        <v>134</v>
      </c>
      <c r="S182" s="2">
        <v>23.3</v>
      </c>
      <c r="T182" s="2">
        <v>115</v>
      </c>
      <c r="U182" s="2">
        <v>3.84</v>
      </c>
      <c r="V182" s="2">
        <v>147</v>
      </c>
      <c r="W182" s="2">
        <v>31.6</v>
      </c>
      <c r="X182" s="2">
        <v>16.2</v>
      </c>
      <c r="Y182" s="2">
        <v>1.77</v>
      </c>
      <c r="Z182" s="2">
        <v>20</v>
      </c>
      <c r="AA182" s="2">
        <v>1</v>
      </c>
      <c r="AB182" s="2">
        <v>0</v>
      </c>
      <c r="AC182" s="2">
        <v>0</v>
      </c>
      <c r="AD182" s="2">
        <v>0</v>
      </c>
      <c r="AE182" s="2">
        <v>0</v>
      </c>
      <c r="AF182" s="7">
        <v>0</v>
      </c>
      <c r="AG182" s="6">
        <v>1</v>
      </c>
      <c r="AH182" s="6">
        <v>1</v>
      </c>
      <c r="AI182" s="38">
        <v>0</v>
      </c>
      <c r="AJ182" s="2">
        <v>1.6</v>
      </c>
      <c r="AK182" s="2">
        <v>2.2</v>
      </c>
      <c r="AL182" s="2">
        <v>210</v>
      </c>
      <c r="AM182" s="2">
        <v>130</v>
      </c>
      <c r="AN182" s="2">
        <v>7.5</v>
      </c>
      <c r="AO182" s="2">
        <v>0</v>
      </c>
    </row>
    <row r="183" s="4" customFormat="1" spans="1:41">
      <c r="A183" s="6" t="s">
        <v>225</v>
      </c>
      <c r="B183" s="6">
        <v>1</v>
      </c>
      <c r="C183" s="6">
        <v>68</v>
      </c>
      <c r="D183" s="11">
        <v>167</v>
      </c>
      <c r="E183" s="11">
        <v>72.5</v>
      </c>
      <c r="F183" s="11">
        <f t="shared" si="3"/>
        <v>25.995912366883</v>
      </c>
      <c r="G183" s="9">
        <v>0</v>
      </c>
      <c r="H183" s="2">
        <v>0</v>
      </c>
      <c r="I183" s="2">
        <v>0</v>
      </c>
      <c r="J183" s="2">
        <v>0</v>
      </c>
      <c r="K183" s="2">
        <v>0</v>
      </c>
      <c r="L183" s="12">
        <v>6.2</v>
      </c>
      <c r="M183" s="2">
        <v>101.8</v>
      </c>
      <c r="N183" s="2">
        <v>1.14</v>
      </c>
      <c r="O183" s="2">
        <v>26.31</v>
      </c>
      <c r="P183" s="2">
        <v>38.4</v>
      </c>
      <c r="Q183" s="2">
        <v>59.3</v>
      </c>
      <c r="R183" s="2">
        <v>51.5</v>
      </c>
      <c r="S183" s="2">
        <v>5.3</v>
      </c>
      <c r="T183" s="2">
        <v>126</v>
      </c>
      <c r="U183" s="2">
        <v>4.16</v>
      </c>
      <c r="V183" s="2">
        <v>204</v>
      </c>
      <c r="W183" s="2">
        <v>34.9</v>
      </c>
      <c r="X183" s="2">
        <v>13.2</v>
      </c>
      <c r="Y183" s="2">
        <v>1.92</v>
      </c>
      <c r="Z183" s="2">
        <v>0.4</v>
      </c>
      <c r="AA183" s="2">
        <v>1</v>
      </c>
      <c r="AB183" s="2">
        <v>0</v>
      </c>
      <c r="AC183" s="2">
        <v>0</v>
      </c>
      <c r="AD183" s="2">
        <v>0</v>
      </c>
      <c r="AE183" s="2">
        <v>0</v>
      </c>
      <c r="AF183" s="7">
        <v>0</v>
      </c>
      <c r="AG183" s="6">
        <v>0</v>
      </c>
      <c r="AH183" s="6">
        <v>0</v>
      </c>
      <c r="AI183" s="38">
        <v>0</v>
      </c>
      <c r="AJ183" s="2">
        <v>1</v>
      </c>
      <c r="AK183" s="2">
        <v>2</v>
      </c>
      <c r="AL183" s="2">
        <v>135</v>
      </c>
      <c r="AM183" s="2">
        <v>87</v>
      </c>
      <c r="AN183" s="2">
        <v>5</v>
      </c>
      <c r="AO183" s="2">
        <v>0</v>
      </c>
    </row>
    <row r="184" s="4" customFormat="1" spans="1:41">
      <c r="A184" s="6" t="s">
        <v>226</v>
      </c>
      <c r="B184" s="6">
        <v>1</v>
      </c>
      <c r="C184" s="6">
        <v>63</v>
      </c>
      <c r="D184" s="11">
        <v>162</v>
      </c>
      <c r="E184" s="11">
        <v>62</v>
      </c>
      <c r="F184" s="11">
        <f t="shared" si="3"/>
        <v>23.6244474927602</v>
      </c>
      <c r="G184" s="9">
        <v>1</v>
      </c>
      <c r="H184" s="2">
        <v>1.5</v>
      </c>
      <c r="I184" s="2">
        <v>400</v>
      </c>
      <c r="J184" s="2">
        <v>6</v>
      </c>
      <c r="K184" s="2">
        <v>1</v>
      </c>
      <c r="L184" s="12">
        <v>50.42</v>
      </c>
      <c r="M184" s="2">
        <v>13923</v>
      </c>
      <c r="N184" s="2">
        <v>2.55</v>
      </c>
      <c r="O184" s="2">
        <v>95.3</v>
      </c>
      <c r="P184" s="2">
        <v>37.3</v>
      </c>
      <c r="Q184" s="2">
        <v>57.1</v>
      </c>
      <c r="R184" s="2">
        <v>203.8</v>
      </c>
      <c r="S184" s="2">
        <v>10.3</v>
      </c>
      <c r="T184" s="2">
        <v>105</v>
      </c>
      <c r="U184" s="2">
        <v>3.56</v>
      </c>
      <c r="V184" s="2">
        <v>102</v>
      </c>
      <c r="W184" s="2">
        <v>46.3</v>
      </c>
      <c r="X184" s="2">
        <v>21.2</v>
      </c>
      <c r="Y184" s="2">
        <v>1.74</v>
      </c>
      <c r="Z184" s="2">
        <v>20</v>
      </c>
      <c r="AA184" s="2">
        <v>1</v>
      </c>
      <c r="AB184" s="2">
        <v>0</v>
      </c>
      <c r="AC184" s="2">
        <v>0</v>
      </c>
      <c r="AD184" s="2">
        <v>0</v>
      </c>
      <c r="AE184" s="2">
        <v>0</v>
      </c>
      <c r="AF184" s="7">
        <v>0</v>
      </c>
      <c r="AG184" s="6">
        <v>0</v>
      </c>
      <c r="AH184" s="6">
        <v>0</v>
      </c>
      <c r="AI184" s="38">
        <v>0</v>
      </c>
      <c r="AJ184" s="2">
        <v>0.7</v>
      </c>
      <c r="AK184" s="2">
        <v>7.4</v>
      </c>
      <c r="AL184" s="2">
        <v>295</v>
      </c>
      <c r="AM184" s="2">
        <v>190</v>
      </c>
      <c r="AN184" s="2">
        <v>7</v>
      </c>
      <c r="AO184" s="2">
        <v>0</v>
      </c>
    </row>
    <row r="185" s="4" customFormat="1" spans="1:41">
      <c r="A185" s="6" t="s">
        <v>227</v>
      </c>
      <c r="B185" s="6">
        <v>1</v>
      </c>
      <c r="C185" s="6">
        <v>59</v>
      </c>
      <c r="D185" s="11">
        <v>165</v>
      </c>
      <c r="E185" s="11">
        <v>82</v>
      </c>
      <c r="F185" s="11">
        <f t="shared" si="3"/>
        <v>30.119375573921</v>
      </c>
      <c r="G185" s="9">
        <v>2</v>
      </c>
      <c r="H185" s="2">
        <v>0</v>
      </c>
      <c r="I185" s="2">
        <v>400</v>
      </c>
      <c r="J185" s="2">
        <v>8</v>
      </c>
      <c r="K185" s="2">
        <v>0</v>
      </c>
      <c r="L185" s="12">
        <v>7.94</v>
      </c>
      <c r="M185" s="2">
        <v>72.07</v>
      </c>
      <c r="N185" s="2">
        <v>0.879</v>
      </c>
      <c r="O185" s="2">
        <v>31.72</v>
      </c>
      <c r="P185" s="2">
        <v>37.5</v>
      </c>
      <c r="Q185" s="2">
        <v>59</v>
      </c>
      <c r="R185" s="2">
        <v>79.3</v>
      </c>
      <c r="S185" s="2">
        <v>11.5</v>
      </c>
      <c r="T185" s="2">
        <v>127</v>
      </c>
      <c r="U185" s="2">
        <v>4.39</v>
      </c>
      <c r="V185" s="2">
        <v>153</v>
      </c>
      <c r="W185" s="2">
        <v>35</v>
      </c>
      <c r="X185" s="2">
        <v>13.5</v>
      </c>
      <c r="Y185" s="2">
        <v>3.26</v>
      </c>
      <c r="Z185" s="2">
        <v>6.65</v>
      </c>
      <c r="AA185" s="2">
        <v>1</v>
      </c>
      <c r="AB185" s="2">
        <v>0</v>
      </c>
      <c r="AC185" s="2">
        <v>0</v>
      </c>
      <c r="AD185" s="2">
        <v>0</v>
      </c>
      <c r="AE185" s="2">
        <v>0</v>
      </c>
      <c r="AF185" s="7">
        <v>0</v>
      </c>
      <c r="AG185" s="6">
        <v>1</v>
      </c>
      <c r="AH185" s="6">
        <v>1</v>
      </c>
      <c r="AI185" s="38">
        <v>0</v>
      </c>
      <c r="AJ185" s="2">
        <v>1.4</v>
      </c>
      <c r="AK185" s="2">
        <v>5.5</v>
      </c>
      <c r="AL185" s="2">
        <v>273</v>
      </c>
      <c r="AM185" s="2">
        <v>184</v>
      </c>
      <c r="AN185" s="2">
        <v>7.5</v>
      </c>
      <c r="AO185" s="2">
        <v>0</v>
      </c>
    </row>
    <row r="186" s="4" customFormat="1" spans="1:41">
      <c r="A186" s="6" t="s">
        <v>228</v>
      </c>
      <c r="B186" s="6">
        <v>1</v>
      </c>
      <c r="C186" s="6">
        <v>39</v>
      </c>
      <c r="D186" s="11">
        <v>182</v>
      </c>
      <c r="E186" s="11">
        <v>82</v>
      </c>
      <c r="F186" s="11">
        <f t="shared" si="3"/>
        <v>24.7554643159039</v>
      </c>
      <c r="G186" s="9">
        <v>1</v>
      </c>
      <c r="H186" s="2">
        <v>0</v>
      </c>
      <c r="I186" s="2">
        <v>600</v>
      </c>
      <c r="J186" s="2">
        <v>6</v>
      </c>
      <c r="K186" s="2">
        <v>1</v>
      </c>
      <c r="L186" s="12">
        <v>9.41</v>
      </c>
      <c r="M186" s="2">
        <v>772.1</v>
      </c>
      <c r="N186" s="2">
        <v>1.48</v>
      </c>
      <c r="O186" s="2">
        <v>25.33</v>
      </c>
      <c r="P186" s="2">
        <v>43.1</v>
      </c>
      <c r="Q186" s="2">
        <v>63.3</v>
      </c>
      <c r="R186" s="2">
        <v>73</v>
      </c>
      <c r="S186" s="2">
        <v>8</v>
      </c>
      <c r="T186" s="2">
        <v>150</v>
      </c>
      <c r="U186" s="2">
        <v>4.82</v>
      </c>
      <c r="V186" s="2">
        <v>150</v>
      </c>
      <c r="W186" s="2">
        <v>38.6</v>
      </c>
      <c r="X186" s="2">
        <v>13.8</v>
      </c>
      <c r="Y186" s="2">
        <v>2.54</v>
      </c>
      <c r="Z186" s="2">
        <v>1.96</v>
      </c>
      <c r="AA186" s="2">
        <v>1</v>
      </c>
      <c r="AB186" s="2">
        <v>0</v>
      </c>
      <c r="AC186" s="2">
        <v>0</v>
      </c>
      <c r="AD186" s="2">
        <v>0</v>
      </c>
      <c r="AE186" s="2">
        <v>0</v>
      </c>
      <c r="AF186" s="7">
        <v>0</v>
      </c>
      <c r="AG186" s="6">
        <v>0</v>
      </c>
      <c r="AH186" s="6">
        <v>1</v>
      </c>
      <c r="AI186" s="38">
        <v>0</v>
      </c>
      <c r="AJ186" s="2">
        <v>1</v>
      </c>
      <c r="AK186" s="2">
        <v>3.3</v>
      </c>
      <c r="AL186" s="2">
        <v>205</v>
      </c>
      <c r="AM186" s="2">
        <v>143</v>
      </c>
      <c r="AN186" s="2">
        <v>7</v>
      </c>
      <c r="AO186" s="2">
        <v>0</v>
      </c>
    </row>
    <row r="187" s="4" customFormat="1" spans="1:41">
      <c r="A187" s="6" t="s">
        <v>229</v>
      </c>
      <c r="B187" s="6">
        <v>1</v>
      </c>
      <c r="C187" s="6">
        <v>74</v>
      </c>
      <c r="D187" s="11">
        <v>170</v>
      </c>
      <c r="E187" s="11">
        <v>60</v>
      </c>
      <c r="F187" s="11">
        <f t="shared" si="3"/>
        <v>20.7612456747405</v>
      </c>
      <c r="G187" s="9">
        <v>0</v>
      </c>
      <c r="H187" s="2">
        <v>9.5</v>
      </c>
      <c r="I187" s="2">
        <v>300</v>
      </c>
      <c r="J187" s="2">
        <v>6</v>
      </c>
      <c r="K187" s="2">
        <v>1</v>
      </c>
      <c r="L187" s="12">
        <v>37.96</v>
      </c>
      <c r="M187" s="2">
        <v>280.4</v>
      </c>
      <c r="N187" s="2">
        <v>6.9</v>
      </c>
      <c r="O187" s="2">
        <v>80.41</v>
      </c>
      <c r="P187" s="2">
        <v>38.1</v>
      </c>
      <c r="Q187" s="2">
        <v>63.9</v>
      </c>
      <c r="R187" s="2">
        <v>62</v>
      </c>
      <c r="S187" s="2">
        <v>6.69</v>
      </c>
      <c r="T187" s="2">
        <v>116</v>
      </c>
      <c r="U187" s="2">
        <v>3.97</v>
      </c>
      <c r="V187" s="2">
        <v>143</v>
      </c>
      <c r="W187" s="2">
        <v>32</v>
      </c>
      <c r="X187" s="2">
        <v>14</v>
      </c>
      <c r="Y187" s="2">
        <v>2.32</v>
      </c>
      <c r="Z187" s="2">
        <v>20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7">
        <v>0</v>
      </c>
      <c r="AG187" s="6">
        <v>0</v>
      </c>
      <c r="AH187" s="6">
        <v>0</v>
      </c>
      <c r="AI187" s="38">
        <v>0</v>
      </c>
      <c r="AJ187" s="2">
        <v>1.4</v>
      </c>
      <c r="AK187" s="2">
        <v>2.4</v>
      </c>
      <c r="AL187" s="2">
        <v>212</v>
      </c>
      <c r="AM187" s="2">
        <v>132</v>
      </c>
      <c r="AN187" s="2">
        <v>8</v>
      </c>
      <c r="AO187" s="2">
        <v>0</v>
      </c>
    </row>
    <row r="188" s="4" customFormat="1" spans="1:41">
      <c r="A188" s="6" t="s">
        <v>230</v>
      </c>
      <c r="B188" s="6">
        <v>1</v>
      </c>
      <c r="C188" s="6">
        <v>58</v>
      </c>
      <c r="D188" s="11">
        <v>173</v>
      </c>
      <c r="E188" s="11">
        <v>70</v>
      </c>
      <c r="F188" s="11">
        <f t="shared" si="3"/>
        <v>23.3886865581877</v>
      </c>
      <c r="G188" s="9">
        <v>2</v>
      </c>
      <c r="H188" s="2">
        <v>12.5</v>
      </c>
      <c r="I188" s="2">
        <v>950</v>
      </c>
      <c r="J188" s="2">
        <v>10.8</v>
      </c>
      <c r="K188" s="2">
        <v>2</v>
      </c>
      <c r="L188" s="12">
        <v>451.8</v>
      </c>
      <c r="M188" s="2">
        <v>540.4</v>
      </c>
      <c r="N188" s="2">
        <v>5.68</v>
      </c>
      <c r="O188" s="2">
        <v>493.5</v>
      </c>
      <c r="P188" s="2">
        <v>40.4</v>
      </c>
      <c r="Q188" s="2">
        <v>65.1</v>
      </c>
      <c r="R188" s="2">
        <v>69</v>
      </c>
      <c r="S188" s="2">
        <v>6.07</v>
      </c>
      <c r="T188" s="2">
        <v>133</v>
      </c>
      <c r="U188" s="2">
        <v>4.77</v>
      </c>
      <c r="V188" s="2">
        <v>129</v>
      </c>
      <c r="W188" s="2">
        <v>178.3</v>
      </c>
      <c r="X188" s="2">
        <v>18.2</v>
      </c>
      <c r="Y188" s="2">
        <v>2.14</v>
      </c>
      <c r="Z188" s="2">
        <v>6.39</v>
      </c>
      <c r="AA188" s="2">
        <v>1</v>
      </c>
      <c r="AB188" s="2">
        <v>0</v>
      </c>
      <c r="AC188" s="2">
        <v>0</v>
      </c>
      <c r="AD188" s="2">
        <v>0</v>
      </c>
      <c r="AE188" s="2">
        <v>1</v>
      </c>
      <c r="AF188" s="7">
        <v>1</v>
      </c>
      <c r="AG188" s="6">
        <v>0</v>
      </c>
      <c r="AH188" s="6">
        <v>1</v>
      </c>
      <c r="AI188" s="38">
        <v>0</v>
      </c>
      <c r="AJ188" s="2">
        <v>12</v>
      </c>
      <c r="AK188" s="2">
        <v>9.4</v>
      </c>
      <c r="AL188" s="2">
        <v>332</v>
      </c>
      <c r="AM188" s="2">
        <v>255</v>
      </c>
      <c r="AN188" s="2">
        <v>11</v>
      </c>
      <c r="AO188" s="2">
        <v>1</v>
      </c>
    </row>
    <row r="189" s="4" customFormat="1" spans="1:41">
      <c r="A189" s="6" t="s">
        <v>231</v>
      </c>
      <c r="B189" s="6">
        <v>1</v>
      </c>
      <c r="C189" s="6">
        <v>48</v>
      </c>
      <c r="D189" s="11">
        <v>175</v>
      </c>
      <c r="E189" s="11">
        <v>75</v>
      </c>
      <c r="F189" s="11">
        <f t="shared" si="3"/>
        <v>24.4897959183673</v>
      </c>
      <c r="G189" s="9">
        <v>0</v>
      </c>
      <c r="H189" s="2">
        <v>2</v>
      </c>
      <c r="I189" s="2">
        <v>275</v>
      </c>
      <c r="J189" s="2">
        <v>6</v>
      </c>
      <c r="K189" s="2">
        <v>1</v>
      </c>
      <c r="L189" s="12">
        <v>11.41</v>
      </c>
      <c r="M189" s="2">
        <v>353.4</v>
      </c>
      <c r="N189" s="2">
        <v>3.91</v>
      </c>
      <c r="O189" s="2">
        <v>173.3</v>
      </c>
      <c r="P189" s="2">
        <v>45</v>
      </c>
      <c r="Q189" s="2">
        <v>66.5</v>
      </c>
      <c r="R189" s="2">
        <v>85.1</v>
      </c>
      <c r="S189" s="2">
        <v>6.9</v>
      </c>
      <c r="T189" s="2">
        <v>135</v>
      </c>
      <c r="U189" s="2">
        <v>4.32</v>
      </c>
      <c r="V189" s="2">
        <v>120</v>
      </c>
      <c r="W189" s="2">
        <v>30.3</v>
      </c>
      <c r="X189" s="2">
        <v>14.4</v>
      </c>
      <c r="Y189" s="2">
        <v>1.57</v>
      </c>
      <c r="Z189" s="2">
        <v>13.27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7">
        <v>0</v>
      </c>
      <c r="AG189" s="6">
        <v>1</v>
      </c>
      <c r="AH189" s="6">
        <v>1</v>
      </c>
      <c r="AI189" s="6">
        <v>1</v>
      </c>
      <c r="AJ189" s="2">
        <v>0.9</v>
      </c>
      <c r="AK189" s="2">
        <v>1.1</v>
      </c>
      <c r="AL189" s="2">
        <v>189</v>
      </c>
      <c r="AM189" s="2">
        <v>130</v>
      </c>
      <c r="AN189" s="2">
        <v>9.5</v>
      </c>
      <c r="AO189" s="2">
        <v>0</v>
      </c>
    </row>
    <row r="190" s="4" customFormat="1" spans="1:41">
      <c r="A190" s="6" t="s">
        <v>232</v>
      </c>
      <c r="B190" s="6">
        <v>1</v>
      </c>
      <c r="C190" s="6">
        <v>51</v>
      </c>
      <c r="D190" s="11">
        <v>174</v>
      </c>
      <c r="E190" s="11">
        <v>80</v>
      </c>
      <c r="F190" s="11">
        <f t="shared" si="3"/>
        <v>26.4235698242833</v>
      </c>
      <c r="G190" s="9">
        <v>0</v>
      </c>
      <c r="H190" s="2">
        <v>0</v>
      </c>
      <c r="I190" s="2">
        <v>600</v>
      </c>
      <c r="J190" s="2">
        <v>6</v>
      </c>
      <c r="K190" s="2">
        <v>1</v>
      </c>
      <c r="L190" s="12">
        <v>36.45</v>
      </c>
      <c r="M190" s="2">
        <v>18.99</v>
      </c>
      <c r="N190" s="2">
        <v>0.917</v>
      </c>
      <c r="O190" s="2">
        <v>101.7</v>
      </c>
      <c r="P190" s="2">
        <v>37.8</v>
      </c>
      <c r="Q190" s="2">
        <v>60</v>
      </c>
      <c r="R190" s="2">
        <v>92</v>
      </c>
      <c r="S190" s="2">
        <v>8.1</v>
      </c>
      <c r="T190" s="2">
        <v>148</v>
      </c>
      <c r="U190" s="2">
        <v>4.61</v>
      </c>
      <c r="V190" s="2">
        <v>138</v>
      </c>
      <c r="W190" s="2">
        <v>35</v>
      </c>
      <c r="X190" s="2">
        <v>14.6</v>
      </c>
      <c r="Y190" s="2">
        <v>1.41</v>
      </c>
      <c r="Z190" s="2">
        <v>20</v>
      </c>
      <c r="AA190" s="2">
        <v>1</v>
      </c>
      <c r="AB190" s="2">
        <v>0</v>
      </c>
      <c r="AC190" s="2">
        <v>0</v>
      </c>
      <c r="AD190" s="2">
        <v>0</v>
      </c>
      <c r="AE190" s="2">
        <v>0</v>
      </c>
      <c r="AF190" s="7">
        <v>0</v>
      </c>
      <c r="AG190" s="6">
        <v>0</v>
      </c>
      <c r="AH190" s="6">
        <v>0</v>
      </c>
      <c r="AI190" s="6">
        <v>0</v>
      </c>
      <c r="AJ190" s="2">
        <v>1.3</v>
      </c>
      <c r="AK190" s="2">
        <v>4.9</v>
      </c>
      <c r="AL190" s="2">
        <v>192</v>
      </c>
      <c r="AM190" s="2">
        <v>101</v>
      </c>
      <c r="AN190" s="2">
        <v>8.5</v>
      </c>
      <c r="AO190" s="2">
        <v>0</v>
      </c>
    </row>
    <row r="191" s="4" customFormat="1" spans="1:41">
      <c r="A191" s="6" t="s">
        <v>233</v>
      </c>
      <c r="B191" s="6">
        <v>1</v>
      </c>
      <c r="C191" s="6">
        <v>51</v>
      </c>
      <c r="D191" s="11">
        <v>168</v>
      </c>
      <c r="E191" s="11">
        <v>80</v>
      </c>
      <c r="F191" s="11">
        <f t="shared" si="3"/>
        <v>28.3446712018141</v>
      </c>
      <c r="G191" s="9">
        <v>0</v>
      </c>
      <c r="H191" s="2" t="s">
        <v>234</v>
      </c>
      <c r="I191" s="2">
        <v>400</v>
      </c>
      <c r="J191" s="2">
        <v>5.5</v>
      </c>
      <c r="K191" s="2">
        <v>1</v>
      </c>
      <c r="L191" s="12">
        <v>639.4</v>
      </c>
      <c r="M191" s="2">
        <v>2467</v>
      </c>
      <c r="N191" s="2">
        <v>7.56</v>
      </c>
      <c r="O191" s="2">
        <v>430.1</v>
      </c>
      <c r="P191" s="2">
        <v>39.4</v>
      </c>
      <c r="Q191" s="2">
        <v>58</v>
      </c>
      <c r="R191" s="2">
        <v>269</v>
      </c>
      <c r="S191" s="2">
        <v>12.1</v>
      </c>
      <c r="T191" s="2">
        <v>142</v>
      </c>
      <c r="U191" s="2">
        <v>5.08</v>
      </c>
      <c r="V191" s="2">
        <v>166</v>
      </c>
      <c r="W191" s="2">
        <v>35.9</v>
      </c>
      <c r="X191" s="2">
        <v>14.6</v>
      </c>
      <c r="Y191" s="2">
        <v>1.99</v>
      </c>
      <c r="Z191" s="2">
        <v>7.66</v>
      </c>
      <c r="AA191" s="2">
        <v>1</v>
      </c>
      <c r="AB191" s="2">
        <v>0</v>
      </c>
      <c r="AC191" s="2">
        <v>0</v>
      </c>
      <c r="AD191" s="2">
        <v>0</v>
      </c>
      <c r="AE191" s="2">
        <v>1</v>
      </c>
      <c r="AF191" s="7">
        <v>1</v>
      </c>
      <c r="AG191" s="6">
        <v>0</v>
      </c>
      <c r="AH191" s="6">
        <v>0</v>
      </c>
      <c r="AI191" s="6">
        <v>0</v>
      </c>
      <c r="AJ191" s="2">
        <v>4.6</v>
      </c>
      <c r="AK191" s="2">
        <v>6.7</v>
      </c>
      <c r="AL191" s="2">
        <v>180</v>
      </c>
      <c r="AM191" s="2">
        <v>96</v>
      </c>
      <c r="AN191" s="2">
        <v>7</v>
      </c>
      <c r="AO191" s="2">
        <v>1</v>
      </c>
    </row>
    <row r="192" s="4" customFormat="1" spans="1:41">
      <c r="A192" s="6" t="s">
        <v>235</v>
      </c>
      <c r="B192" s="6">
        <v>2</v>
      </c>
      <c r="C192" s="6">
        <v>59</v>
      </c>
      <c r="D192" s="11">
        <v>160</v>
      </c>
      <c r="E192" s="11">
        <v>64</v>
      </c>
      <c r="F192" s="11">
        <f t="shared" si="3"/>
        <v>25</v>
      </c>
      <c r="G192" s="9">
        <v>0</v>
      </c>
      <c r="H192" s="2">
        <v>0</v>
      </c>
      <c r="I192" s="2">
        <v>400</v>
      </c>
      <c r="J192" s="2">
        <v>7.5</v>
      </c>
      <c r="K192" s="2">
        <v>1</v>
      </c>
      <c r="L192" s="12">
        <v>12.14</v>
      </c>
      <c r="M192" s="2">
        <v>318</v>
      </c>
      <c r="N192" s="2">
        <v>0.98</v>
      </c>
      <c r="O192" s="2">
        <v>25.52</v>
      </c>
      <c r="P192" s="2">
        <v>39.3</v>
      </c>
      <c r="Q192" s="2">
        <v>61.2</v>
      </c>
      <c r="R192" s="2">
        <v>49</v>
      </c>
      <c r="S192" s="2">
        <v>5.66</v>
      </c>
      <c r="T192" s="2">
        <v>110</v>
      </c>
      <c r="U192" s="2">
        <v>3.62</v>
      </c>
      <c r="V192" s="2">
        <v>136</v>
      </c>
      <c r="W192" s="2">
        <v>34.9</v>
      </c>
      <c r="X192" s="2">
        <v>14.7</v>
      </c>
      <c r="Y192" s="2">
        <v>3.32</v>
      </c>
      <c r="Z192" s="2">
        <v>2.08</v>
      </c>
      <c r="AA192" s="2">
        <v>1</v>
      </c>
      <c r="AB192" s="2">
        <v>0</v>
      </c>
      <c r="AC192" s="2">
        <v>0</v>
      </c>
      <c r="AD192" s="2">
        <v>0</v>
      </c>
      <c r="AE192" s="2">
        <v>0</v>
      </c>
      <c r="AF192" s="7">
        <v>0</v>
      </c>
      <c r="AG192" s="6">
        <v>0</v>
      </c>
      <c r="AH192" s="6">
        <v>0</v>
      </c>
      <c r="AI192" s="6">
        <v>0</v>
      </c>
      <c r="AJ192" s="2">
        <v>0.9</v>
      </c>
      <c r="AK192" s="2">
        <v>1.4</v>
      </c>
      <c r="AL192" s="2">
        <v>201</v>
      </c>
      <c r="AM192" s="2">
        <v>134</v>
      </c>
      <c r="AN192" s="2">
        <v>8.5</v>
      </c>
      <c r="AO192" s="2">
        <v>0</v>
      </c>
    </row>
    <row r="193" spans="1:41">
      <c r="A193" s="6" t="s">
        <v>236</v>
      </c>
      <c r="B193" s="2">
        <v>1</v>
      </c>
      <c r="C193" s="2">
        <v>41</v>
      </c>
      <c r="D193" s="11">
        <v>168</v>
      </c>
      <c r="E193" s="11">
        <v>88</v>
      </c>
      <c r="F193" s="11">
        <f t="shared" si="3"/>
        <v>31.1791383219955</v>
      </c>
      <c r="G193" s="9">
        <v>0</v>
      </c>
      <c r="H193" s="2">
        <v>0</v>
      </c>
      <c r="I193" s="2">
        <v>300</v>
      </c>
      <c r="J193" s="2">
        <v>3</v>
      </c>
      <c r="K193" s="2">
        <v>1</v>
      </c>
      <c r="L193" s="12">
        <v>6.99</v>
      </c>
      <c r="M193" s="2">
        <v>61.73</v>
      </c>
      <c r="N193" s="2">
        <v>1.24</v>
      </c>
      <c r="O193" s="2">
        <v>21.79</v>
      </c>
      <c r="P193" s="2">
        <v>39.7</v>
      </c>
      <c r="Q193" s="2">
        <v>64.4</v>
      </c>
      <c r="R193" s="2">
        <v>59.9</v>
      </c>
      <c r="S193" s="2">
        <v>6.03</v>
      </c>
      <c r="T193" s="2">
        <v>105</v>
      </c>
      <c r="U193" s="2">
        <v>3.41</v>
      </c>
      <c r="V193" s="2">
        <v>121</v>
      </c>
      <c r="W193" s="2">
        <v>36.6</v>
      </c>
      <c r="X193" s="2">
        <v>18.3</v>
      </c>
      <c r="Y193" s="2">
        <v>1.58</v>
      </c>
      <c r="Z193" s="2">
        <v>20</v>
      </c>
      <c r="AA193" s="2">
        <v>1</v>
      </c>
      <c r="AB193" s="2">
        <v>0</v>
      </c>
      <c r="AC193" s="2">
        <v>0</v>
      </c>
      <c r="AD193" s="2">
        <v>0</v>
      </c>
      <c r="AE193" s="2">
        <v>0</v>
      </c>
      <c r="AF193" s="7">
        <v>0</v>
      </c>
      <c r="AG193" s="6">
        <v>0</v>
      </c>
      <c r="AH193" s="6">
        <v>0</v>
      </c>
      <c r="AI193" s="6">
        <v>1</v>
      </c>
      <c r="AJ193" s="2">
        <v>0.8</v>
      </c>
      <c r="AK193" s="2">
        <v>1.7</v>
      </c>
      <c r="AL193" s="2">
        <v>168</v>
      </c>
      <c r="AM193" s="2">
        <v>105</v>
      </c>
      <c r="AN193" s="2">
        <v>6</v>
      </c>
      <c r="AO193" s="2">
        <v>0</v>
      </c>
    </row>
    <row r="194" spans="1:41">
      <c r="A194" s="6" t="s">
        <v>237</v>
      </c>
      <c r="B194" s="2">
        <v>1</v>
      </c>
      <c r="C194" s="2">
        <v>74</v>
      </c>
      <c r="D194" s="11">
        <v>168</v>
      </c>
      <c r="E194" s="11">
        <v>73</v>
      </c>
      <c r="F194" s="11">
        <f t="shared" si="3"/>
        <v>25.8645124716553</v>
      </c>
      <c r="G194" s="9">
        <v>0</v>
      </c>
      <c r="H194" s="2">
        <v>4.5</v>
      </c>
      <c r="I194" s="2">
        <v>550</v>
      </c>
      <c r="J194" s="2">
        <v>6</v>
      </c>
      <c r="K194" s="2">
        <v>1</v>
      </c>
      <c r="L194" s="12">
        <v>6.99</v>
      </c>
      <c r="M194" s="2">
        <v>187.9</v>
      </c>
      <c r="N194" s="2">
        <v>1.16</v>
      </c>
      <c r="O194" s="2">
        <v>50.14</v>
      </c>
      <c r="P194" s="2">
        <v>33.8</v>
      </c>
      <c r="Q194" s="2">
        <v>58.8</v>
      </c>
      <c r="R194" s="2">
        <v>74.9</v>
      </c>
      <c r="S194" s="2">
        <v>10.4</v>
      </c>
      <c r="T194" s="2">
        <v>115</v>
      </c>
      <c r="U194" s="2">
        <v>4.4</v>
      </c>
      <c r="V194" s="2">
        <v>115</v>
      </c>
      <c r="W194" s="2">
        <v>39.1</v>
      </c>
      <c r="X194" s="2">
        <v>15.2</v>
      </c>
      <c r="Y194" s="2">
        <v>1.54</v>
      </c>
      <c r="Z194" s="2">
        <v>20</v>
      </c>
      <c r="AA194" s="2">
        <v>1</v>
      </c>
      <c r="AB194" s="2">
        <v>0</v>
      </c>
      <c r="AC194" s="2">
        <v>0</v>
      </c>
      <c r="AD194" s="2">
        <v>0</v>
      </c>
      <c r="AE194" s="2">
        <v>0</v>
      </c>
      <c r="AF194" s="7">
        <v>0</v>
      </c>
      <c r="AG194" s="6">
        <v>0</v>
      </c>
      <c r="AH194" s="6">
        <v>1</v>
      </c>
      <c r="AI194" s="6">
        <v>0</v>
      </c>
      <c r="AJ194" s="2">
        <v>0.6</v>
      </c>
      <c r="AK194" s="2">
        <v>0.9</v>
      </c>
      <c r="AL194" s="2">
        <v>240</v>
      </c>
      <c r="AM194" s="2">
        <v>122</v>
      </c>
      <c r="AN194" s="2">
        <v>10</v>
      </c>
      <c r="AO194" s="2">
        <v>0</v>
      </c>
    </row>
    <row r="195" spans="1:41">
      <c r="A195" s="6" t="s">
        <v>238</v>
      </c>
      <c r="B195" s="2">
        <v>1</v>
      </c>
      <c r="C195" s="2">
        <v>71</v>
      </c>
      <c r="D195" s="11">
        <v>167</v>
      </c>
      <c r="E195" s="11">
        <v>74</v>
      </c>
      <c r="F195" s="11">
        <f t="shared" si="3"/>
        <v>26.5337588296461</v>
      </c>
      <c r="G195" s="9">
        <v>0</v>
      </c>
      <c r="H195" s="2">
        <v>3</v>
      </c>
      <c r="I195" s="2">
        <v>450</v>
      </c>
      <c r="J195" s="2">
        <v>0</v>
      </c>
      <c r="K195" s="2">
        <v>1</v>
      </c>
      <c r="L195" s="12">
        <v>71.79</v>
      </c>
      <c r="M195" s="2">
        <v>888.7</v>
      </c>
      <c r="N195" s="2">
        <v>2.32</v>
      </c>
      <c r="O195" s="2">
        <v>44.65</v>
      </c>
      <c r="P195" s="2">
        <v>35.5</v>
      </c>
      <c r="Q195" s="2">
        <v>62.8</v>
      </c>
      <c r="R195" s="2">
        <v>94.2</v>
      </c>
      <c r="S195" s="2">
        <v>9.2</v>
      </c>
      <c r="T195" s="2">
        <v>111</v>
      </c>
      <c r="U195" s="2">
        <v>3.61</v>
      </c>
      <c r="V195" s="2">
        <v>163</v>
      </c>
      <c r="W195" s="2">
        <v>36.4</v>
      </c>
      <c r="X195" s="2">
        <v>14.9</v>
      </c>
      <c r="Y195" s="2">
        <v>4.98</v>
      </c>
      <c r="Z195" s="2">
        <v>20</v>
      </c>
      <c r="AA195" s="2">
        <v>1</v>
      </c>
      <c r="AB195" s="2">
        <v>0</v>
      </c>
      <c r="AC195" s="2">
        <v>0</v>
      </c>
      <c r="AD195" s="2">
        <v>0</v>
      </c>
      <c r="AE195" s="2">
        <v>0</v>
      </c>
      <c r="AF195" s="7">
        <v>1</v>
      </c>
      <c r="AG195" s="6">
        <v>0</v>
      </c>
      <c r="AH195" s="6">
        <v>1</v>
      </c>
      <c r="AI195" s="6">
        <v>1</v>
      </c>
      <c r="AJ195" s="2">
        <v>0.7</v>
      </c>
      <c r="AK195" s="2">
        <v>1.6</v>
      </c>
      <c r="AL195" s="2">
        <v>166</v>
      </c>
      <c r="AM195" s="2">
        <v>110</v>
      </c>
      <c r="AN195" s="2">
        <v>7</v>
      </c>
      <c r="AO195" s="2">
        <v>0</v>
      </c>
    </row>
    <row r="196" ht="14.5" customHeight="1" spans="1:41">
      <c r="A196" s="6" t="s">
        <v>239</v>
      </c>
      <c r="B196" s="2">
        <v>1</v>
      </c>
      <c r="C196" s="2">
        <v>49</v>
      </c>
      <c r="D196" s="11">
        <v>162</v>
      </c>
      <c r="E196" s="11">
        <v>84</v>
      </c>
      <c r="F196" s="11">
        <f t="shared" si="3"/>
        <v>32.0073159579332</v>
      </c>
      <c r="G196" s="9">
        <v>0</v>
      </c>
      <c r="H196" s="2">
        <v>3</v>
      </c>
      <c r="I196" s="2">
        <v>450</v>
      </c>
      <c r="J196" s="2">
        <v>6</v>
      </c>
      <c r="K196" s="2">
        <v>1</v>
      </c>
      <c r="L196" s="12">
        <v>62.38</v>
      </c>
      <c r="M196" s="2">
        <v>204.6</v>
      </c>
      <c r="N196" s="2">
        <v>11.58</v>
      </c>
      <c r="O196" s="2">
        <v>189.1</v>
      </c>
      <c r="P196" s="2">
        <v>39.4</v>
      </c>
      <c r="Q196" s="2">
        <v>57.4</v>
      </c>
      <c r="R196" s="2">
        <v>110.1</v>
      </c>
      <c r="S196" s="2">
        <v>9.5</v>
      </c>
      <c r="T196" s="2">
        <v>114</v>
      </c>
      <c r="U196" s="2">
        <v>3.97</v>
      </c>
      <c r="V196" s="2">
        <v>148</v>
      </c>
      <c r="W196" s="2">
        <v>41</v>
      </c>
      <c r="X196" s="2">
        <v>13.5</v>
      </c>
      <c r="Y196" s="2">
        <v>2.44</v>
      </c>
      <c r="Z196" s="2">
        <v>20</v>
      </c>
      <c r="AA196" s="2">
        <v>1</v>
      </c>
      <c r="AB196" s="2">
        <v>0</v>
      </c>
      <c r="AC196" s="2">
        <v>0</v>
      </c>
      <c r="AD196" s="2">
        <v>0</v>
      </c>
      <c r="AE196" s="2">
        <v>0</v>
      </c>
      <c r="AF196" s="7">
        <v>0</v>
      </c>
      <c r="AG196" s="6">
        <v>0</v>
      </c>
      <c r="AH196" s="6">
        <v>1</v>
      </c>
      <c r="AI196" s="6">
        <v>1</v>
      </c>
      <c r="AJ196" s="2">
        <v>1</v>
      </c>
      <c r="AK196" s="2">
        <v>1.5</v>
      </c>
      <c r="AL196" s="2">
        <v>180</v>
      </c>
      <c r="AM196" s="2">
        <v>113</v>
      </c>
      <c r="AN196" s="2">
        <v>7.5</v>
      </c>
      <c r="AO196" s="2">
        <v>0</v>
      </c>
    </row>
    <row r="197" spans="1:41">
      <c r="A197" s="6" t="s">
        <v>240</v>
      </c>
      <c r="B197" s="2">
        <v>1</v>
      </c>
      <c r="C197" s="2">
        <v>42</v>
      </c>
      <c r="D197" s="11">
        <v>173</v>
      </c>
      <c r="E197" s="11">
        <v>85</v>
      </c>
      <c r="F197" s="11">
        <f t="shared" si="3"/>
        <v>28.4005479635136</v>
      </c>
      <c r="G197" s="9">
        <v>0</v>
      </c>
      <c r="H197" s="2">
        <v>0</v>
      </c>
      <c r="I197" s="2">
        <v>375</v>
      </c>
      <c r="J197" s="2">
        <v>4</v>
      </c>
      <c r="K197" s="2">
        <v>0</v>
      </c>
      <c r="L197" s="12">
        <v>8.35</v>
      </c>
      <c r="M197" s="2">
        <v>61.65</v>
      </c>
      <c r="N197" s="2">
        <v>1.57</v>
      </c>
      <c r="O197" s="2">
        <v>188.9</v>
      </c>
      <c r="P197" s="2">
        <v>34.9</v>
      </c>
      <c r="Q197" s="2">
        <v>56.5</v>
      </c>
      <c r="R197" s="2">
        <v>92</v>
      </c>
      <c r="S197" s="2">
        <v>5.77</v>
      </c>
      <c r="T197" s="2">
        <v>122</v>
      </c>
      <c r="U197" s="2">
        <v>4.02</v>
      </c>
      <c r="V197" s="2">
        <v>127</v>
      </c>
      <c r="W197" s="2">
        <v>36.5</v>
      </c>
      <c r="X197" s="2">
        <v>14.7</v>
      </c>
      <c r="Y197" s="2">
        <v>1.62</v>
      </c>
      <c r="Z197" s="2">
        <v>9.03</v>
      </c>
      <c r="AA197" s="2">
        <v>1</v>
      </c>
      <c r="AB197" s="2">
        <v>0</v>
      </c>
      <c r="AC197" s="2">
        <v>0</v>
      </c>
      <c r="AD197" s="2">
        <v>0</v>
      </c>
      <c r="AE197" s="2">
        <v>0</v>
      </c>
      <c r="AF197" s="7">
        <v>0</v>
      </c>
      <c r="AG197" s="6">
        <v>0</v>
      </c>
      <c r="AH197" s="6">
        <v>0</v>
      </c>
      <c r="AI197" s="6">
        <v>0</v>
      </c>
      <c r="AJ197" s="2">
        <v>0.6</v>
      </c>
      <c r="AK197" s="2">
        <v>3.3</v>
      </c>
      <c r="AL197" s="2">
        <v>186</v>
      </c>
      <c r="AM197" s="2">
        <v>89</v>
      </c>
      <c r="AN197" s="2">
        <v>7</v>
      </c>
      <c r="AO197" s="2">
        <v>0</v>
      </c>
    </row>
    <row r="198" spans="1:41">
      <c r="A198" s="6" t="s">
        <v>241</v>
      </c>
      <c r="B198" s="2">
        <v>2</v>
      </c>
      <c r="C198" s="2">
        <v>60</v>
      </c>
      <c r="D198" s="11">
        <v>156</v>
      </c>
      <c r="E198" s="11">
        <v>52</v>
      </c>
      <c r="F198" s="11">
        <f t="shared" si="3"/>
        <v>21.3675213675214</v>
      </c>
      <c r="G198" s="9">
        <v>0</v>
      </c>
      <c r="H198" s="2">
        <v>3</v>
      </c>
      <c r="I198" s="2">
        <v>300</v>
      </c>
      <c r="J198" s="2">
        <v>6</v>
      </c>
      <c r="K198" s="2">
        <v>1</v>
      </c>
      <c r="L198" s="12">
        <v>3.98</v>
      </c>
      <c r="M198" s="2">
        <v>153.3</v>
      </c>
      <c r="N198" s="2">
        <v>2.09</v>
      </c>
      <c r="O198" s="2">
        <v>26.88</v>
      </c>
      <c r="P198" s="2">
        <v>38.1</v>
      </c>
      <c r="Q198" s="2">
        <v>61.3</v>
      </c>
      <c r="R198" s="2">
        <v>50.1</v>
      </c>
      <c r="S198" s="2">
        <v>6.5</v>
      </c>
      <c r="T198" s="2">
        <v>121</v>
      </c>
      <c r="U198" s="2">
        <v>4.17</v>
      </c>
      <c r="V198" s="2">
        <v>87</v>
      </c>
      <c r="W198" s="2">
        <v>32.8</v>
      </c>
      <c r="X198" s="2">
        <v>13</v>
      </c>
      <c r="Y198" s="2">
        <v>2.67</v>
      </c>
      <c r="Z198" s="2">
        <v>2.04</v>
      </c>
      <c r="AA198" s="2">
        <v>1</v>
      </c>
      <c r="AB198" s="2">
        <v>0</v>
      </c>
      <c r="AC198" s="2">
        <v>0</v>
      </c>
      <c r="AD198" s="2">
        <v>0</v>
      </c>
      <c r="AE198" s="2">
        <v>0</v>
      </c>
      <c r="AF198" s="7">
        <v>0</v>
      </c>
      <c r="AG198" s="6">
        <v>0</v>
      </c>
      <c r="AH198" s="6">
        <v>0</v>
      </c>
      <c r="AI198" s="6">
        <v>0</v>
      </c>
      <c r="AJ198" s="2">
        <v>0.8</v>
      </c>
      <c r="AK198" s="2">
        <v>1.5</v>
      </c>
      <c r="AL198" s="2">
        <v>151</v>
      </c>
      <c r="AM198" s="2">
        <v>82</v>
      </c>
      <c r="AN198" s="2">
        <v>6</v>
      </c>
      <c r="AO198" s="2">
        <v>0</v>
      </c>
    </row>
    <row r="199" spans="1:41">
      <c r="A199" s="6" t="s">
        <v>242</v>
      </c>
      <c r="B199" s="2">
        <v>1</v>
      </c>
      <c r="C199" s="2">
        <v>55</v>
      </c>
      <c r="D199" s="11">
        <v>170</v>
      </c>
      <c r="E199" s="11">
        <v>80</v>
      </c>
      <c r="F199" s="11">
        <f t="shared" si="3"/>
        <v>27.681660899654</v>
      </c>
      <c r="G199" s="9">
        <v>0</v>
      </c>
      <c r="H199" s="2">
        <v>0</v>
      </c>
      <c r="I199" s="2">
        <v>400</v>
      </c>
      <c r="J199" s="2">
        <v>5.8</v>
      </c>
      <c r="K199" s="2">
        <v>1</v>
      </c>
      <c r="L199" s="12">
        <v>24.25</v>
      </c>
      <c r="M199" s="2">
        <v>51.19</v>
      </c>
      <c r="N199" s="2">
        <v>1.13</v>
      </c>
      <c r="O199" s="2">
        <v>39.78</v>
      </c>
      <c r="P199" s="2">
        <v>40.3</v>
      </c>
      <c r="Q199" s="2">
        <v>59.7</v>
      </c>
      <c r="R199" s="2">
        <v>90.6</v>
      </c>
      <c r="S199" s="2">
        <v>116</v>
      </c>
      <c r="T199" s="2">
        <v>145</v>
      </c>
      <c r="U199" s="2">
        <v>4.88</v>
      </c>
      <c r="V199" s="2">
        <v>213</v>
      </c>
      <c r="W199" s="2">
        <v>29.7</v>
      </c>
      <c r="X199" s="2">
        <v>13</v>
      </c>
      <c r="Y199" s="2">
        <v>3</v>
      </c>
      <c r="Z199" s="2">
        <v>11.64</v>
      </c>
      <c r="AA199" s="2">
        <v>1</v>
      </c>
      <c r="AB199" s="2">
        <v>0</v>
      </c>
      <c r="AC199" s="2">
        <v>0</v>
      </c>
      <c r="AD199" s="2">
        <v>0</v>
      </c>
      <c r="AE199" s="2">
        <v>0</v>
      </c>
      <c r="AF199" s="7">
        <v>0</v>
      </c>
      <c r="AG199" s="6">
        <v>0</v>
      </c>
      <c r="AH199" s="6">
        <v>0</v>
      </c>
      <c r="AI199" s="6">
        <v>0</v>
      </c>
      <c r="AJ199" s="2">
        <v>0.6</v>
      </c>
      <c r="AK199" s="2">
        <v>0.9</v>
      </c>
      <c r="AL199" s="2">
        <v>162</v>
      </c>
      <c r="AM199" s="2">
        <v>90</v>
      </c>
      <c r="AN199" s="2">
        <v>6</v>
      </c>
      <c r="AO199" s="2">
        <v>0</v>
      </c>
    </row>
    <row r="200" spans="1:41">
      <c r="A200" s="6" t="s">
        <v>243</v>
      </c>
      <c r="B200" s="2">
        <v>1</v>
      </c>
      <c r="C200" s="2">
        <v>72</v>
      </c>
      <c r="D200" s="11">
        <v>168</v>
      </c>
      <c r="E200" s="11">
        <v>65</v>
      </c>
      <c r="F200" s="11">
        <f t="shared" si="3"/>
        <v>23.0300453514739</v>
      </c>
      <c r="G200" s="9">
        <v>0</v>
      </c>
      <c r="H200" s="2">
        <v>3.5</v>
      </c>
      <c r="I200" s="2">
        <v>400</v>
      </c>
      <c r="J200" s="2">
        <v>4</v>
      </c>
      <c r="K200" s="2">
        <v>1</v>
      </c>
      <c r="L200" s="12">
        <v>116.4</v>
      </c>
      <c r="M200" s="2">
        <v>595.2</v>
      </c>
      <c r="N200" s="2">
        <v>7.67</v>
      </c>
      <c r="O200" s="2">
        <v>730.7</v>
      </c>
      <c r="P200" s="2">
        <v>38.5</v>
      </c>
      <c r="Q200" s="2">
        <v>63</v>
      </c>
      <c r="R200" s="2">
        <v>267</v>
      </c>
      <c r="S200" s="2">
        <v>12.3</v>
      </c>
      <c r="T200" s="2">
        <v>114</v>
      </c>
      <c r="U200" s="2">
        <v>4.2</v>
      </c>
      <c r="V200" s="2">
        <v>53</v>
      </c>
      <c r="W200" s="2">
        <v>57.3</v>
      </c>
      <c r="X200" s="2">
        <v>20.3</v>
      </c>
      <c r="Y200" s="2">
        <v>2.37</v>
      </c>
      <c r="Z200" s="2">
        <v>20</v>
      </c>
      <c r="AA200" s="2">
        <v>1</v>
      </c>
      <c r="AB200" s="2">
        <v>0</v>
      </c>
      <c r="AC200" s="2">
        <v>0</v>
      </c>
      <c r="AD200" s="2">
        <v>0</v>
      </c>
      <c r="AE200" s="2">
        <v>0</v>
      </c>
      <c r="AF200" s="7">
        <v>0</v>
      </c>
      <c r="AG200" s="6">
        <v>1</v>
      </c>
      <c r="AH200" s="6">
        <v>0</v>
      </c>
      <c r="AI200" s="6">
        <v>1</v>
      </c>
      <c r="AJ200" s="2">
        <v>2.1</v>
      </c>
      <c r="AK200" s="2">
        <v>5.3</v>
      </c>
      <c r="AL200" s="2">
        <v>151</v>
      </c>
      <c r="AM200" s="2">
        <v>90</v>
      </c>
      <c r="AN200" s="2">
        <v>6.5</v>
      </c>
      <c r="AO200" s="2">
        <v>1</v>
      </c>
    </row>
    <row r="201" spans="1:41">
      <c r="A201" s="6" t="s">
        <v>244</v>
      </c>
      <c r="B201" s="2">
        <v>1</v>
      </c>
      <c r="C201" s="2">
        <v>33</v>
      </c>
      <c r="D201" s="11">
        <v>176</v>
      </c>
      <c r="E201" s="11">
        <v>90</v>
      </c>
      <c r="F201" s="11">
        <f t="shared" si="3"/>
        <v>29.0547520661157</v>
      </c>
      <c r="G201" s="9">
        <v>0</v>
      </c>
      <c r="H201" s="2">
        <v>3</v>
      </c>
      <c r="I201" s="2">
        <v>400</v>
      </c>
      <c r="J201" s="2">
        <v>6</v>
      </c>
      <c r="K201" s="2">
        <v>1</v>
      </c>
      <c r="L201" s="12">
        <v>8.88</v>
      </c>
      <c r="M201" s="2">
        <v>15.54</v>
      </c>
      <c r="N201" s="2">
        <v>0.3</v>
      </c>
      <c r="O201" s="2">
        <v>21</v>
      </c>
      <c r="P201" s="2">
        <v>36.5</v>
      </c>
      <c r="Q201" s="2">
        <v>60.6</v>
      </c>
      <c r="R201" s="2">
        <v>87.3</v>
      </c>
      <c r="S201" s="2">
        <v>8.2</v>
      </c>
      <c r="T201" s="2">
        <v>102</v>
      </c>
      <c r="U201" s="2">
        <v>3.67</v>
      </c>
      <c r="V201" s="2">
        <v>222</v>
      </c>
      <c r="W201" s="2">
        <v>32.5</v>
      </c>
      <c r="X201" s="2">
        <v>13.8</v>
      </c>
      <c r="Y201" s="2">
        <v>5.77</v>
      </c>
      <c r="Z201" s="2">
        <v>2.82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7">
        <v>0</v>
      </c>
      <c r="AG201" s="6">
        <v>0</v>
      </c>
      <c r="AH201" s="6">
        <v>0</v>
      </c>
      <c r="AI201" s="6">
        <v>0</v>
      </c>
      <c r="AJ201" s="2">
        <v>0.6</v>
      </c>
      <c r="AK201" s="2">
        <v>1.2</v>
      </c>
      <c r="AL201" s="2">
        <v>160</v>
      </c>
      <c r="AM201" s="2">
        <v>90</v>
      </c>
      <c r="AN201" s="2">
        <v>7</v>
      </c>
      <c r="AO201" s="2">
        <v>0</v>
      </c>
    </row>
    <row r="202" s="2" customFormat="1" spans="1:41">
      <c r="A202" s="6" t="s">
        <v>245</v>
      </c>
      <c r="B202" s="2">
        <v>1</v>
      </c>
      <c r="C202" s="2">
        <v>69</v>
      </c>
      <c r="D202" s="11">
        <v>162</v>
      </c>
      <c r="E202" s="11">
        <v>72</v>
      </c>
      <c r="F202" s="11">
        <f t="shared" si="3"/>
        <v>27.4348422496571</v>
      </c>
      <c r="G202" s="9">
        <v>0</v>
      </c>
      <c r="H202" s="2">
        <v>3</v>
      </c>
      <c r="I202" s="2">
        <v>475</v>
      </c>
      <c r="J202" s="2">
        <v>6</v>
      </c>
      <c r="K202" s="2">
        <v>1.5</v>
      </c>
      <c r="L202" s="12">
        <v>44.13</v>
      </c>
      <c r="M202" s="2">
        <v>571.3</v>
      </c>
      <c r="N202" s="2">
        <v>1.53</v>
      </c>
      <c r="O202" s="2">
        <v>51.88</v>
      </c>
      <c r="P202" s="2">
        <v>47</v>
      </c>
      <c r="Q202" s="2">
        <v>76.3</v>
      </c>
      <c r="R202" s="2">
        <v>76</v>
      </c>
      <c r="S202" s="2">
        <v>10.09</v>
      </c>
      <c r="T202" s="2">
        <v>134</v>
      </c>
      <c r="U202" s="2">
        <v>4.5</v>
      </c>
      <c r="V202" s="2">
        <v>80</v>
      </c>
      <c r="W202" s="2">
        <v>34</v>
      </c>
      <c r="X202" s="2">
        <v>14.5</v>
      </c>
      <c r="Y202" s="2">
        <v>2.2</v>
      </c>
      <c r="Z202" s="2">
        <v>20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7">
        <v>1</v>
      </c>
      <c r="AG202" s="6">
        <v>1</v>
      </c>
      <c r="AH202" s="6">
        <v>0</v>
      </c>
      <c r="AI202" s="6">
        <v>0</v>
      </c>
      <c r="AJ202" s="2">
        <v>0.8</v>
      </c>
      <c r="AK202" s="2">
        <v>2</v>
      </c>
      <c r="AL202" s="2">
        <v>190</v>
      </c>
      <c r="AM202" s="2">
        <v>122</v>
      </c>
      <c r="AN202" s="2">
        <v>7</v>
      </c>
      <c r="AO202" s="2">
        <v>1</v>
      </c>
    </row>
    <row r="203" spans="1:41">
      <c r="A203" s="6" t="s">
        <v>246</v>
      </c>
      <c r="B203" s="2">
        <v>1</v>
      </c>
      <c r="C203" s="2">
        <v>41</v>
      </c>
      <c r="D203" s="11">
        <v>180</v>
      </c>
      <c r="E203" s="11">
        <v>90</v>
      </c>
      <c r="F203" s="11">
        <f t="shared" si="3"/>
        <v>27.7777777777778</v>
      </c>
      <c r="G203" s="9">
        <v>0</v>
      </c>
      <c r="H203" s="2">
        <v>1.5</v>
      </c>
      <c r="I203" s="2">
        <v>400</v>
      </c>
      <c r="J203" s="2">
        <v>6.3</v>
      </c>
      <c r="K203" s="2">
        <v>1</v>
      </c>
      <c r="L203" s="12">
        <v>56.03</v>
      </c>
      <c r="M203" s="2">
        <v>1045</v>
      </c>
      <c r="N203" s="2">
        <v>2.04</v>
      </c>
      <c r="O203" s="2">
        <v>54.52</v>
      </c>
      <c r="P203" s="2">
        <v>40.8</v>
      </c>
      <c r="Q203" s="2">
        <v>64.7</v>
      </c>
      <c r="R203" s="2">
        <v>157.1</v>
      </c>
      <c r="S203" s="2">
        <v>9.3</v>
      </c>
      <c r="T203" s="2">
        <v>138</v>
      </c>
      <c r="U203" s="2">
        <v>4.68</v>
      </c>
      <c r="V203" s="2">
        <v>119</v>
      </c>
      <c r="W203" s="2">
        <v>31.2</v>
      </c>
      <c r="X203" s="2">
        <v>14.1</v>
      </c>
      <c r="Y203" s="2">
        <v>1.99</v>
      </c>
      <c r="Z203" s="2">
        <v>12.87</v>
      </c>
      <c r="AA203" s="2">
        <v>1</v>
      </c>
      <c r="AB203" s="2">
        <v>1</v>
      </c>
      <c r="AC203" s="2">
        <v>0</v>
      </c>
      <c r="AD203" s="2">
        <v>0</v>
      </c>
      <c r="AE203" s="2">
        <v>0</v>
      </c>
      <c r="AF203" s="7">
        <v>0</v>
      </c>
      <c r="AG203" s="6">
        <v>0</v>
      </c>
      <c r="AH203" s="6">
        <v>0</v>
      </c>
      <c r="AI203" s="6">
        <v>0</v>
      </c>
      <c r="AJ203" s="2">
        <v>0.8</v>
      </c>
      <c r="AK203" s="2">
        <v>2</v>
      </c>
      <c r="AL203" s="2">
        <v>196</v>
      </c>
      <c r="AM203" s="2">
        <v>112</v>
      </c>
      <c r="AN203" s="2">
        <v>7.5</v>
      </c>
      <c r="AO203" s="2">
        <v>0</v>
      </c>
    </row>
    <row r="204" spans="1:41">
      <c r="A204" s="6" t="s">
        <v>247</v>
      </c>
      <c r="B204" s="2">
        <v>1</v>
      </c>
      <c r="C204" s="2">
        <v>59</v>
      </c>
      <c r="D204" s="11">
        <v>181</v>
      </c>
      <c r="E204" s="11">
        <v>80</v>
      </c>
      <c r="F204" s="11">
        <f t="shared" si="3"/>
        <v>24.4192790207869</v>
      </c>
      <c r="G204" s="9">
        <v>0</v>
      </c>
      <c r="H204" s="2">
        <v>3</v>
      </c>
      <c r="I204" s="2">
        <v>400</v>
      </c>
      <c r="J204" s="2">
        <v>0</v>
      </c>
      <c r="K204" s="2">
        <v>1</v>
      </c>
      <c r="L204" s="12">
        <v>14.84</v>
      </c>
      <c r="M204" s="2">
        <v>709.1</v>
      </c>
      <c r="N204" s="2">
        <v>5.32</v>
      </c>
      <c r="O204" s="2">
        <v>240.7</v>
      </c>
      <c r="P204" s="2">
        <v>42.7</v>
      </c>
      <c r="Q204" s="2">
        <v>65.2</v>
      </c>
      <c r="R204" s="2">
        <v>123.2</v>
      </c>
      <c r="S204" s="2">
        <v>9.3</v>
      </c>
      <c r="T204" s="2">
        <v>120</v>
      </c>
      <c r="U204" s="2">
        <v>4.03</v>
      </c>
      <c r="V204" s="2">
        <v>113</v>
      </c>
      <c r="W204" s="2">
        <v>33.4</v>
      </c>
      <c r="X204" s="2">
        <v>14.7</v>
      </c>
      <c r="Y204" s="2">
        <v>3.82</v>
      </c>
      <c r="Z204" s="2">
        <v>19.76</v>
      </c>
      <c r="AA204" s="2">
        <v>1</v>
      </c>
      <c r="AB204" s="2">
        <v>1</v>
      </c>
      <c r="AC204" s="2">
        <v>0</v>
      </c>
      <c r="AD204" s="2">
        <v>0</v>
      </c>
      <c r="AE204" s="2">
        <v>0</v>
      </c>
      <c r="AF204" s="7">
        <v>0</v>
      </c>
      <c r="AG204" s="6">
        <v>1</v>
      </c>
      <c r="AH204" s="6">
        <v>1</v>
      </c>
      <c r="AI204" s="6">
        <v>0</v>
      </c>
      <c r="AJ204" s="2">
        <v>0.9</v>
      </c>
      <c r="AK204" s="2">
        <v>1.6</v>
      </c>
      <c r="AL204" s="2">
        <v>165</v>
      </c>
      <c r="AM204" s="2">
        <v>100</v>
      </c>
      <c r="AN204" s="2">
        <v>7.5</v>
      </c>
      <c r="AO204" s="2">
        <v>0</v>
      </c>
    </row>
    <row r="205" spans="1:41">
      <c r="A205" s="6" t="s">
        <v>248</v>
      </c>
      <c r="B205" s="2">
        <v>1</v>
      </c>
      <c r="C205" s="2">
        <v>67</v>
      </c>
      <c r="D205" s="11">
        <v>175</v>
      </c>
      <c r="E205" s="11">
        <v>90</v>
      </c>
      <c r="F205" s="11">
        <f t="shared" si="3"/>
        <v>29.3877551020408</v>
      </c>
      <c r="G205" s="9">
        <v>0</v>
      </c>
      <c r="H205" s="2">
        <v>0</v>
      </c>
      <c r="I205" s="2">
        <v>350</v>
      </c>
      <c r="J205" s="2">
        <v>6.3</v>
      </c>
      <c r="K205" s="2">
        <v>1</v>
      </c>
      <c r="L205" s="12">
        <v>63.09</v>
      </c>
      <c r="M205" s="2">
        <v>400.3</v>
      </c>
      <c r="N205" s="2">
        <v>2.67</v>
      </c>
      <c r="O205" s="2">
        <v>35.11</v>
      </c>
      <c r="P205" s="2">
        <v>36.9</v>
      </c>
      <c r="Q205" s="2">
        <v>61.2</v>
      </c>
      <c r="R205" s="2">
        <v>71.8</v>
      </c>
      <c r="S205" s="2">
        <v>8.3</v>
      </c>
      <c r="T205" s="2">
        <v>143</v>
      </c>
      <c r="U205" s="2">
        <v>4.96</v>
      </c>
      <c r="V205" s="2">
        <v>192</v>
      </c>
      <c r="W205" s="2">
        <v>31.2</v>
      </c>
      <c r="X205" s="2">
        <v>13.9</v>
      </c>
      <c r="Y205" s="2">
        <v>2.72</v>
      </c>
      <c r="Z205" s="2">
        <v>1.17</v>
      </c>
      <c r="AA205" s="2">
        <v>1</v>
      </c>
      <c r="AB205" s="2">
        <v>1</v>
      </c>
      <c r="AC205" s="2">
        <v>0</v>
      </c>
      <c r="AD205" s="2">
        <v>0</v>
      </c>
      <c r="AE205" s="2">
        <v>0</v>
      </c>
      <c r="AF205" s="7">
        <v>1</v>
      </c>
      <c r="AG205" s="6">
        <v>1</v>
      </c>
      <c r="AH205" s="6">
        <v>0</v>
      </c>
      <c r="AI205" s="6">
        <v>0</v>
      </c>
      <c r="AJ205" s="2">
        <v>1.5</v>
      </c>
      <c r="AK205" s="2">
        <v>2.3</v>
      </c>
      <c r="AL205" s="2">
        <v>156</v>
      </c>
      <c r="AM205" s="2">
        <v>100</v>
      </c>
      <c r="AN205" s="2">
        <v>5.5</v>
      </c>
      <c r="AO205" s="2">
        <v>1</v>
      </c>
    </row>
    <row r="206" spans="1:41">
      <c r="A206" s="6" t="s">
        <v>249</v>
      </c>
      <c r="B206" s="2">
        <v>2</v>
      </c>
      <c r="C206" s="2">
        <v>64</v>
      </c>
      <c r="D206" s="11">
        <v>156</v>
      </c>
      <c r="E206" s="11">
        <v>60</v>
      </c>
      <c r="F206" s="11">
        <f t="shared" si="3"/>
        <v>24.65483234714</v>
      </c>
      <c r="G206" s="9">
        <v>0</v>
      </c>
      <c r="H206" s="2">
        <v>8</v>
      </c>
      <c r="I206" s="2">
        <v>750</v>
      </c>
      <c r="J206" s="2">
        <v>8</v>
      </c>
      <c r="K206" s="2">
        <v>1</v>
      </c>
      <c r="L206" s="12">
        <v>8.01</v>
      </c>
      <c r="M206" s="2">
        <v>143.5</v>
      </c>
      <c r="N206" s="2">
        <v>7</v>
      </c>
      <c r="O206" s="2">
        <v>140.1</v>
      </c>
      <c r="P206" s="2">
        <v>35</v>
      </c>
      <c r="Q206" s="2">
        <v>54.4</v>
      </c>
      <c r="R206" s="2">
        <v>53.9</v>
      </c>
      <c r="S206" s="2">
        <v>9.8</v>
      </c>
      <c r="T206" s="2">
        <v>114</v>
      </c>
      <c r="U206" s="2">
        <v>3.91</v>
      </c>
      <c r="V206" s="2">
        <v>133</v>
      </c>
      <c r="W206" s="2">
        <v>45.1</v>
      </c>
      <c r="X206" s="2">
        <v>17.3</v>
      </c>
      <c r="Y206" s="2">
        <v>23.4</v>
      </c>
      <c r="Z206" s="2">
        <v>20</v>
      </c>
      <c r="AA206" s="2">
        <v>1</v>
      </c>
      <c r="AB206" s="2">
        <v>0</v>
      </c>
      <c r="AC206" s="2">
        <v>0</v>
      </c>
      <c r="AD206" s="2">
        <v>0</v>
      </c>
      <c r="AE206" s="2">
        <v>0</v>
      </c>
      <c r="AF206" s="7">
        <v>0</v>
      </c>
      <c r="AG206" s="6">
        <v>0</v>
      </c>
      <c r="AH206" s="6">
        <v>1</v>
      </c>
      <c r="AI206" s="6">
        <v>0</v>
      </c>
      <c r="AJ206" s="2">
        <v>0.9</v>
      </c>
      <c r="AK206" s="2">
        <v>1.4</v>
      </c>
      <c r="AL206" s="2">
        <v>220</v>
      </c>
      <c r="AM206" s="2">
        <v>128</v>
      </c>
      <c r="AN206" s="2">
        <v>9</v>
      </c>
      <c r="AO206" s="2">
        <v>0</v>
      </c>
    </row>
    <row r="207" spans="1:41">
      <c r="A207" s="6" t="s">
        <v>250</v>
      </c>
      <c r="B207" s="2">
        <v>2</v>
      </c>
      <c r="C207" s="2">
        <v>56</v>
      </c>
      <c r="D207" s="11">
        <v>160</v>
      </c>
      <c r="E207" s="11">
        <v>60</v>
      </c>
      <c r="F207" s="11">
        <f t="shared" si="3"/>
        <v>23.4375</v>
      </c>
      <c r="G207" s="9">
        <v>0</v>
      </c>
      <c r="H207" s="2">
        <v>2</v>
      </c>
      <c r="I207" s="2">
        <v>400</v>
      </c>
      <c r="J207" s="2">
        <v>9.5</v>
      </c>
      <c r="K207" s="2">
        <v>1</v>
      </c>
      <c r="L207" s="12">
        <v>49.36</v>
      </c>
      <c r="M207" s="2">
        <v>294.6</v>
      </c>
      <c r="N207" s="2">
        <v>1.71</v>
      </c>
      <c r="O207" s="2">
        <v>137.8</v>
      </c>
      <c r="P207" s="2">
        <v>40.3</v>
      </c>
      <c r="Q207" s="2">
        <v>67.7</v>
      </c>
      <c r="R207" s="2">
        <v>37.3</v>
      </c>
      <c r="S207" s="2">
        <v>3.1</v>
      </c>
      <c r="T207" s="2">
        <v>108</v>
      </c>
      <c r="U207" s="2">
        <v>3.64</v>
      </c>
      <c r="V207" s="2">
        <v>127</v>
      </c>
      <c r="W207" s="2">
        <v>31.3</v>
      </c>
      <c r="X207" s="2">
        <v>14.1</v>
      </c>
      <c r="Y207" s="2">
        <v>2.1</v>
      </c>
      <c r="Z207" s="2">
        <v>17.04</v>
      </c>
      <c r="AA207" s="2">
        <v>1</v>
      </c>
      <c r="AB207" s="2">
        <v>0</v>
      </c>
      <c r="AC207" s="2">
        <v>0</v>
      </c>
      <c r="AD207" s="2">
        <v>0</v>
      </c>
      <c r="AE207" s="2">
        <v>0</v>
      </c>
      <c r="AF207" s="7">
        <v>0</v>
      </c>
      <c r="AG207" s="6">
        <v>0</v>
      </c>
      <c r="AH207" s="6">
        <v>1</v>
      </c>
      <c r="AI207" s="6">
        <v>0</v>
      </c>
      <c r="AJ207" s="2">
        <v>1.2</v>
      </c>
      <c r="AK207" s="2">
        <v>3.3</v>
      </c>
      <c r="AL207" s="2">
        <v>173</v>
      </c>
      <c r="AM207" s="2">
        <v>98</v>
      </c>
      <c r="AN207" s="2">
        <v>10</v>
      </c>
      <c r="AO207" s="2">
        <v>0</v>
      </c>
    </row>
    <row r="208" spans="1:41">
      <c r="A208" s="6" t="s">
        <v>251</v>
      </c>
      <c r="B208" s="2">
        <v>1</v>
      </c>
      <c r="C208" s="2">
        <v>60</v>
      </c>
      <c r="D208" s="11">
        <v>176</v>
      </c>
      <c r="E208" s="11">
        <v>100</v>
      </c>
      <c r="F208" s="11">
        <f t="shared" si="3"/>
        <v>32.2830578512397</v>
      </c>
      <c r="G208" s="9">
        <v>0</v>
      </c>
      <c r="H208" s="2">
        <v>0</v>
      </c>
      <c r="I208" s="2">
        <v>350</v>
      </c>
      <c r="J208" s="2">
        <v>4.5</v>
      </c>
      <c r="K208" s="2">
        <v>1</v>
      </c>
      <c r="L208" s="12">
        <v>10.6</v>
      </c>
      <c r="M208" s="2">
        <v>108.2</v>
      </c>
      <c r="N208" s="2">
        <v>11.59</v>
      </c>
      <c r="O208" s="2">
        <v>1064</v>
      </c>
      <c r="P208" s="2">
        <v>38.1</v>
      </c>
      <c r="Q208" s="2">
        <v>60.8</v>
      </c>
      <c r="R208" s="2">
        <v>93</v>
      </c>
      <c r="S208" s="2">
        <v>10.8</v>
      </c>
      <c r="T208" s="2">
        <v>131</v>
      </c>
      <c r="U208" s="2">
        <v>4.15</v>
      </c>
      <c r="V208" s="2">
        <v>73</v>
      </c>
      <c r="W208" s="2">
        <v>35.5</v>
      </c>
      <c r="X208" s="2">
        <v>16</v>
      </c>
      <c r="Y208" s="2">
        <v>1.5</v>
      </c>
      <c r="Z208" s="2">
        <v>20</v>
      </c>
      <c r="AA208" s="2">
        <v>1</v>
      </c>
      <c r="AB208" s="2">
        <v>0</v>
      </c>
      <c r="AC208" s="2">
        <v>0</v>
      </c>
      <c r="AD208" s="2">
        <v>0</v>
      </c>
      <c r="AE208" s="2">
        <v>0</v>
      </c>
      <c r="AF208" s="7">
        <v>0</v>
      </c>
      <c r="AG208" s="6">
        <v>0</v>
      </c>
      <c r="AH208" s="6">
        <v>0</v>
      </c>
      <c r="AI208" s="6">
        <v>0</v>
      </c>
      <c r="AJ208" s="2">
        <v>0.8</v>
      </c>
      <c r="AK208" s="2">
        <v>1.5</v>
      </c>
      <c r="AL208" s="2">
        <v>170</v>
      </c>
      <c r="AM208" s="2">
        <v>105</v>
      </c>
      <c r="AN208" s="2">
        <v>8</v>
      </c>
      <c r="AO208" s="2">
        <v>0</v>
      </c>
    </row>
    <row r="209" spans="1:41">
      <c r="A209" s="6" t="s">
        <v>252</v>
      </c>
      <c r="B209" s="2">
        <v>1</v>
      </c>
      <c r="C209" s="2">
        <v>54</v>
      </c>
      <c r="D209" s="11">
        <v>172</v>
      </c>
      <c r="E209" s="11">
        <v>73</v>
      </c>
      <c r="F209" s="11">
        <f t="shared" si="3"/>
        <v>24.6755002704164</v>
      </c>
      <c r="G209" s="9">
        <v>0</v>
      </c>
      <c r="H209" s="2">
        <v>3</v>
      </c>
      <c r="I209" s="2">
        <v>350</v>
      </c>
      <c r="J209" s="2">
        <v>5.3</v>
      </c>
      <c r="K209" s="2">
        <v>1</v>
      </c>
      <c r="L209" s="12">
        <v>9.87</v>
      </c>
      <c r="M209" s="2">
        <v>34.92</v>
      </c>
      <c r="N209" s="2">
        <v>1.16</v>
      </c>
      <c r="O209" s="2">
        <v>43.49</v>
      </c>
      <c r="P209" s="2">
        <v>41.9</v>
      </c>
      <c r="Q209" s="2">
        <v>68.3</v>
      </c>
      <c r="R209" s="2">
        <v>86.1</v>
      </c>
      <c r="S209" s="2">
        <v>6</v>
      </c>
      <c r="T209" s="2">
        <v>129</v>
      </c>
      <c r="U209" s="2">
        <v>3.91</v>
      </c>
      <c r="V209" s="2">
        <v>142</v>
      </c>
      <c r="W209" s="2">
        <v>41</v>
      </c>
      <c r="X209" s="2">
        <v>14.2</v>
      </c>
      <c r="Y209" s="2">
        <v>2.91</v>
      </c>
      <c r="Z209" s="2">
        <v>0.22</v>
      </c>
      <c r="AA209" s="2">
        <v>1</v>
      </c>
      <c r="AB209" s="2">
        <v>0</v>
      </c>
      <c r="AC209" s="2">
        <v>0</v>
      </c>
      <c r="AD209" s="2">
        <v>0</v>
      </c>
      <c r="AE209" s="2">
        <v>0</v>
      </c>
      <c r="AF209" s="7">
        <v>0</v>
      </c>
      <c r="AG209" s="6">
        <v>0</v>
      </c>
      <c r="AH209" s="6">
        <v>0</v>
      </c>
      <c r="AI209" s="6">
        <v>0</v>
      </c>
      <c r="AJ209" s="2">
        <v>1.2</v>
      </c>
      <c r="AK209" s="2">
        <v>2.6</v>
      </c>
      <c r="AL209" s="2">
        <v>176</v>
      </c>
      <c r="AM209" s="2">
        <v>89</v>
      </c>
      <c r="AN209" s="2">
        <v>7</v>
      </c>
      <c r="AO209" s="2">
        <v>0</v>
      </c>
    </row>
    <row r="210" spans="1:41">
      <c r="A210" s="6" t="s">
        <v>253</v>
      </c>
      <c r="B210" s="2">
        <v>1</v>
      </c>
      <c r="C210" s="2">
        <v>57</v>
      </c>
      <c r="D210" s="11">
        <v>165</v>
      </c>
      <c r="E210" s="11">
        <v>55</v>
      </c>
      <c r="F210" s="11">
        <f t="shared" si="3"/>
        <v>20.2020202020202</v>
      </c>
      <c r="G210" s="9">
        <v>0</v>
      </c>
      <c r="H210" s="2">
        <v>4</v>
      </c>
      <c r="I210" s="2">
        <v>400</v>
      </c>
      <c r="J210" s="2">
        <v>7.5</v>
      </c>
      <c r="K210" s="2">
        <v>1</v>
      </c>
      <c r="L210" s="12">
        <v>12.36</v>
      </c>
      <c r="M210" s="2">
        <v>99.62</v>
      </c>
      <c r="N210" s="2">
        <v>2.5</v>
      </c>
      <c r="O210" s="2">
        <v>44.16</v>
      </c>
      <c r="P210" s="2">
        <v>41.1</v>
      </c>
      <c r="Q210" s="2">
        <v>67.2</v>
      </c>
      <c r="R210" s="2">
        <v>71.9</v>
      </c>
      <c r="S210" s="2">
        <v>6.1</v>
      </c>
      <c r="T210" s="2">
        <v>118</v>
      </c>
      <c r="U210" s="2">
        <v>3.99</v>
      </c>
      <c r="V210" s="2">
        <v>171</v>
      </c>
      <c r="W210" s="2">
        <v>42.5</v>
      </c>
      <c r="X210" s="2">
        <v>14.4</v>
      </c>
      <c r="Y210" s="2">
        <v>2.36</v>
      </c>
      <c r="Z210" s="2">
        <v>20</v>
      </c>
      <c r="AA210" s="2">
        <v>1</v>
      </c>
      <c r="AB210" s="2">
        <v>0</v>
      </c>
      <c r="AC210" s="2">
        <v>0</v>
      </c>
      <c r="AD210" s="2">
        <v>0</v>
      </c>
      <c r="AE210" s="2">
        <v>0</v>
      </c>
      <c r="AF210" s="7">
        <v>0</v>
      </c>
      <c r="AG210" s="6">
        <v>1</v>
      </c>
      <c r="AH210" s="6">
        <v>1</v>
      </c>
      <c r="AI210" s="6">
        <v>0</v>
      </c>
      <c r="AJ210" s="2">
        <v>0.7</v>
      </c>
      <c r="AK210" s="2">
        <v>1.3</v>
      </c>
      <c r="AL210" s="2">
        <v>180</v>
      </c>
      <c r="AM210" s="2">
        <v>88</v>
      </c>
      <c r="AN210" s="2">
        <v>8</v>
      </c>
      <c r="AO210" s="2">
        <v>0</v>
      </c>
    </row>
    <row r="211" spans="1:41">
      <c r="A211" s="6" t="s">
        <v>254</v>
      </c>
      <c r="B211" s="2">
        <v>1</v>
      </c>
      <c r="C211" s="2">
        <v>35</v>
      </c>
      <c r="D211" s="11">
        <v>177</v>
      </c>
      <c r="E211" s="11">
        <v>75</v>
      </c>
      <c r="F211" s="11">
        <f t="shared" si="3"/>
        <v>23.9394809920521</v>
      </c>
      <c r="G211" s="9">
        <v>0</v>
      </c>
      <c r="H211" s="2">
        <v>3</v>
      </c>
      <c r="I211" s="2">
        <v>600</v>
      </c>
      <c r="J211" s="2">
        <v>4.8</v>
      </c>
      <c r="K211" s="2">
        <v>0</v>
      </c>
      <c r="L211" s="12">
        <v>7.67</v>
      </c>
      <c r="M211" s="2">
        <v>37.86</v>
      </c>
      <c r="N211" s="2">
        <v>1.17</v>
      </c>
      <c r="O211" s="2">
        <v>21</v>
      </c>
      <c r="P211" s="2">
        <v>46.2</v>
      </c>
      <c r="Q211" s="2">
        <v>73</v>
      </c>
      <c r="R211" s="2">
        <v>84</v>
      </c>
      <c r="S211" s="2">
        <v>6.58</v>
      </c>
      <c r="T211" s="2">
        <v>137</v>
      </c>
      <c r="U211" s="2">
        <v>4.53</v>
      </c>
      <c r="V211" s="2">
        <v>253</v>
      </c>
      <c r="W211" s="2">
        <v>29</v>
      </c>
      <c r="X211" s="2">
        <v>13.3</v>
      </c>
      <c r="Y211" s="2">
        <v>2.44</v>
      </c>
      <c r="Z211" s="2">
        <v>9.5</v>
      </c>
      <c r="AA211" s="2">
        <v>1</v>
      </c>
      <c r="AB211" s="2">
        <v>0</v>
      </c>
      <c r="AC211" s="2">
        <v>0</v>
      </c>
      <c r="AD211" s="2">
        <v>0</v>
      </c>
      <c r="AE211" s="2">
        <v>0</v>
      </c>
      <c r="AF211" s="7">
        <v>0</v>
      </c>
      <c r="AG211" s="6">
        <v>0</v>
      </c>
      <c r="AH211" s="6">
        <v>1</v>
      </c>
      <c r="AI211" s="6">
        <v>0</v>
      </c>
      <c r="AJ211" s="2">
        <v>2.5</v>
      </c>
      <c r="AK211" s="2">
        <v>6.1</v>
      </c>
      <c r="AL211" s="2">
        <v>167</v>
      </c>
      <c r="AM211" s="2">
        <v>94</v>
      </c>
      <c r="AN211" s="2">
        <v>7.5</v>
      </c>
      <c r="AO211" s="2">
        <v>0</v>
      </c>
    </row>
    <row r="212" spans="1:41">
      <c r="A212" s="6" t="s">
        <v>255</v>
      </c>
      <c r="B212" s="2">
        <v>1</v>
      </c>
      <c r="C212" s="2">
        <v>51</v>
      </c>
      <c r="D212" s="11">
        <v>168</v>
      </c>
      <c r="E212" s="11">
        <v>70</v>
      </c>
      <c r="F212" s="11">
        <f t="shared" si="3"/>
        <v>24.8015873015873</v>
      </c>
      <c r="G212" s="9">
        <v>1</v>
      </c>
      <c r="H212" s="2">
        <v>0</v>
      </c>
      <c r="I212" s="2">
        <v>500</v>
      </c>
      <c r="J212" s="2">
        <v>6</v>
      </c>
      <c r="K212" s="2">
        <v>0.5</v>
      </c>
      <c r="L212" s="12">
        <v>17.68</v>
      </c>
      <c r="M212" s="2">
        <v>154.2</v>
      </c>
      <c r="N212" s="2">
        <v>8.45</v>
      </c>
      <c r="O212" s="2">
        <v>89.54</v>
      </c>
      <c r="P212" s="2">
        <v>39.1</v>
      </c>
      <c r="Q212" s="2">
        <v>59.3</v>
      </c>
      <c r="R212" s="2">
        <v>79.8</v>
      </c>
      <c r="S212" s="2">
        <v>12.1</v>
      </c>
      <c r="T212" s="2">
        <v>135</v>
      </c>
      <c r="U212" s="2">
        <v>4.33</v>
      </c>
      <c r="V212" s="2">
        <v>135</v>
      </c>
      <c r="W212" s="2">
        <v>35.6</v>
      </c>
      <c r="X212" s="2">
        <v>15.7</v>
      </c>
      <c r="Y212" s="2">
        <v>1.44</v>
      </c>
      <c r="Z212" s="2">
        <v>20</v>
      </c>
      <c r="AA212" s="2">
        <v>1</v>
      </c>
      <c r="AB212" s="2">
        <v>0</v>
      </c>
      <c r="AC212" s="2">
        <v>0</v>
      </c>
      <c r="AD212" s="2">
        <v>0</v>
      </c>
      <c r="AE212" s="2">
        <v>0</v>
      </c>
      <c r="AF212" s="7">
        <v>0</v>
      </c>
      <c r="AG212" s="6">
        <v>0</v>
      </c>
      <c r="AH212" s="6">
        <v>0</v>
      </c>
      <c r="AI212" s="6">
        <v>1</v>
      </c>
      <c r="AJ212" s="2">
        <v>1</v>
      </c>
      <c r="AK212" s="2">
        <v>2</v>
      </c>
      <c r="AL212" s="2">
        <v>223</v>
      </c>
      <c r="AM212" s="2">
        <v>152</v>
      </c>
      <c r="AN212" s="2">
        <v>7.5</v>
      </c>
      <c r="AO212" s="2">
        <v>0</v>
      </c>
    </row>
    <row r="213" spans="1:41">
      <c r="A213" s="6" t="s">
        <v>256</v>
      </c>
      <c r="B213" s="2">
        <v>1</v>
      </c>
      <c r="C213" s="2">
        <v>52</v>
      </c>
      <c r="D213" s="11">
        <v>175</v>
      </c>
      <c r="E213" s="11">
        <v>75</v>
      </c>
      <c r="F213" s="11">
        <f t="shared" si="3"/>
        <v>24.4897959183673</v>
      </c>
      <c r="G213" s="9">
        <v>0</v>
      </c>
      <c r="H213" s="2">
        <v>2</v>
      </c>
      <c r="I213" s="2">
        <v>300</v>
      </c>
      <c r="J213" s="2">
        <v>3.8</v>
      </c>
      <c r="K213" s="2">
        <v>1</v>
      </c>
      <c r="L213" s="12">
        <v>64.83</v>
      </c>
      <c r="M213" s="2">
        <v>493.4</v>
      </c>
      <c r="N213" s="2">
        <v>1.74</v>
      </c>
      <c r="O213" s="2">
        <v>92.32</v>
      </c>
      <c r="P213" s="2">
        <v>38.3</v>
      </c>
      <c r="Q213" s="2">
        <v>61</v>
      </c>
      <c r="R213" s="2">
        <v>147.6</v>
      </c>
      <c r="S213" s="2">
        <v>12.2</v>
      </c>
      <c r="T213" s="2">
        <v>107</v>
      </c>
      <c r="U213" s="2">
        <v>3.44</v>
      </c>
      <c r="V213" s="2">
        <v>117</v>
      </c>
      <c r="W213" s="2">
        <v>41.1</v>
      </c>
      <c r="X213" s="2">
        <v>15.8</v>
      </c>
      <c r="Y213" s="2">
        <v>2.14</v>
      </c>
      <c r="Z213" s="2">
        <v>20</v>
      </c>
      <c r="AA213" s="2">
        <v>1</v>
      </c>
      <c r="AB213" s="2">
        <v>0</v>
      </c>
      <c r="AC213" s="2">
        <v>0</v>
      </c>
      <c r="AD213" s="2">
        <v>0</v>
      </c>
      <c r="AE213" s="2">
        <v>0</v>
      </c>
      <c r="AF213" s="7">
        <v>0</v>
      </c>
      <c r="AG213" s="6">
        <v>0</v>
      </c>
      <c r="AH213" s="6">
        <v>0</v>
      </c>
      <c r="AI213" s="6">
        <v>0</v>
      </c>
      <c r="AJ213" s="2">
        <v>1.5</v>
      </c>
      <c r="AK213" s="2">
        <v>4.5</v>
      </c>
      <c r="AL213" s="2">
        <v>195</v>
      </c>
      <c r="AM213" s="2">
        <v>126</v>
      </c>
      <c r="AN213" s="2">
        <v>6.5</v>
      </c>
      <c r="AO213" s="2">
        <v>1</v>
      </c>
    </row>
    <row r="214" spans="1:41">
      <c r="A214" s="6" t="s">
        <v>257</v>
      </c>
      <c r="B214" s="2">
        <v>1</v>
      </c>
      <c r="C214" s="2">
        <v>44</v>
      </c>
      <c r="D214" s="11">
        <v>180</v>
      </c>
      <c r="E214" s="11">
        <v>60</v>
      </c>
      <c r="F214" s="11">
        <f t="shared" si="3"/>
        <v>18.5185185185185</v>
      </c>
      <c r="G214" s="9">
        <v>0</v>
      </c>
      <c r="H214" s="2">
        <v>2</v>
      </c>
      <c r="I214" s="2">
        <v>500</v>
      </c>
      <c r="J214" s="2">
        <v>3</v>
      </c>
      <c r="K214" s="2">
        <v>1</v>
      </c>
      <c r="L214" s="12">
        <v>15.95</v>
      </c>
      <c r="M214" s="2">
        <v>575.6</v>
      </c>
      <c r="N214" s="2">
        <v>4.17</v>
      </c>
      <c r="O214" s="2">
        <v>78.4</v>
      </c>
      <c r="P214" s="2">
        <v>33.3</v>
      </c>
      <c r="Q214" s="2">
        <v>64.9</v>
      </c>
      <c r="R214" s="2">
        <v>75.5</v>
      </c>
      <c r="S214" s="2">
        <v>7.6</v>
      </c>
      <c r="T214" s="2">
        <v>120</v>
      </c>
      <c r="U214" s="2">
        <v>4.03</v>
      </c>
      <c r="V214" s="2">
        <v>298</v>
      </c>
      <c r="W214" s="2">
        <v>32</v>
      </c>
      <c r="X214" s="2">
        <v>15</v>
      </c>
      <c r="Y214" s="2">
        <v>2.75</v>
      </c>
      <c r="Z214" s="2">
        <v>2</v>
      </c>
      <c r="AA214" s="2">
        <v>1</v>
      </c>
      <c r="AB214" s="2">
        <v>0</v>
      </c>
      <c r="AC214" s="2">
        <v>0</v>
      </c>
      <c r="AD214" s="2">
        <v>0</v>
      </c>
      <c r="AE214" s="2">
        <v>0</v>
      </c>
      <c r="AF214" s="7">
        <v>0</v>
      </c>
      <c r="AG214" s="6">
        <v>0</v>
      </c>
      <c r="AH214" s="6">
        <v>1</v>
      </c>
      <c r="AI214" s="6">
        <v>0</v>
      </c>
      <c r="AJ214" s="2">
        <v>4.2</v>
      </c>
      <c r="AK214" s="2">
        <v>1.1</v>
      </c>
      <c r="AL214" s="2">
        <v>145</v>
      </c>
      <c r="AM214" s="2">
        <v>76</v>
      </c>
      <c r="AN214" s="2">
        <v>6</v>
      </c>
      <c r="AO214" s="2">
        <v>0</v>
      </c>
    </row>
    <row r="215" spans="1:41">
      <c r="A215" s="6" t="s">
        <v>258</v>
      </c>
      <c r="B215" s="2">
        <v>1</v>
      </c>
      <c r="C215" s="2">
        <v>50</v>
      </c>
      <c r="D215" s="11">
        <v>180</v>
      </c>
      <c r="E215" s="11">
        <v>95</v>
      </c>
      <c r="F215" s="11">
        <f t="shared" ref="F215:F278" si="4">E215/(0.01*D215*0.01*D215)</f>
        <v>29.320987654321</v>
      </c>
      <c r="G215" s="9">
        <v>0</v>
      </c>
      <c r="H215" s="2">
        <v>3.5</v>
      </c>
      <c r="I215" s="2">
        <v>400</v>
      </c>
      <c r="J215" s="2">
        <v>6.5</v>
      </c>
      <c r="K215" s="2">
        <v>0</v>
      </c>
      <c r="L215" s="12">
        <v>160.4</v>
      </c>
      <c r="M215" s="2">
        <v>762.6</v>
      </c>
      <c r="N215" s="2">
        <v>4.16</v>
      </c>
      <c r="O215" s="2">
        <v>50.41</v>
      </c>
      <c r="P215" s="2">
        <v>38</v>
      </c>
      <c r="Q215" s="2">
        <v>56.1</v>
      </c>
      <c r="R215" s="2">
        <v>100</v>
      </c>
      <c r="S215" s="2">
        <v>6.66</v>
      </c>
      <c r="T215" s="2">
        <v>132</v>
      </c>
      <c r="U215" s="2">
        <v>4.26</v>
      </c>
      <c r="V215" s="2">
        <v>141</v>
      </c>
      <c r="W215" s="2">
        <v>35</v>
      </c>
      <c r="X215" s="2">
        <v>14.3</v>
      </c>
      <c r="Y215" s="2">
        <v>2.07</v>
      </c>
      <c r="Z215" s="2">
        <v>20</v>
      </c>
      <c r="AA215" s="2">
        <v>1</v>
      </c>
      <c r="AB215" s="2">
        <v>1</v>
      </c>
      <c r="AC215" s="2">
        <v>0</v>
      </c>
      <c r="AD215" s="2">
        <v>0</v>
      </c>
      <c r="AE215" s="2">
        <v>0</v>
      </c>
      <c r="AF215" s="7">
        <v>1</v>
      </c>
      <c r="AG215" s="6">
        <v>1</v>
      </c>
      <c r="AH215" s="6">
        <v>0</v>
      </c>
      <c r="AI215" s="6">
        <v>1</v>
      </c>
      <c r="AJ215" s="2">
        <v>3.9</v>
      </c>
      <c r="AK215" s="2">
        <v>3.9</v>
      </c>
      <c r="AL215" s="2">
        <v>219</v>
      </c>
      <c r="AM215" s="2">
        <v>118</v>
      </c>
      <c r="AN215" s="2">
        <v>9</v>
      </c>
      <c r="AO215" s="2">
        <v>0</v>
      </c>
    </row>
    <row r="216" spans="1:41">
      <c r="A216" s="6" t="s">
        <v>259</v>
      </c>
      <c r="B216" s="2">
        <v>1</v>
      </c>
      <c r="C216" s="2">
        <v>72</v>
      </c>
      <c r="D216" s="11">
        <v>160</v>
      </c>
      <c r="E216" s="11">
        <v>70</v>
      </c>
      <c r="F216" s="11">
        <f t="shared" si="4"/>
        <v>27.34375</v>
      </c>
      <c r="G216" s="9">
        <v>0</v>
      </c>
      <c r="H216" s="2">
        <v>3</v>
      </c>
      <c r="I216" s="2">
        <v>750</v>
      </c>
      <c r="J216" s="2">
        <v>4.5</v>
      </c>
      <c r="K216" s="2">
        <v>1</v>
      </c>
      <c r="L216" s="12">
        <v>8.1</v>
      </c>
      <c r="M216" s="2">
        <v>467.2</v>
      </c>
      <c r="N216" s="2">
        <v>1.16</v>
      </c>
      <c r="O216" s="2">
        <v>21</v>
      </c>
      <c r="P216" s="2">
        <v>48.6</v>
      </c>
      <c r="Q216" s="2">
        <v>69.7</v>
      </c>
      <c r="R216" s="2">
        <v>51</v>
      </c>
      <c r="S216" s="2">
        <v>9</v>
      </c>
      <c r="T216" s="2">
        <v>94</v>
      </c>
      <c r="U216" s="2">
        <v>3.23</v>
      </c>
      <c r="V216" s="2">
        <v>200</v>
      </c>
      <c r="W216" s="2">
        <v>36.4</v>
      </c>
      <c r="X216" s="2">
        <v>14.4</v>
      </c>
      <c r="Y216" s="2">
        <v>4.79</v>
      </c>
      <c r="Z216" s="2">
        <v>5.09</v>
      </c>
      <c r="AA216" s="2">
        <v>1</v>
      </c>
      <c r="AB216" s="2">
        <v>0</v>
      </c>
      <c r="AC216" s="2">
        <v>1</v>
      </c>
      <c r="AD216" s="2">
        <v>0</v>
      </c>
      <c r="AE216" s="2">
        <v>0</v>
      </c>
      <c r="AF216" s="7">
        <v>1</v>
      </c>
      <c r="AG216" s="6">
        <v>0</v>
      </c>
      <c r="AH216" s="6">
        <v>0</v>
      </c>
      <c r="AI216" s="6">
        <v>1</v>
      </c>
      <c r="AJ216" s="2">
        <v>1.1</v>
      </c>
      <c r="AK216" s="2">
        <v>1.5</v>
      </c>
      <c r="AL216" s="2">
        <v>181</v>
      </c>
      <c r="AM216" s="2">
        <v>105</v>
      </c>
      <c r="AN216" s="2">
        <v>7.5</v>
      </c>
      <c r="AO216" s="2">
        <v>0</v>
      </c>
    </row>
    <row r="217" spans="1:41">
      <c r="A217" s="6" t="s">
        <v>260</v>
      </c>
      <c r="B217" s="2">
        <v>1</v>
      </c>
      <c r="C217" s="2">
        <v>68</v>
      </c>
      <c r="D217" s="11">
        <v>175</v>
      </c>
      <c r="E217" s="11">
        <v>85</v>
      </c>
      <c r="F217" s="11">
        <f t="shared" si="4"/>
        <v>27.7551020408163</v>
      </c>
      <c r="G217" s="9">
        <v>0</v>
      </c>
      <c r="H217" s="2">
        <v>0</v>
      </c>
      <c r="I217" s="2">
        <v>600</v>
      </c>
      <c r="J217" s="2">
        <v>6</v>
      </c>
      <c r="K217" s="2">
        <v>0</v>
      </c>
      <c r="L217" s="12">
        <v>18.83</v>
      </c>
      <c r="M217" s="2">
        <v>373.4</v>
      </c>
      <c r="N217" s="2">
        <v>1.83</v>
      </c>
      <c r="O217" s="2">
        <v>81.11</v>
      </c>
      <c r="P217" s="2">
        <v>31.3</v>
      </c>
      <c r="Q217" s="2">
        <v>48.1</v>
      </c>
      <c r="R217" s="2">
        <v>109.8</v>
      </c>
      <c r="S217" s="2">
        <v>9.6</v>
      </c>
      <c r="T217" s="2">
        <v>110</v>
      </c>
      <c r="U217" s="2">
        <v>3.8</v>
      </c>
      <c r="V217" s="2">
        <v>139</v>
      </c>
      <c r="W217" s="2">
        <v>39</v>
      </c>
      <c r="X217" s="2">
        <v>14.6</v>
      </c>
      <c r="Y217" s="2">
        <v>1.81</v>
      </c>
      <c r="Z217" s="2">
        <v>20</v>
      </c>
      <c r="AA217" s="2">
        <v>1</v>
      </c>
      <c r="AB217" s="2">
        <v>0</v>
      </c>
      <c r="AC217" s="2">
        <v>0</v>
      </c>
      <c r="AD217" s="2">
        <v>0</v>
      </c>
      <c r="AE217" s="2">
        <v>0</v>
      </c>
      <c r="AF217" s="7">
        <v>0</v>
      </c>
      <c r="AG217" s="6">
        <v>0</v>
      </c>
      <c r="AH217" s="6">
        <v>1</v>
      </c>
      <c r="AI217" s="6">
        <v>0</v>
      </c>
      <c r="AJ217" s="2">
        <v>1.3</v>
      </c>
      <c r="AK217" s="2">
        <v>2.6</v>
      </c>
      <c r="AL217" s="2">
        <v>229</v>
      </c>
      <c r="AM217" s="2">
        <v>130</v>
      </c>
      <c r="AN217" s="2">
        <v>7</v>
      </c>
      <c r="AO217" s="2">
        <v>0</v>
      </c>
    </row>
    <row r="218" spans="1:41">
      <c r="A218" s="6" t="s">
        <v>261</v>
      </c>
      <c r="B218" s="2">
        <v>1</v>
      </c>
      <c r="C218" s="2">
        <v>38</v>
      </c>
      <c r="D218" s="11">
        <v>176</v>
      </c>
      <c r="E218" s="11">
        <v>125</v>
      </c>
      <c r="F218" s="11">
        <f t="shared" si="4"/>
        <v>40.3538223140496</v>
      </c>
      <c r="G218" s="9">
        <v>0</v>
      </c>
      <c r="H218" s="2">
        <v>4</v>
      </c>
      <c r="I218" s="2">
        <v>450</v>
      </c>
      <c r="J218" s="2">
        <v>6</v>
      </c>
      <c r="K218" s="2">
        <v>1</v>
      </c>
      <c r="L218" s="12">
        <v>244.5</v>
      </c>
      <c r="M218" s="2">
        <v>707.6</v>
      </c>
      <c r="N218" s="2">
        <v>12.86</v>
      </c>
      <c r="O218" s="2">
        <v>542.1</v>
      </c>
      <c r="P218" s="2">
        <v>40.8</v>
      </c>
      <c r="Q218" s="2">
        <v>69.2</v>
      </c>
      <c r="R218" s="2">
        <v>201.5</v>
      </c>
      <c r="S218" s="2">
        <v>9.8</v>
      </c>
      <c r="T218" s="2">
        <v>135</v>
      </c>
      <c r="U218" s="2">
        <v>4.79</v>
      </c>
      <c r="V218" s="2">
        <v>210</v>
      </c>
      <c r="W218" s="2">
        <v>37.2</v>
      </c>
      <c r="X218" s="2">
        <v>15.3</v>
      </c>
      <c r="Y218" s="2">
        <v>3.66</v>
      </c>
      <c r="Z218" s="2">
        <v>12.78</v>
      </c>
      <c r="AA218" s="2">
        <v>1</v>
      </c>
      <c r="AB218" s="2">
        <v>0</v>
      </c>
      <c r="AC218" s="2">
        <v>0</v>
      </c>
      <c r="AD218" s="2">
        <v>0</v>
      </c>
      <c r="AE218" s="2">
        <v>0</v>
      </c>
      <c r="AF218" s="7">
        <v>0</v>
      </c>
      <c r="AG218" s="6">
        <v>1</v>
      </c>
      <c r="AH218" s="6">
        <v>0</v>
      </c>
      <c r="AI218" s="6">
        <v>0</v>
      </c>
      <c r="AJ218" s="2">
        <v>1.6</v>
      </c>
      <c r="AK218" s="2">
        <v>3.4</v>
      </c>
      <c r="AL218" s="2">
        <v>220</v>
      </c>
      <c r="AM218" s="2">
        <v>140</v>
      </c>
      <c r="AN218" s="2">
        <v>8.5</v>
      </c>
      <c r="AO218" s="2">
        <v>0</v>
      </c>
    </row>
    <row r="219" spans="1:41">
      <c r="A219" s="6" t="s">
        <v>262</v>
      </c>
      <c r="B219" s="2">
        <v>1</v>
      </c>
      <c r="C219" s="2">
        <v>53</v>
      </c>
      <c r="D219" s="11">
        <v>170</v>
      </c>
      <c r="E219" s="11">
        <v>75</v>
      </c>
      <c r="F219" s="11">
        <f t="shared" si="4"/>
        <v>25.9515570934256</v>
      </c>
      <c r="G219" s="9">
        <v>1</v>
      </c>
      <c r="H219" s="2">
        <v>6</v>
      </c>
      <c r="I219" s="2">
        <v>600</v>
      </c>
      <c r="J219" s="2">
        <v>8</v>
      </c>
      <c r="K219" s="2">
        <v>0</v>
      </c>
      <c r="L219" s="12">
        <v>357.8</v>
      </c>
      <c r="M219" s="2">
        <v>586.6</v>
      </c>
      <c r="N219" s="2">
        <v>15.26</v>
      </c>
      <c r="O219" s="2">
        <v>82.49</v>
      </c>
      <c r="P219" s="2">
        <v>33.3</v>
      </c>
      <c r="Q219" s="2">
        <v>53.9</v>
      </c>
      <c r="R219" s="2">
        <v>79</v>
      </c>
      <c r="S219" s="2">
        <v>10.33</v>
      </c>
      <c r="T219" s="2">
        <v>136</v>
      </c>
      <c r="U219" s="2">
        <v>4.39</v>
      </c>
      <c r="V219" s="2">
        <v>109</v>
      </c>
      <c r="W219" s="2">
        <v>41.5</v>
      </c>
      <c r="X219" s="2">
        <v>20.2</v>
      </c>
      <c r="Y219" s="2">
        <v>1.84</v>
      </c>
      <c r="Z219" s="2">
        <v>20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7">
        <v>1</v>
      </c>
      <c r="AG219" s="6">
        <v>0</v>
      </c>
      <c r="AH219" s="6">
        <v>1</v>
      </c>
      <c r="AI219" s="6">
        <v>1</v>
      </c>
      <c r="AJ219" s="2">
        <v>3</v>
      </c>
      <c r="AK219" s="2">
        <v>3.6</v>
      </c>
      <c r="AL219" s="2">
        <v>240</v>
      </c>
      <c r="AM219" s="2">
        <v>150</v>
      </c>
      <c r="AN219" s="2">
        <v>10</v>
      </c>
      <c r="AO219" s="2">
        <v>0</v>
      </c>
    </row>
    <row r="220" s="2" customFormat="1" spans="1:41">
      <c r="A220" s="6" t="s">
        <v>263</v>
      </c>
      <c r="B220" s="2">
        <v>1</v>
      </c>
      <c r="C220" s="2">
        <v>51</v>
      </c>
      <c r="D220" s="11">
        <v>169</v>
      </c>
      <c r="E220" s="11">
        <v>80</v>
      </c>
      <c r="F220" s="11">
        <f t="shared" si="4"/>
        <v>28.0102237316621</v>
      </c>
      <c r="G220" s="9">
        <v>1</v>
      </c>
      <c r="H220" s="2">
        <v>8.5</v>
      </c>
      <c r="I220" s="2">
        <v>1050</v>
      </c>
      <c r="J220" s="2">
        <v>14</v>
      </c>
      <c r="K220" s="2">
        <v>1</v>
      </c>
      <c r="L220" s="12">
        <v>12.57</v>
      </c>
      <c r="M220" s="2">
        <v>87.55</v>
      </c>
      <c r="N220" s="2">
        <v>4.91</v>
      </c>
      <c r="O220" s="2">
        <v>79.29</v>
      </c>
      <c r="P220" s="2">
        <v>44.8</v>
      </c>
      <c r="Q220" s="2">
        <v>74.1</v>
      </c>
      <c r="R220" s="2">
        <v>102</v>
      </c>
      <c r="S220" s="2">
        <v>6.83</v>
      </c>
      <c r="T220" s="2">
        <v>136</v>
      </c>
      <c r="U220" s="2">
        <v>4.25</v>
      </c>
      <c r="V220" s="2">
        <v>120</v>
      </c>
      <c r="W220" s="2">
        <v>38.4</v>
      </c>
      <c r="X220" s="2">
        <v>17.8</v>
      </c>
      <c r="Y220" s="2">
        <v>0.95</v>
      </c>
      <c r="Z220" s="2">
        <v>20</v>
      </c>
      <c r="AA220" s="2">
        <v>1</v>
      </c>
      <c r="AB220" s="2">
        <v>0</v>
      </c>
      <c r="AC220" s="2">
        <v>0</v>
      </c>
      <c r="AD220" s="2">
        <v>0</v>
      </c>
      <c r="AE220" s="2">
        <v>0</v>
      </c>
      <c r="AF220" s="7">
        <v>0</v>
      </c>
      <c r="AG220" s="6">
        <v>1</v>
      </c>
      <c r="AH220" s="6">
        <v>1</v>
      </c>
      <c r="AI220" s="6">
        <v>1</v>
      </c>
      <c r="AJ220" s="2">
        <v>2.7</v>
      </c>
      <c r="AK220" s="2">
        <v>10.6</v>
      </c>
      <c r="AL220" s="2">
        <v>581</v>
      </c>
      <c r="AM220" s="2">
        <v>389</v>
      </c>
      <c r="AN220" s="2">
        <v>21</v>
      </c>
      <c r="AO220" s="2">
        <v>1</v>
      </c>
    </row>
    <row r="221" spans="1:41">
      <c r="A221" s="6" t="s">
        <v>264</v>
      </c>
      <c r="B221" s="2">
        <v>1</v>
      </c>
      <c r="C221" s="2">
        <v>46</v>
      </c>
      <c r="D221" s="11">
        <v>160</v>
      </c>
      <c r="E221" s="11">
        <v>72.5</v>
      </c>
      <c r="F221" s="11">
        <f t="shared" si="4"/>
        <v>28.3203125</v>
      </c>
      <c r="G221" s="9">
        <v>0</v>
      </c>
      <c r="H221" s="2">
        <v>0</v>
      </c>
      <c r="I221" s="2">
        <v>325</v>
      </c>
      <c r="J221" s="2">
        <v>4.5</v>
      </c>
      <c r="K221" s="2">
        <v>1</v>
      </c>
      <c r="L221" s="12">
        <v>14.14</v>
      </c>
      <c r="M221" s="2">
        <v>704.4</v>
      </c>
      <c r="N221" s="2">
        <v>1.04</v>
      </c>
      <c r="O221" s="2">
        <v>30.8</v>
      </c>
      <c r="P221" s="2">
        <v>41.4</v>
      </c>
      <c r="Q221" s="2">
        <v>80.4</v>
      </c>
      <c r="R221" s="2">
        <v>104</v>
      </c>
      <c r="S221" s="2">
        <v>5.66</v>
      </c>
      <c r="T221" s="2">
        <v>140</v>
      </c>
      <c r="U221" s="2">
        <v>5.1</v>
      </c>
      <c r="V221" s="2">
        <v>189</v>
      </c>
      <c r="W221" s="2">
        <v>36.3</v>
      </c>
      <c r="X221" s="2">
        <v>14.7</v>
      </c>
      <c r="Y221" s="2">
        <v>7.07</v>
      </c>
      <c r="Z221" s="2">
        <v>5.74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7">
        <v>0</v>
      </c>
      <c r="AG221" s="6">
        <v>0</v>
      </c>
      <c r="AH221" s="6">
        <v>0</v>
      </c>
      <c r="AI221" s="6">
        <v>0</v>
      </c>
      <c r="AJ221" s="2">
        <v>1.1</v>
      </c>
      <c r="AK221" s="2">
        <v>1.6</v>
      </c>
      <c r="AL221" s="2">
        <v>225</v>
      </c>
      <c r="AM221" s="2">
        <v>150</v>
      </c>
      <c r="AN221" s="2">
        <v>9</v>
      </c>
      <c r="AO221" s="2">
        <v>0</v>
      </c>
    </row>
    <row r="222" s="2" customFormat="1" spans="1:41">
      <c r="A222" s="6" t="s">
        <v>265</v>
      </c>
      <c r="B222" s="2">
        <v>1</v>
      </c>
      <c r="C222" s="2">
        <v>52</v>
      </c>
      <c r="D222" s="11">
        <v>178</v>
      </c>
      <c r="E222" s="11">
        <v>90</v>
      </c>
      <c r="F222" s="11">
        <f t="shared" si="4"/>
        <v>28.4055043555107</v>
      </c>
      <c r="G222" s="9">
        <v>1</v>
      </c>
      <c r="H222" s="2">
        <v>3.5</v>
      </c>
      <c r="I222" s="2">
        <v>600</v>
      </c>
      <c r="J222" s="2">
        <v>6</v>
      </c>
      <c r="K222" s="2">
        <v>0</v>
      </c>
      <c r="L222" s="12">
        <v>47.42</v>
      </c>
      <c r="M222" s="2">
        <v>60.95</v>
      </c>
      <c r="N222" s="2">
        <v>3.61</v>
      </c>
      <c r="O222" s="2">
        <v>429.8</v>
      </c>
      <c r="P222" s="2">
        <v>37.5</v>
      </c>
      <c r="Q222" s="2">
        <v>61.3</v>
      </c>
      <c r="R222" s="2">
        <v>106</v>
      </c>
      <c r="S222" s="2">
        <v>6.49</v>
      </c>
      <c r="T222" s="2">
        <v>163</v>
      </c>
      <c r="U222" s="2">
        <v>5.28</v>
      </c>
      <c r="V222" s="2">
        <v>229</v>
      </c>
      <c r="W222" s="2">
        <v>30.3</v>
      </c>
      <c r="X222" s="2">
        <v>13.9</v>
      </c>
      <c r="Y222" s="2">
        <v>1.95</v>
      </c>
      <c r="Z222" s="2">
        <v>0.55</v>
      </c>
      <c r="AA222" s="2">
        <v>1</v>
      </c>
      <c r="AB222" s="2">
        <v>0</v>
      </c>
      <c r="AC222" s="2">
        <v>0</v>
      </c>
      <c r="AD222" s="2">
        <v>0</v>
      </c>
      <c r="AE222" s="2">
        <v>0</v>
      </c>
      <c r="AF222" s="7">
        <v>1</v>
      </c>
      <c r="AG222" s="6">
        <v>0</v>
      </c>
      <c r="AH222" s="6">
        <v>0</v>
      </c>
      <c r="AI222" s="6">
        <v>0</v>
      </c>
      <c r="AJ222" s="2">
        <v>9.7</v>
      </c>
      <c r="AK222" s="2">
        <v>22</v>
      </c>
      <c r="AL222" s="2">
        <v>236</v>
      </c>
      <c r="AM222" s="2">
        <v>168</v>
      </c>
      <c r="AN222" s="2">
        <v>9</v>
      </c>
      <c r="AO222" s="2">
        <v>1</v>
      </c>
    </row>
    <row r="223" spans="1:41">
      <c r="A223" s="6" t="s">
        <v>266</v>
      </c>
      <c r="B223" s="2">
        <v>1</v>
      </c>
      <c r="C223" s="2">
        <v>59</v>
      </c>
      <c r="D223" s="11">
        <v>173</v>
      </c>
      <c r="E223" s="11">
        <v>75</v>
      </c>
      <c r="F223" s="11">
        <f t="shared" si="4"/>
        <v>25.0593070266297</v>
      </c>
      <c r="G223" s="9">
        <v>0</v>
      </c>
      <c r="H223" s="2">
        <v>0</v>
      </c>
      <c r="I223" s="2">
        <v>300</v>
      </c>
      <c r="J223" s="2">
        <v>6</v>
      </c>
      <c r="K223" s="2">
        <v>1</v>
      </c>
      <c r="L223" s="12">
        <v>1.64</v>
      </c>
      <c r="M223" s="2">
        <v>25.23</v>
      </c>
      <c r="N223" s="2">
        <v>1.64</v>
      </c>
      <c r="O223" s="2">
        <v>28.85</v>
      </c>
      <c r="P223" s="2">
        <v>39.1</v>
      </c>
      <c r="Q223" s="2">
        <v>66</v>
      </c>
      <c r="R223" s="2">
        <v>106.9</v>
      </c>
      <c r="S223" s="2">
        <v>7.7</v>
      </c>
      <c r="T223" s="2">
        <v>125</v>
      </c>
      <c r="U223" s="2">
        <v>4.66</v>
      </c>
      <c r="V223" s="2">
        <v>155</v>
      </c>
      <c r="W223" s="2">
        <v>30.2</v>
      </c>
      <c r="X223" s="2">
        <v>15.3</v>
      </c>
      <c r="Y223" s="2">
        <v>2.82</v>
      </c>
      <c r="Z223" s="2">
        <v>11.14</v>
      </c>
      <c r="AA223" s="2">
        <v>1</v>
      </c>
      <c r="AB223" s="2">
        <v>0</v>
      </c>
      <c r="AC223" s="2">
        <v>0</v>
      </c>
      <c r="AD223" s="2">
        <v>0</v>
      </c>
      <c r="AE223" s="2">
        <v>0</v>
      </c>
      <c r="AF223" s="7">
        <v>0</v>
      </c>
      <c r="AG223" s="6">
        <v>1</v>
      </c>
      <c r="AH223" s="6">
        <v>0</v>
      </c>
      <c r="AI223" s="6">
        <v>0</v>
      </c>
      <c r="AJ223" s="2">
        <v>1.5</v>
      </c>
      <c r="AK223" s="2">
        <v>2.5</v>
      </c>
      <c r="AL223" s="2">
        <v>129</v>
      </c>
      <c r="AM223" s="2">
        <v>65</v>
      </c>
      <c r="AN223" s="2">
        <v>6</v>
      </c>
      <c r="AO223" s="2">
        <v>0</v>
      </c>
    </row>
    <row r="224" spans="1:41">
      <c r="A224" s="6" t="s">
        <v>267</v>
      </c>
      <c r="B224" s="2">
        <v>1</v>
      </c>
      <c r="C224" s="2">
        <v>44</v>
      </c>
      <c r="D224" s="11">
        <v>175</v>
      </c>
      <c r="E224" s="11">
        <v>90</v>
      </c>
      <c r="F224" s="11">
        <f t="shared" si="4"/>
        <v>29.3877551020408</v>
      </c>
      <c r="G224" s="9">
        <v>0</v>
      </c>
      <c r="H224" s="2">
        <v>0</v>
      </c>
      <c r="I224" s="2">
        <v>0</v>
      </c>
      <c r="J224" s="2">
        <v>0</v>
      </c>
      <c r="K224" s="2">
        <v>0</v>
      </c>
      <c r="L224" s="12">
        <v>40.46</v>
      </c>
      <c r="M224" s="2">
        <v>1884</v>
      </c>
      <c r="N224" s="2">
        <v>3.9</v>
      </c>
      <c r="O224" s="2">
        <v>284.2</v>
      </c>
      <c r="P224" s="2">
        <v>29.1</v>
      </c>
      <c r="Q224" s="2">
        <v>54.7</v>
      </c>
      <c r="R224" s="2">
        <v>101.7</v>
      </c>
      <c r="S224" s="2">
        <v>7.3</v>
      </c>
      <c r="T224" s="2">
        <v>124</v>
      </c>
      <c r="U224" s="2">
        <v>4.15</v>
      </c>
      <c r="V224" s="2">
        <v>124</v>
      </c>
      <c r="W224" s="2">
        <v>34.7</v>
      </c>
      <c r="X224" s="2">
        <v>15.2</v>
      </c>
      <c r="Y224" s="2">
        <v>4.67</v>
      </c>
      <c r="Z224" s="2">
        <v>2.15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7">
        <v>0</v>
      </c>
      <c r="AG224" s="6">
        <v>1</v>
      </c>
      <c r="AH224" s="6">
        <v>0</v>
      </c>
      <c r="AI224" s="6">
        <v>0</v>
      </c>
      <c r="AJ224" s="2">
        <v>1</v>
      </c>
      <c r="AK224" s="2">
        <v>1.4</v>
      </c>
      <c r="AL224" s="2">
        <v>112</v>
      </c>
      <c r="AM224" s="2">
        <v>64</v>
      </c>
      <c r="AN224" s="2">
        <v>8.5</v>
      </c>
      <c r="AO224" s="2">
        <v>0</v>
      </c>
    </row>
    <row r="225" spans="1:41">
      <c r="A225" s="6" t="s">
        <v>268</v>
      </c>
      <c r="B225" s="2">
        <v>1</v>
      </c>
      <c r="C225" s="2">
        <v>67</v>
      </c>
      <c r="D225" s="11">
        <v>166</v>
      </c>
      <c r="E225" s="11">
        <v>67</v>
      </c>
      <c r="F225" s="11">
        <f t="shared" si="4"/>
        <v>24.3141239657425</v>
      </c>
      <c r="G225" s="9">
        <v>0</v>
      </c>
      <c r="H225" s="2">
        <v>4</v>
      </c>
      <c r="I225" s="2">
        <v>400</v>
      </c>
      <c r="J225" s="2">
        <v>8</v>
      </c>
      <c r="K225" s="2">
        <v>1</v>
      </c>
      <c r="L225" s="12">
        <v>123.2</v>
      </c>
      <c r="M225" s="2">
        <v>784.9</v>
      </c>
      <c r="N225" s="2">
        <v>1.78</v>
      </c>
      <c r="O225" s="2">
        <v>51.55</v>
      </c>
      <c r="P225" s="2">
        <v>32.4</v>
      </c>
      <c r="Q225" s="2">
        <v>57.5</v>
      </c>
      <c r="R225" s="2">
        <v>59</v>
      </c>
      <c r="S225" s="2">
        <v>4.44</v>
      </c>
      <c r="T225" s="2">
        <v>128</v>
      </c>
      <c r="U225" s="2">
        <v>4.4</v>
      </c>
      <c r="V225" s="2">
        <v>220</v>
      </c>
      <c r="W225" s="2">
        <v>32.1</v>
      </c>
      <c r="X225" s="2">
        <v>14.4</v>
      </c>
      <c r="Y225" s="2">
        <v>4.69</v>
      </c>
      <c r="Z225" s="2">
        <v>20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7">
        <v>1</v>
      </c>
      <c r="AG225" s="6">
        <v>0</v>
      </c>
      <c r="AH225" s="6">
        <v>0</v>
      </c>
      <c r="AI225" s="6">
        <v>0</v>
      </c>
      <c r="AJ225" s="2">
        <v>2.7</v>
      </c>
      <c r="AK225" s="2">
        <v>12.7</v>
      </c>
      <c r="AL225" s="2">
        <v>465</v>
      </c>
      <c r="AM225" s="2">
        <v>164</v>
      </c>
      <c r="AN225" s="2">
        <v>11</v>
      </c>
      <c r="AO225" s="2">
        <v>0</v>
      </c>
    </row>
    <row r="226" spans="1:41">
      <c r="A226" s="6" t="s">
        <v>269</v>
      </c>
      <c r="B226" s="2">
        <v>1</v>
      </c>
      <c r="C226" s="2">
        <v>68</v>
      </c>
      <c r="D226" s="11">
        <v>170</v>
      </c>
      <c r="E226" s="11">
        <v>60</v>
      </c>
      <c r="F226" s="11">
        <f t="shared" si="4"/>
        <v>20.7612456747405</v>
      </c>
      <c r="G226" s="9">
        <v>0</v>
      </c>
      <c r="H226" s="2">
        <v>10</v>
      </c>
      <c r="I226" s="2">
        <v>1200</v>
      </c>
      <c r="J226" s="2">
        <v>12</v>
      </c>
      <c r="K226" s="2">
        <v>1</v>
      </c>
      <c r="L226" s="12">
        <v>16.29</v>
      </c>
      <c r="M226" s="2">
        <v>96.4</v>
      </c>
      <c r="N226" s="2">
        <v>1.59</v>
      </c>
      <c r="O226" s="2">
        <v>68.11</v>
      </c>
      <c r="P226" s="2">
        <v>42.9</v>
      </c>
      <c r="Q226" s="2">
        <v>70.3</v>
      </c>
      <c r="R226" s="2">
        <v>152.6</v>
      </c>
      <c r="S226" s="2">
        <v>12.4</v>
      </c>
      <c r="T226" s="2">
        <v>149</v>
      </c>
      <c r="U226" s="2">
        <v>4.89</v>
      </c>
      <c r="V226" s="2">
        <v>104</v>
      </c>
      <c r="W226" s="2">
        <v>37</v>
      </c>
      <c r="X226" s="2">
        <v>15.4</v>
      </c>
      <c r="Y226" s="2">
        <v>1.63</v>
      </c>
      <c r="Z226" s="2">
        <v>20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7">
        <v>0</v>
      </c>
      <c r="AG226" s="6">
        <v>0</v>
      </c>
      <c r="AH226" s="6">
        <v>1</v>
      </c>
      <c r="AI226" s="6">
        <v>0</v>
      </c>
      <c r="AJ226" s="2">
        <v>1.4</v>
      </c>
      <c r="AK226" s="2">
        <v>3.5</v>
      </c>
      <c r="AL226" s="2">
        <v>150</v>
      </c>
      <c r="AM226" s="2">
        <v>72</v>
      </c>
      <c r="AN226" s="2">
        <v>8</v>
      </c>
      <c r="AO226" s="2">
        <v>0</v>
      </c>
    </row>
    <row r="227" spans="1:41">
      <c r="A227" s="6" t="s">
        <v>270</v>
      </c>
      <c r="B227" s="2">
        <v>2</v>
      </c>
      <c r="C227" s="2">
        <v>40</v>
      </c>
      <c r="D227" s="11">
        <v>170</v>
      </c>
      <c r="E227" s="11">
        <v>62</v>
      </c>
      <c r="F227" s="11">
        <f t="shared" si="4"/>
        <v>21.4532871972318</v>
      </c>
      <c r="G227" s="9">
        <v>1</v>
      </c>
      <c r="H227" s="2">
        <v>4</v>
      </c>
      <c r="I227" s="2">
        <v>350</v>
      </c>
      <c r="J227" s="2">
        <v>4</v>
      </c>
      <c r="K227" s="2">
        <v>1</v>
      </c>
      <c r="L227" s="12">
        <v>79.43</v>
      </c>
      <c r="M227" s="2">
        <v>2945</v>
      </c>
      <c r="N227" s="2">
        <v>0.563</v>
      </c>
      <c r="O227" s="2">
        <v>21</v>
      </c>
      <c r="P227" s="2">
        <v>27.4</v>
      </c>
      <c r="Q227" s="2">
        <v>51.6</v>
      </c>
      <c r="R227" s="2">
        <v>32</v>
      </c>
      <c r="S227" s="2">
        <v>3.24</v>
      </c>
      <c r="T227" s="2">
        <v>102</v>
      </c>
      <c r="U227" s="2">
        <v>3.3</v>
      </c>
      <c r="V227" s="2">
        <v>109</v>
      </c>
      <c r="W227" s="2">
        <v>37.4</v>
      </c>
      <c r="X227" s="2">
        <v>14.1</v>
      </c>
      <c r="Y227" s="2">
        <v>1.68</v>
      </c>
      <c r="Z227" s="2">
        <v>20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7">
        <v>0</v>
      </c>
      <c r="AG227" s="6">
        <v>0</v>
      </c>
      <c r="AH227" s="6">
        <v>1</v>
      </c>
      <c r="AI227" s="6">
        <v>0</v>
      </c>
      <c r="AJ227" s="2">
        <v>0.8</v>
      </c>
      <c r="AK227" s="2">
        <v>1.4</v>
      </c>
      <c r="AL227" s="2">
        <v>246</v>
      </c>
      <c r="AM227" s="2">
        <v>146</v>
      </c>
      <c r="AN227" s="2">
        <v>10.5</v>
      </c>
      <c r="AO227" s="2">
        <v>0</v>
      </c>
    </row>
    <row r="228" spans="1:41">
      <c r="A228" s="6" t="s">
        <v>271</v>
      </c>
      <c r="B228" s="2">
        <v>1</v>
      </c>
      <c r="C228" s="2">
        <v>32</v>
      </c>
      <c r="D228" s="11">
        <v>186</v>
      </c>
      <c r="E228" s="11">
        <v>98</v>
      </c>
      <c r="F228" s="11">
        <f t="shared" si="4"/>
        <v>28.3269742166724</v>
      </c>
      <c r="G228" s="9">
        <v>1</v>
      </c>
      <c r="H228" s="2">
        <v>0</v>
      </c>
      <c r="I228" s="2">
        <v>0</v>
      </c>
      <c r="J228" s="2">
        <v>0</v>
      </c>
      <c r="K228" s="2">
        <v>0</v>
      </c>
      <c r="L228" s="12">
        <v>10.75</v>
      </c>
      <c r="M228" s="2">
        <v>214.6</v>
      </c>
      <c r="N228" s="2">
        <v>1.11</v>
      </c>
      <c r="O228" s="2">
        <v>53.03</v>
      </c>
      <c r="P228" s="2">
        <v>40.6</v>
      </c>
      <c r="Q228" s="2">
        <v>61.3</v>
      </c>
      <c r="R228" s="2">
        <v>85.3</v>
      </c>
      <c r="S228" s="2">
        <v>7.2</v>
      </c>
      <c r="T228" s="2">
        <v>138</v>
      </c>
      <c r="U228" s="2">
        <v>4.65</v>
      </c>
      <c r="V228" s="2">
        <v>174</v>
      </c>
      <c r="W228" s="2">
        <v>30.2</v>
      </c>
      <c r="X228" s="2">
        <v>14.3</v>
      </c>
      <c r="Y228" s="2">
        <v>2.13</v>
      </c>
      <c r="Z228" s="2">
        <v>20</v>
      </c>
      <c r="AA228" s="2">
        <v>1</v>
      </c>
      <c r="AB228" s="2">
        <v>0</v>
      </c>
      <c r="AC228" s="2">
        <v>0</v>
      </c>
      <c r="AD228" s="2">
        <v>0</v>
      </c>
      <c r="AE228" s="2">
        <v>0</v>
      </c>
      <c r="AF228" s="7">
        <v>0</v>
      </c>
      <c r="AG228" s="6">
        <v>0</v>
      </c>
      <c r="AH228" s="6">
        <v>1</v>
      </c>
      <c r="AI228" s="6">
        <v>0</v>
      </c>
      <c r="AJ228" s="2">
        <v>1.1</v>
      </c>
      <c r="AK228" s="2">
        <v>3.1</v>
      </c>
      <c r="AL228" s="2">
        <v>300</v>
      </c>
      <c r="AM228" s="2">
        <v>192</v>
      </c>
      <c r="AN228" s="2">
        <v>11</v>
      </c>
      <c r="AO228" s="2">
        <v>0</v>
      </c>
    </row>
    <row r="229" spans="1:41">
      <c r="A229" s="6" t="s">
        <v>272</v>
      </c>
      <c r="B229" s="2">
        <v>1</v>
      </c>
      <c r="C229" s="2">
        <v>40</v>
      </c>
      <c r="D229" s="11">
        <v>178</v>
      </c>
      <c r="E229" s="11">
        <v>85</v>
      </c>
      <c r="F229" s="11">
        <f t="shared" si="4"/>
        <v>26.8274207802045</v>
      </c>
      <c r="G229" s="9">
        <v>0</v>
      </c>
      <c r="H229" s="2">
        <v>2</v>
      </c>
      <c r="I229" s="2">
        <v>600</v>
      </c>
      <c r="J229" s="2">
        <v>8</v>
      </c>
      <c r="K229" s="2">
        <v>1</v>
      </c>
      <c r="L229" s="12">
        <v>1850</v>
      </c>
      <c r="M229" s="2">
        <v>8707</v>
      </c>
      <c r="N229" s="2">
        <v>2.55</v>
      </c>
      <c r="O229" s="2">
        <v>2111</v>
      </c>
      <c r="P229" s="2">
        <v>34.2</v>
      </c>
      <c r="Q229" s="2">
        <v>55</v>
      </c>
      <c r="R229" s="2">
        <v>297</v>
      </c>
      <c r="S229" s="2">
        <v>42.83</v>
      </c>
      <c r="T229" s="2">
        <v>101</v>
      </c>
      <c r="U229" s="2">
        <v>3.47</v>
      </c>
      <c r="V229" s="2">
        <v>74</v>
      </c>
      <c r="W229" s="2">
        <v>35.5</v>
      </c>
      <c r="X229" s="2">
        <v>14.1</v>
      </c>
      <c r="Y229" s="2">
        <v>3.8</v>
      </c>
      <c r="Z229" s="2">
        <v>5.6</v>
      </c>
      <c r="AA229" s="2">
        <v>1</v>
      </c>
      <c r="AB229" s="2">
        <v>0</v>
      </c>
      <c r="AC229" s="2">
        <v>0</v>
      </c>
      <c r="AD229" s="2">
        <v>0</v>
      </c>
      <c r="AE229" s="2">
        <v>1</v>
      </c>
      <c r="AF229" s="7">
        <v>0</v>
      </c>
      <c r="AG229" s="6">
        <v>0</v>
      </c>
      <c r="AH229" s="6">
        <v>1</v>
      </c>
      <c r="AI229" s="6">
        <v>0</v>
      </c>
      <c r="AJ229" s="2">
        <v>0.8</v>
      </c>
      <c r="AK229" s="2">
        <v>2.7</v>
      </c>
      <c r="AL229" s="2">
        <v>216</v>
      </c>
      <c r="AM229" s="2">
        <v>158</v>
      </c>
      <c r="AN229" s="2">
        <v>8.5</v>
      </c>
      <c r="AO229" s="2">
        <v>0</v>
      </c>
    </row>
    <row r="230" spans="1:41">
      <c r="A230" s="6" t="s">
        <v>273</v>
      </c>
      <c r="B230" s="2">
        <v>1</v>
      </c>
      <c r="C230" s="2">
        <v>35</v>
      </c>
      <c r="D230" s="11">
        <v>178</v>
      </c>
      <c r="E230" s="11">
        <v>100</v>
      </c>
      <c r="F230" s="11">
        <f t="shared" si="4"/>
        <v>31.561671506123</v>
      </c>
      <c r="G230" s="48">
        <v>0</v>
      </c>
      <c r="H230" s="2">
        <v>0</v>
      </c>
      <c r="I230" s="2">
        <v>450</v>
      </c>
      <c r="J230" s="2">
        <v>8</v>
      </c>
      <c r="K230" s="2">
        <v>1</v>
      </c>
      <c r="L230" s="12">
        <v>246.7</v>
      </c>
      <c r="M230" s="2">
        <v>635.7</v>
      </c>
      <c r="N230" s="2">
        <v>1.19</v>
      </c>
      <c r="O230" s="2">
        <v>31.55</v>
      </c>
      <c r="P230" s="2">
        <v>35.2</v>
      </c>
      <c r="Q230" s="2">
        <v>59.1</v>
      </c>
      <c r="R230" s="2">
        <v>117</v>
      </c>
      <c r="S230" s="2">
        <v>13.13</v>
      </c>
      <c r="T230" s="2">
        <v>106</v>
      </c>
      <c r="U230" s="2">
        <v>3.77</v>
      </c>
      <c r="V230" s="2">
        <v>223</v>
      </c>
      <c r="W230" s="2">
        <v>33.9</v>
      </c>
      <c r="X230" s="2">
        <v>14</v>
      </c>
      <c r="Y230" s="2">
        <v>2.72</v>
      </c>
      <c r="Z230" s="2">
        <v>2.96</v>
      </c>
      <c r="AA230" s="2">
        <v>1</v>
      </c>
      <c r="AB230" s="2">
        <v>0</v>
      </c>
      <c r="AC230" s="2">
        <v>0</v>
      </c>
      <c r="AD230" s="2">
        <v>0</v>
      </c>
      <c r="AE230" s="2">
        <v>0</v>
      </c>
      <c r="AF230" s="7">
        <v>1</v>
      </c>
      <c r="AG230" s="6">
        <v>0</v>
      </c>
      <c r="AH230" s="6">
        <v>0</v>
      </c>
      <c r="AI230" s="6">
        <v>0</v>
      </c>
      <c r="AJ230" s="2">
        <v>1.7</v>
      </c>
      <c r="AK230" s="2">
        <v>13</v>
      </c>
      <c r="AL230" s="2">
        <v>272</v>
      </c>
      <c r="AM230" s="2">
        <v>158</v>
      </c>
      <c r="AN230" s="2">
        <v>10</v>
      </c>
      <c r="AO230" s="2">
        <v>1</v>
      </c>
    </row>
    <row r="231" spans="1:41">
      <c r="A231" s="6" t="s">
        <v>274</v>
      </c>
      <c r="B231" s="2">
        <v>1</v>
      </c>
      <c r="C231" s="2">
        <v>52</v>
      </c>
      <c r="D231" s="11">
        <v>170</v>
      </c>
      <c r="E231" s="11">
        <v>90</v>
      </c>
      <c r="F231" s="11">
        <f t="shared" si="4"/>
        <v>31.1418685121107</v>
      </c>
      <c r="G231" s="9">
        <v>0</v>
      </c>
      <c r="H231" s="2">
        <v>0</v>
      </c>
      <c r="I231" s="2">
        <v>575</v>
      </c>
      <c r="J231" s="2">
        <v>7.5</v>
      </c>
      <c r="K231" s="2">
        <v>1</v>
      </c>
      <c r="L231" s="12">
        <v>12.27</v>
      </c>
      <c r="M231" s="2">
        <v>81.82</v>
      </c>
      <c r="N231" s="2">
        <v>3.32</v>
      </c>
      <c r="O231" s="2">
        <v>673.9</v>
      </c>
      <c r="P231" s="2">
        <v>40</v>
      </c>
      <c r="Q231" s="2">
        <v>63.3</v>
      </c>
      <c r="R231" s="2">
        <v>118</v>
      </c>
      <c r="S231" s="2">
        <v>3.86</v>
      </c>
      <c r="T231" s="2">
        <v>156</v>
      </c>
      <c r="U231" s="2">
        <v>5.4</v>
      </c>
      <c r="V231" s="2">
        <v>149</v>
      </c>
      <c r="W231" s="2">
        <v>35.7</v>
      </c>
      <c r="X231" s="2">
        <v>15</v>
      </c>
      <c r="Y231" s="2">
        <v>2.65</v>
      </c>
      <c r="Z231" s="2">
        <v>11.33</v>
      </c>
      <c r="AA231" s="2">
        <v>1</v>
      </c>
      <c r="AB231" s="2">
        <v>0</v>
      </c>
      <c r="AC231" s="2">
        <v>0</v>
      </c>
      <c r="AD231" s="2">
        <v>0</v>
      </c>
      <c r="AE231" s="2">
        <v>0</v>
      </c>
      <c r="AF231" s="7">
        <v>0</v>
      </c>
      <c r="AG231" s="6">
        <v>0</v>
      </c>
      <c r="AH231" s="6">
        <v>1</v>
      </c>
      <c r="AI231" s="6">
        <v>1</v>
      </c>
      <c r="AJ231" s="2">
        <v>11.4</v>
      </c>
      <c r="AK231" s="2">
        <v>5.6</v>
      </c>
      <c r="AL231" s="2">
        <v>180</v>
      </c>
      <c r="AM231" s="2">
        <v>111</v>
      </c>
      <c r="AN231" s="2">
        <v>10</v>
      </c>
      <c r="AO231" s="2">
        <v>0</v>
      </c>
    </row>
    <row r="232" spans="1:41">
      <c r="A232" s="6" t="s">
        <v>275</v>
      </c>
      <c r="B232" s="2">
        <v>1</v>
      </c>
      <c r="C232" s="2">
        <v>44</v>
      </c>
      <c r="D232" s="11">
        <v>170</v>
      </c>
      <c r="E232" s="11">
        <v>63</v>
      </c>
      <c r="F232" s="11">
        <f t="shared" si="4"/>
        <v>21.7993079584775</v>
      </c>
      <c r="G232" s="48">
        <v>1</v>
      </c>
      <c r="H232" s="2">
        <v>0</v>
      </c>
      <c r="I232" s="2">
        <v>550</v>
      </c>
      <c r="J232" s="2">
        <v>6.5</v>
      </c>
      <c r="K232" s="2">
        <v>1</v>
      </c>
      <c r="L232" s="12">
        <v>10.71</v>
      </c>
      <c r="M232" s="2">
        <v>479.6</v>
      </c>
      <c r="N232" s="2">
        <v>1.19</v>
      </c>
      <c r="O232" s="2">
        <v>21</v>
      </c>
      <c r="P232" s="2">
        <v>32.6</v>
      </c>
      <c r="Q232" s="2">
        <v>57</v>
      </c>
      <c r="R232" s="2">
        <v>70.3</v>
      </c>
      <c r="S232" s="2">
        <v>3</v>
      </c>
      <c r="T232" s="2">
        <v>132</v>
      </c>
      <c r="U232" s="2">
        <v>4.25</v>
      </c>
      <c r="V232" s="2">
        <v>241</v>
      </c>
      <c r="W232" s="2">
        <v>39.6</v>
      </c>
      <c r="X232" s="2">
        <v>14</v>
      </c>
      <c r="Y232" s="2">
        <v>6.48</v>
      </c>
      <c r="Z232" s="2">
        <v>1.82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7">
        <v>0</v>
      </c>
      <c r="AG232" s="6">
        <v>1</v>
      </c>
      <c r="AH232" s="6">
        <v>1</v>
      </c>
      <c r="AI232" s="6">
        <v>1</v>
      </c>
      <c r="AJ232" s="2">
        <v>0.8</v>
      </c>
      <c r="AK232" s="2">
        <v>0.8</v>
      </c>
      <c r="AL232" s="2">
        <v>242</v>
      </c>
      <c r="AM232" s="2">
        <v>187</v>
      </c>
      <c r="AN232" s="2">
        <v>10</v>
      </c>
      <c r="AO232" s="2">
        <v>0</v>
      </c>
    </row>
    <row r="233" spans="1:41">
      <c r="A233" s="6" t="s">
        <v>276</v>
      </c>
      <c r="B233" s="2">
        <v>1</v>
      </c>
      <c r="C233" s="2">
        <v>33</v>
      </c>
      <c r="D233" s="11">
        <v>172</v>
      </c>
      <c r="E233" s="11">
        <v>90</v>
      </c>
      <c r="F233" s="11">
        <f t="shared" si="4"/>
        <v>30.4218496484586</v>
      </c>
      <c r="G233" s="9">
        <v>0</v>
      </c>
      <c r="H233" s="2">
        <v>3</v>
      </c>
      <c r="I233" s="2">
        <v>550</v>
      </c>
      <c r="J233" s="2">
        <v>6</v>
      </c>
      <c r="K233" s="2">
        <v>1</v>
      </c>
      <c r="L233" s="12">
        <v>8.72</v>
      </c>
      <c r="M233" s="2">
        <v>72.64</v>
      </c>
      <c r="N233" s="2">
        <v>2.92</v>
      </c>
      <c r="O233" s="2">
        <v>21.56</v>
      </c>
      <c r="P233" s="2">
        <v>54.1</v>
      </c>
      <c r="Q233" s="2">
        <v>81.6</v>
      </c>
      <c r="R233" s="2">
        <v>61.7</v>
      </c>
      <c r="S233" s="2">
        <v>5.6</v>
      </c>
      <c r="T233" s="2">
        <v>151</v>
      </c>
      <c r="U233" s="2">
        <v>5.13</v>
      </c>
      <c r="V233" s="2">
        <v>141</v>
      </c>
      <c r="W233" s="2">
        <v>29</v>
      </c>
      <c r="X233" s="2">
        <v>13</v>
      </c>
      <c r="Y233" s="2">
        <v>2.38</v>
      </c>
      <c r="Z233" s="2">
        <v>3.55</v>
      </c>
      <c r="AA233" s="2">
        <v>1</v>
      </c>
      <c r="AB233" s="2">
        <v>0</v>
      </c>
      <c r="AC233" s="2">
        <v>0</v>
      </c>
      <c r="AD233" s="2">
        <v>0</v>
      </c>
      <c r="AE233" s="2">
        <v>0</v>
      </c>
      <c r="AF233" s="7">
        <v>0</v>
      </c>
      <c r="AG233" s="6">
        <v>0</v>
      </c>
      <c r="AH233" s="6">
        <v>0</v>
      </c>
      <c r="AI233" s="6">
        <v>0</v>
      </c>
      <c r="AJ233" s="2">
        <v>1</v>
      </c>
      <c r="AK233" s="2">
        <v>2.8</v>
      </c>
      <c r="AL233" s="2">
        <v>152</v>
      </c>
      <c r="AM233" s="2">
        <v>60</v>
      </c>
      <c r="AN233" s="2">
        <v>6</v>
      </c>
      <c r="AO233" s="2">
        <v>0</v>
      </c>
    </row>
    <row r="234" spans="1:41">
      <c r="A234" s="6" t="s">
        <v>277</v>
      </c>
      <c r="B234" s="2">
        <v>1</v>
      </c>
      <c r="C234" s="2">
        <v>27</v>
      </c>
      <c r="D234" s="11">
        <v>175</v>
      </c>
      <c r="E234" s="11">
        <v>80</v>
      </c>
      <c r="F234" s="11">
        <f t="shared" si="4"/>
        <v>26.1224489795918</v>
      </c>
      <c r="G234" s="9">
        <v>0</v>
      </c>
      <c r="H234" s="2">
        <v>2</v>
      </c>
      <c r="I234" s="2">
        <v>500</v>
      </c>
      <c r="J234" s="2">
        <v>3</v>
      </c>
      <c r="K234" s="2">
        <v>1</v>
      </c>
      <c r="L234" s="12">
        <v>13.39</v>
      </c>
      <c r="M234" s="2">
        <v>147.8</v>
      </c>
      <c r="N234" s="2">
        <v>6.3</v>
      </c>
      <c r="O234" s="2">
        <v>661</v>
      </c>
      <c r="P234" s="2">
        <v>46.2</v>
      </c>
      <c r="Q234" s="2">
        <v>65.5</v>
      </c>
      <c r="R234" s="2">
        <v>85.5</v>
      </c>
      <c r="S234" s="2">
        <v>6</v>
      </c>
      <c r="T234" s="2">
        <v>147</v>
      </c>
      <c r="U234" s="2">
        <v>5.15</v>
      </c>
      <c r="V234" s="2">
        <v>267</v>
      </c>
      <c r="W234" s="2">
        <v>32.3</v>
      </c>
      <c r="X234" s="2">
        <v>13.8</v>
      </c>
      <c r="Y234" s="2">
        <v>2.35</v>
      </c>
      <c r="Z234" s="2">
        <v>8.51</v>
      </c>
      <c r="AA234" s="2">
        <v>1</v>
      </c>
      <c r="AB234" s="2">
        <v>0</v>
      </c>
      <c r="AC234" s="2">
        <v>0</v>
      </c>
      <c r="AD234" s="2">
        <v>0</v>
      </c>
      <c r="AE234" s="2">
        <v>0</v>
      </c>
      <c r="AF234" s="7">
        <v>0</v>
      </c>
      <c r="AG234" s="6">
        <v>0</v>
      </c>
      <c r="AH234" s="6">
        <v>1</v>
      </c>
      <c r="AI234" s="6">
        <v>0</v>
      </c>
      <c r="AJ234" s="2">
        <v>3</v>
      </c>
      <c r="AK234" s="2">
        <v>5.4</v>
      </c>
      <c r="AL234" s="2">
        <v>154</v>
      </c>
      <c r="AM234" s="2">
        <v>103</v>
      </c>
      <c r="AN234" s="2">
        <v>8</v>
      </c>
      <c r="AO234" s="2">
        <v>1</v>
      </c>
    </row>
    <row r="235" spans="1:41">
      <c r="A235" s="6" t="s">
        <v>278</v>
      </c>
      <c r="B235" s="2">
        <v>1</v>
      </c>
      <c r="C235" s="2">
        <v>52</v>
      </c>
      <c r="D235" s="11">
        <v>173</v>
      </c>
      <c r="E235" s="11">
        <v>76</v>
      </c>
      <c r="F235" s="11">
        <f t="shared" si="4"/>
        <v>25.3934311203181</v>
      </c>
      <c r="G235" s="9">
        <v>0</v>
      </c>
      <c r="H235" s="2">
        <v>0</v>
      </c>
      <c r="I235" s="2">
        <v>400</v>
      </c>
      <c r="J235" s="2">
        <v>6</v>
      </c>
      <c r="K235" s="2">
        <v>1</v>
      </c>
      <c r="L235" s="12">
        <v>12.88</v>
      </c>
      <c r="M235" s="2">
        <v>241.3</v>
      </c>
      <c r="N235" s="2">
        <v>1.95</v>
      </c>
      <c r="O235" s="2">
        <v>67.53</v>
      </c>
      <c r="P235" s="2">
        <v>45.7</v>
      </c>
      <c r="Q235" s="2">
        <v>70</v>
      </c>
      <c r="R235" s="2">
        <v>97.7</v>
      </c>
      <c r="S235" s="2">
        <v>6.9</v>
      </c>
      <c r="T235" s="2">
        <v>158</v>
      </c>
      <c r="U235" s="2">
        <v>5.11</v>
      </c>
      <c r="V235" s="2">
        <v>146</v>
      </c>
      <c r="W235" s="2">
        <v>36.9</v>
      </c>
      <c r="X235" s="2">
        <v>15.2</v>
      </c>
      <c r="Y235" s="2">
        <v>1.61</v>
      </c>
      <c r="Z235" s="2">
        <v>20</v>
      </c>
      <c r="AA235" s="2">
        <v>1</v>
      </c>
      <c r="AB235" s="2">
        <v>0</v>
      </c>
      <c r="AC235" s="2">
        <v>0</v>
      </c>
      <c r="AD235" s="2">
        <v>0</v>
      </c>
      <c r="AE235" s="2">
        <v>0</v>
      </c>
      <c r="AF235" s="7">
        <v>0</v>
      </c>
      <c r="AG235" s="6">
        <v>0</v>
      </c>
      <c r="AH235" s="6">
        <v>1</v>
      </c>
      <c r="AI235" s="6">
        <v>1</v>
      </c>
      <c r="AJ235" s="2">
        <v>2.2</v>
      </c>
      <c r="AK235" s="2">
        <v>7.2</v>
      </c>
      <c r="AL235" s="2">
        <v>173</v>
      </c>
      <c r="AM235" s="2">
        <v>103</v>
      </c>
      <c r="AN235" s="2">
        <v>8</v>
      </c>
      <c r="AO235" s="2">
        <v>1</v>
      </c>
    </row>
    <row r="236" spans="1:41">
      <c r="A236" s="6" t="s">
        <v>279</v>
      </c>
      <c r="B236" s="2">
        <v>1</v>
      </c>
      <c r="C236" s="2">
        <v>53</v>
      </c>
      <c r="D236" s="11">
        <v>171</v>
      </c>
      <c r="E236" s="11">
        <v>90</v>
      </c>
      <c r="F236" s="11">
        <f t="shared" si="4"/>
        <v>30.7787011388119</v>
      </c>
      <c r="G236" s="9">
        <v>0</v>
      </c>
      <c r="H236" s="2">
        <v>3</v>
      </c>
      <c r="I236" s="2">
        <v>500</v>
      </c>
      <c r="J236" s="2">
        <v>6</v>
      </c>
      <c r="K236" s="2">
        <v>1</v>
      </c>
      <c r="L236" s="12">
        <v>9.4</v>
      </c>
      <c r="M236" s="2">
        <v>297.8</v>
      </c>
      <c r="N236" s="2">
        <v>0.995</v>
      </c>
      <c r="O236" s="2">
        <v>34.41</v>
      </c>
      <c r="P236" s="2">
        <v>43.4</v>
      </c>
      <c r="Q236" s="2">
        <v>69.9</v>
      </c>
      <c r="R236" s="2">
        <v>82.4</v>
      </c>
      <c r="S236" s="2">
        <v>6.2</v>
      </c>
      <c r="T236" s="2">
        <v>138</v>
      </c>
      <c r="U236" s="2">
        <v>4.61</v>
      </c>
      <c r="V236" s="2">
        <v>225</v>
      </c>
      <c r="W236" s="2">
        <v>33.9</v>
      </c>
      <c r="X236" s="2">
        <v>14.3</v>
      </c>
      <c r="Y236" s="2">
        <v>2.3</v>
      </c>
      <c r="Z236" s="2">
        <v>10.1</v>
      </c>
      <c r="AA236" s="2">
        <v>1</v>
      </c>
      <c r="AB236" s="2">
        <v>0</v>
      </c>
      <c r="AC236" s="2">
        <v>0</v>
      </c>
      <c r="AD236" s="2">
        <v>0</v>
      </c>
      <c r="AE236" s="2">
        <v>0</v>
      </c>
      <c r="AF236" s="7">
        <v>1</v>
      </c>
      <c r="AG236" s="6">
        <v>0</v>
      </c>
      <c r="AH236" s="6">
        <v>1</v>
      </c>
      <c r="AI236" s="6">
        <v>0</v>
      </c>
      <c r="AJ236" s="2">
        <v>0.9</v>
      </c>
      <c r="AK236" s="2">
        <v>1.9</v>
      </c>
      <c r="AL236" s="2">
        <v>188</v>
      </c>
      <c r="AM236" s="2">
        <v>130</v>
      </c>
      <c r="AN236" s="2">
        <v>8</v>
      </c>
      <c r="AO236" s="2">
        <v>0</v>
      </c>
    </row>
    <row r="237" spans="1:41">
      <c r="A237" s="6" t="s">
        <v>280</v>
      </c>
      <c r="B237" s="2">
        <v>1</v>
      </c>
      <c r="C237" s="2">
        <v>55</v>
      </c>
      <c r="D237" s="11">
        <v>168</v>
      </c>
      <c r="E237" s="11">
        <v>70</v>
      </c>
      <c r="F237" s="11">
        <f t="shared" si="4"/>
        <v>24.8015873015873</v>
      </c>
      <c r="G237" s="9">
        <v>0</v>
      </c>
      <c r="H237" s="2">
        <v>3</v>
      </c>
      <c r="I237" s="2">
        <v>450</v>
      </c>
      <c r="J237" s="2">
        <v>5</v>
      </c>
      <c r="K237" s="2">
        <v>0</v>
      </c>
      <c r="L237" s="12">
        <v>7.51</v>
      </c>
      <c r="M237" s="2">
        <v>49.86</v>
      </c>
      <c r="N237" s="2">
        <v>0.892</v>
      </c>
      <c r="O237" s="2">
        <v>31.57</v>
      </c>
      <c r="P237" s="2">
        <v>40.2</v>
      </c>
      <c r="Q237" s="2">
        <v>63.9</v>
      </c>
      <c r="R237" s="2">
        <v>72.2</v>
      </c>
      <c r="S237" s="2">
        <v>7</v>
      </c>
      <c r="T237" s="2">
        <v>135</v>
      </c>
      <c r="U237" s="2">
        <v>4.83</v>
      </c>
      <c r="V237" s="2">
        <v>188</v>
      </c>
      <c r="W237" s="2">
        <v>31.1</v>
      </c>
      <c r="X237" s="2">
        <v>13.7</v>
      </c>
      <c r="Y237" s="2">
        <v>2.63</v>
      </c>
      <c r="Z237" s="2">
        <v>1065</v>
      </c>
      <c r="AA237" s="2">
        <v>1</v>
      </c>
      <c r="AB237" s="2">
        <v>0</v>
      </c>
      <c r="AC237" s="2">
        <v>0</v>
      </c>
      <c r="AD237" s="2">
        <v>0</v>
      </c>
      <c r="AE237" s="2">
        <v>0</v>
      </c>
      <c r="AF237" s="7">
        <v>0</v>
      </c>
      <c r="AG237" s="6">
        <v>0</v>
      </c>
      <c r="AH237" s="6">
        <v>0</v>
      </c>
      <c r="AI237" s="6">
        <v>1</v>
      </c>
      <c r="AJ237" s="2">
        <v>0.9</v>
      </c>
      <c r="AK237" s="2">
        <v>1.9</v>
      </c>
      <c r="AL237" s="2">
        <v>156</v>
      </c>
      <c r="AM237" s="2">
        <v>76</v>
      </c>
      <c r="AN237" s="2">
        <v>6</v>
      </c>
      <c r="AO237" s="2">
        <v>0</v>
      </c>
    </row>
    <row r="238" spans="1:41">
      <c r="A238" s="5" t="s">
        <v>281</v>
      </c>
      <c r="B238" s="2">
        <v>2</v>
      </c>
      <c r="C238" s="2">
        <v>59</v>
      </c>
      <c r="D238" s="11">
        <v>165</v>
      </c>
      <c r="E238" s="11">
        <v>55</v>
      </c>
      <c r="F238" s="11">
        <f t="shared" si="4"/>
        <v>20.2020202020202</v>
      </c>
      <c r="G238" s="9">
        <v>0</v>
      </c>
      <c r="H238" s="2">
        <v>3</v>
      </c>
      <c r="I238" s="2">
        <v>450</v>
      </c>
      <c r="J238" s="2">
        <v>4</v>
      </c>
      <c r="K238" s="2">
        <v>1</v>
      </c>
      <c r="L238" s="12">
        <v>5.07</v>
      </c>
      <c r="M238" s="2">
        <v>97.67</v>
      </c>
      <c r="N238" s="2">
        <v>0.3</v>
      </c>
      <c r="O238" s="2">
        <v>21</v>
      </c>
      <c r="P238" s="2">
        <v>30.2</v>
      </c>
      <c r="Q238" s="2">
        <v>61.9</v>
      </c>
      <c r="R238" s="2">
        <v>53.1</v>
      </c>
      <c r="S238" s="2">
        <v>5.9</v>
      </c>
      <c r="T238" s="2">
        <v>96</v>
      </c>
      <c r="U238" s="2">
        <v>3.34</v>
      </c>
      <c r="V238" s="2">
        <v>403</v>
      </c>
      <c r="W238" s="2">
        <v>46.3</v>
      </c>
      <c r="X238" s="2">
        <v>15.3</v>
      </c>
      <c r="Y238" s="2">
        <v>9.18</v>
      </c>
      <c r="Z238" s="2">
        <v>5.85</v>
      </c>
      <c r="AA238" s="2">
        <v>1</v>
      </c>
      <c r="AB238" s="2">
        <v>0</v>
      </c>
      <c r="AC238" s="2">
        <v>0</v>
      </c>
      <c r="AD238" s="2">
        <v>0</v>
      </c>
      <c r="AE238" s="2">
        <v>0</v>
      </c>
      <c r="AF238" s="7">
        <v>0</v>
      </c>
      <c r="AG238" s="6">
        <v>0</v>
      </c>
      <c r="AH238" s="6">
        <v>0</v>
      </c>
      <c r="AI238" s="2">
        <v>0</v>
      </c>
      <c r="AJ238" s="2">
        <v>0.4</v>
      </c>
      <c r="AK238" s="2">
        <v>1.4</v>
      </c>
      <c r="AL238" s="2">
        <v>150</v>
      </c>
      <c r="AM238" s="2">
        <v>70</v>
      </c>
      <c r="AN238" s="2">
        <v>8</v>
      </c>
      <c r="AO238" s="2">
        <v>0</v>
      </c>
    </row>
    <row r="239" spans="1:41">
      <c r="A239" s="5" t="s">
        <v>282</v>
      </c>
      <c r="B239" s="2">
        <v>1</v>
      </c>
      <c r="C239" s="2">
        <v>68</v>
      </c>
      <c r="D239" s="11">
        <v>178</v>
      </c>
      <c r="E239" s="11">
        <v>80</v>
      </c>
      <c r="F239" s="11">
        <f t="shared" si="4"/>
        <v>25.2493372048984</v>
      </c>
      <c r="G239" s="9">
        <v>0</v>
      </c>
      <c r="H239" s="2">
        <v>2</v>
      </c>
      <c r="I239" s="2">
        <v>400</v>
      </c>
      <c r="J239" s="2">
        <v>6</v>
      </c>
      <c r="K239" s="2">
        <v>0</v>
      </c>
      <c r="L239" s="12">
        <v>9.04</v>
      </c>
      <c r="M239" s="2">
        <v>305.7</v>
      </c>
      <c r="N239" s="2">
        <v>0.629</v>
      </c>
      <c r="O239" s="2">
        <v>21</v>
      </c>
      <c r="P239" s="2">
        <v>31.5</v>
      </c>
      <c r="Q239" s="2">
        <v>61.2</v>
      </c>
      <c r="R239" s="2">
        <v>65</v>
      </c>
      <c r="S239" s="2">
        <v>3.8</v>
      </c>
      <c r="T239" s="2">
        <v>106</v>
      </c>
      <c r="U239" s="2">
        <v>3.53</v>
      </c>
      <c r="V239" s="2">
        <v>375</v>
      </c>
      <c r="W239" s="2">
        <v>39.1</v>
      </c>
      <c r="X239" s="2">
        <v>14.6</v>
      </c>
      <c r="Y239" s="2">
        <v>7.22</v>
      </c>
      <c r="Z239" s="2">
        <v>5.61</v>
      </c>
      <c r="AA239" s="2">
        <v>1</v>
      </c>
      <c r="AB239" s="2">
        <v>0</v>
      </c>
      <c r="AC239" s="2">
        <v>0</v>
      </c>
      <c r="AD239" s="2">
        <v>0</v>
      </c>
      <c r="AE239" s="2">
        <v>0</v>
      </c>
      <c r="AF239" s="7">
        <v>0</v>
      </c>
      <c r="AG239" s="6">
        <v>0</v>
      </c>
      <c r="AH239" s="6">
        <v>0</v>
      </c>
      <c r="AI239" s="2">
        <v>0</v>
      </c>
      <c r="AJ239" s="2">
        <v>1</v>
      </c>
      <c r="AK239" s="2">
        <v>1.3</v>
      </c>
      <c r="AL239" s="2">
        <v>190</v>
      </c>
      <c r="AM239" s="2">
        <v>125</v>
      </c>
      <c r="AN239" s="2">
        <v>6.5</v>
      </c>
      <c r="AO239" s="2">
        <v>0</v>
      </c>
    </row>
    <row r="240" spans="1:41">
      <c r="A240" s="5" t="s">
        <v>283</v>
      </c>
      <c r="B240" s="2">
        <v>1</v>
      </c>
      <c r="C240" s="2">
        <v>38</v>
      </c>
      <c r="D240" s="11">
        <v>178</v>
      </c>
      <c r="E240" s="11">
        <v>90</v>
      </c>
      <c r="F240" s="11">
        <f t="shared" si="4"/>
        <v>28.4055043555107</v>
      </c>
      <c r="G240" s="9">
        <v>0</v>
      </c>
      <c r="H240" s="2">
        <v>0</v>
      </c>
      <c r="I240" s="2">
        <v>500</v>
      </c>
      <c r="J240" s="2">
        <v>5</v>
      </c>
      <c r="K240" s="2">
        <v>1</v>
      </c>
      <c r="L240" s="12">
        <v>15.63</v>
      </c>
      <c r="M240" s="2">
        <v>817.6</v>
      </c>
      <c r="N240" s="2">
        <v>1.8</v>
      </c>
      <c r="O240" s="2">
        <v>143.6</v>
      </c>
      <c r="P240" s="2">
        <v>34.4</v>
      </c>
      <c r="Q240" s="2">
        <v>59.4</v>
      </c>
      <c r="R240" s="2">
        <v>61</v>
      </c>
      <c r="S240" s="2">
        <v>8.35</v>
      </c>
      <c r="T240" s="2">
        <v>139</v>
      </c>
      <c r="U240" s="2">
        <v>4.75</v>
      </c>
      <c r="V240" s="2">
        <v>188</v>
      </c>
      <c r="W240" s="2">
        <v>31.3</v>
      </c>
      <c r="X240" s="2">
        <v>13.7</v>
      </c>
      <c r="Y240" s="2">
        <v>3.1</v>
      </c>
      <c r="Z240" s="2">
        <v>11.35</v>
      </c>
      <c r="AA240" s="2">
        <v>1</v>
      </c>
      <c r="AB240" s="2">
        <v>0</v>
      </c>
      <c r="AC240" s="2">
        <v>0</v>
      </c>
      <c r="AD240" s="2">
        <v>0</v>
      </c>
      <c r="AE240" s="2">
        <v>0</v>
      </c>
      <c r="AF240" s="7">
        <v>0</v>
      </c>
      <c r="AG240" s="6">
        <v>0</v>
      </c>
      <c r="AH240" s="6">
        <v>0</v>
      </c>
      <c r="AI240" s="2">
        <v>0</v>
      </c>
      <c r="AJ240" s="2">
        <v>0.8</v>
      </c>
      <c r="AK240" s="2">
        <v>1.2</v>
      </c>
      <c r="AL240" s="2">
        <v>156</v>
      </c>
      <c r="AM240" s="2">
        <v>92</v>
      </c>
      <c r="AN240" s="2">
        <v>6</v>
      </c>
      <c r="AO240" s="2">
        <v>0</v>
      </c>
    </row>
    <row r="241" spans="1:41">
      <c r="A241" s="5" t="s">
        <v>284</v>
      </c>
      <c r="B241" s="2">
        <v>2</v>
      </c>
      <c r="C241" s="2">
        <v>49</v>
      </c>
      <c r="D241" s="11">
        <v>156</v>
      </c>
      <c r="E241" s="11">
        <v>55</v>
      </c>
      <c r="F241" s="11">
        <f t="shared" si="4"/>
        <v>22.6002629848784</v>
      </c>
      <c r="G241" s="9">
        <v>1</v>
      </c>
      <c r="H241" s="2">
        <v>2</v>
      </c>
      <c r="I241" s="2">
        <v>300</v>
      </c>
      <c r="J241" s="2">
        <v>4</v>
      </c>
      <c r="K241" s="2">
        <v>1</v>
      </c>
      <c r="L241" s="12">
        <v>44.33</v>
      </c>
      <c r="M241" s="2">
        <v>1333</v>
      </c>
      <c r="N241" s="2">
        <v>0.843</v>
      </c>
      <c r="O241" s="2">
        <v>25.16</v>
      </c>
      <c r="P241" s="2">
        <v>35.4</v>
      </c>
      <c r="Q241" s="2">
        <v>59</v>
      </c>
      <c r="R241" s="2">
        <v>252.7</v>
      </c>
      <c r="S241" s="2">
        <v>14</v>
      </c>
      <c r="T241" s="2">
        <v>83</v>
      </c>
      <c r="U241" s="2">
        <v>4.94</v>
      </c>
      <c r="V241" s="2">
        <v>197</v>
      </c>
      <c r="W241" s="2">
        <v>34.9</v>
      </c>
      <c r="X241" s="2">
        <v>17</v>
      </c>
      <c r="Y241" s="2">
        <v>1.73</v>
      </c>
      <c r="Z241" s="2">
        <v>20</v>
      </c>
      <c r="AA241" s="2">
        <v>1</v>
      </c>
      <c r="AB241" s="2">
        <v>0</v>
      </c>
      <c r="AC241" s="2">
        <v>0</v>
      </c>
      <c r="AD241" s="2">
        <v>0</v>
      </c>
      <c r="AE241" s="2">
        <v>0</v>
      </c>
      <c r="AF241" s="7">
        <v>1</v>
      </c>
      <c r="AG241" s="2">
        <v>1</v>
      </c>
      <c r="AH241" s="2">
        <v>1</v>
      </c>
      <c r="AI241" s="2">
        <v>1</v>
      </c>
      <c r="AJ241" s="2">
        <v>4.1</v>
      </c>
      <c r="AK241" s="2">
        <v>2.9</v>
      </c>
      <c r="AL241" s="2">
        <v>254</v>
      </c>
      <c r="AM241" s="2">
        <v>170</v>
      </c>
      <c r="AN241" s="2">
        <v>10</v>
      </c>
      <c r="AO241" s="2">
        <v>1</v>
      </c>
    </row>
    <row r="242" spans="1:41">
      <c r="A242" s="5" t="s">
        <v>285</v>
      </c>
      <c r="B242" s="2">
        <v>1</v>
      </c>
      <c r="C242" s="2">
        <v>59</v>
      </c>
      <c r="D242" s="11">
        <v>175</v>
      </c>
      <c r="E242" s="11">
        <v>90</v>
      </c>
      <c r="F242" s="11">
        <f t="shared" si="4"/>
        <v>29.3877551020408</v>
      </c>
      <c r="G242" s="9">
        <v>0</v>
      </c>
      <c r="H242" s="2">
        <v>0</v>
      </c>
      <c r="I242" s="2">
        <v>450</v>
      </c>
      <c r="J242" s="2">
        <v>8.5</v>
      </c>
      <c r="K242" s="2">
        <v>1</v>
      </c>
      <c r="L242" s="12">
        <v>16.82</v>
      </c>
      <c r="M242" s="2">
        <v>100.3</v>
      </c>
      <c r="N242" s="2">
        <v>3.54</v>
      </c>
      <c r="O242" s="2">
        <v>53.04</v>
      </c>
      <c r="P242" s="2">
        <v>44.6</v>
      </c>
      <c r="Q242" s="2">
        <v>70.7</v>
      </c>
      <c r="R242" s="2">
        <v>63.5</v>
      </c>
      <c r="S242" s="2">
        <v>4.3</v>
      </c>
      <c r="T242" s="2">
        <v>145</v>
      </c>
      <c r="U242" s="2">
        <v>5.35</v>
      </c>
      <c r="V242" s="2">
        <v>167</v>
      </c>
      <c r="W242" s="2">
        <v>33.9</v>
      </c>
      <c r="X242" s="2">
        <v>14.1</v>
      </c>
      <c r="Y242" s="2">
        <v>1.97</v>
      </c>
      <c r="Z242" s="2">
        <v>20</v>
      </c>
      <c r="AA242" s="2">
        <v>1</v>
      </c>
      <c r="AB242" s="2">
        <v>0</v>
      </c>
      <c r="AC242" s="2">
        <v>0</v>
      </c>
      <c r="AD242" s="2">
        <v>0</v>
      </c>
      <c r="AE242" s="2">
        <v>0</v>
      </c>
      <c r="AF242" s="7">
        <v>0</v>
      </c>
      <c r="AG242" s="2">
        <v>0</v>
      </c>
      <c r="AH242" s="2">
        <v>1</v>
      </c>
      <c r="AI242" s="2">
        <v>0</v>
      </c>
      <c r="AJ242" s="2">
        <v>1.5</v>
      </c>
      <c r="AK242" s="2">
        <v>2.3</v>
      </c>
      <c r="AL242" s="2">
        <v>178</v>
      </c>
      <c r="AM242" s="2">
        <v>102</v>
      </c>
      <c r="AN242" s="2">
        <v>7</v>
      </c>
      <c r="AO242" s="2">
        <v>0</v>
      </c>
    </row>
    <row r="243" spans="1:41">
      <c r="A243" s="5" t="s">
        <v>286</v>
      </c>
      <c r="B243" s="2">
        <v>2</v>
      </c>
      <c r="C243" s="2">
        <v>68</v>
      </c>
      <c r="D243" s="11">
        <v>159</v>
      </c>
      <c r="E243" s="11">
        <v>65</v>
      </c>
      <c r="F243" s="11">
        <f t="shared" si="4"/>
        <v>25.711008267078</v>
      </c>
      <c r="G243" s="9">
        <v>2</v>
      </c>
      <c r="H243" s="2">
        <v>2</v>
      </c>
      <c r="I243" s="2">
        <v>450</v>
      </c>
      <c r="J243" s="2">
        <v>5.5</v>
      </c>
      <c r="K243" s="2">
        <v>1</v>
      </c>
      <c r="L243" s="12">
        <v>21.98</v>
      </c>
      <c r="M243" s="2">
        <v>512</v>
      </c>
      <c r="N243" s="2">
        <v>1.91</v>
      </c>
      <c r="O243" s="2">
        <v>48.34</v>
      </c>
      <c r="P243" s="2">
        <v>39.9</v>
      </c>
      <c r="Q243" s="2">
        <v>61.4</v>
      </c>
      <c r="R243" s="2">
        <v>78.4</v>
      </c>
      <c r="S243" s="2">
        <v>8.4</v>
      </c>
      <c r="T243" s="2">
        <v>99</v>
      </c>
      <c r="U243" s="2">
        <v>3.16</v>
      </c>
      <c r="V243" s="2">
        <v>125</v>
      </c>
      <c r="W243" s="2">
        <v>29.7</v>
      </c>
      <c r="X243" s="2">
        <v>13.2</v>
      </c>
      <c r="Y243" s="2">
        <v>2.33</v>
      </c>
      <c r="Z243" s="2">
        <v>2.42</v>
      </c>
      <c r="AA243" s="2">
        <v>1</v>
      </c>
      <c r="AB243" s="2">
        <v>0</v>
      </c>
      <c r="AC243" s="2">
        <v>1</v>
      </c>
      <c r="AD243" s="2">
        <v>0</v>
      </c>
      <c r="AE243" s="2">
        <v>0</v>
      </c>
      <c r="AF243" s="7">
        <v>0</v>
      </c>
      <c r="AG243" s="2">
        <v>0</v>
      </c>
      <c r="AH243" s="2">
        <v>0</v>
      </c>
      <c r="AI243" s="2">
        <v>0</v>
      </c>
      <c r="AJ243" s="2">
        <v>1.2</v>
      </c>
      <c r="AK243" s="2">
        <v>1.5</v>
      </c>
      <c r="AL243" s="2">
        <v>201</v>
      </c>
      <c r="AM243" s="2">
        <v>112</v>
      </c>
      <c r="AN243" s="2">
        <v>7</v>
      </c>
      <c r="AO243" s="2">
        <v>0</v>
      </c>
    </row>
    <row r="244" ht="18.75" customHeight="1" spans="1:41">
      <c r="A244" s="5" t="s">
        <v>287</v>
      </c>
      <c r="B244" s="2">
        <v>1</v>
      </c>
      <c r="C244" s="2">
        <v>41</v>
      </c>
      <c r="D244" s="11">
        <v>171</v>
      </c>
      <c r="E244" s="11">
        <v>98</v>
      </c>
      <c r="F244" s="11">
        <f t="shared" si="4"/>
        <v>33.5145856844841</v>
      </c>
      <c r="G244" s="9">
        <v>0</v>
      </c>
      <c r="H244" s="2">
        <v>4</v>
      </c>
      <c r="I244" s="2">
        <v>600</v>
      </c>
      <c r="J244" s="2">
        <v>8.5</v>
      </c>
      <c r="K244" s="2">
        <v>1</v>
      </c>
      <c r="L244" s="12">
        <v>52.88</v>
      </c>
      <c r="M244" s="2">
        <v>135.7</v>
      </c>
      <c r="N244" s="2">
        <v>1.18</v>
      </c>
      <c r="O244" s="2">
        <v>59.58</v>
      </c>
      <c r="P244" s="2">
        <v>38.8</v>
      </c>
      <c r="Q244" s="2">
        <v>66</v>
      </c>
      <c r="R244" s="2">
        <v>101</v>
      </c>
      <c r="S244" s="2">
        <v>7.82</v>
      </c>
      <c r="T244" s="2">
        <v>146</v>
      </c>
      <c r="U244" s="2">
        <v>4.89</v>
      </c>
      <c r="V244" s="2">
        <v>206</v>
      </c>
      <c r="W244" s="2">
        <v>39.2</v>
      </c>
      <c r="X244" s="2">
        <v>13.6</v>
      </c>
      <c r="Y244" s="2">
        <v>2.99</v>
      </c>
      <c r="Z244" s="2">
        <v>2.59</v>
      </c>
      <c r="AA244" s="2">
        <v>1</v>
      </c>
      <c r="AB244" s="2">
        <v>0</v>
      </c>
      <c r="AC244" s="2">
        <v>0</v>
      </c>
      <c r="AD244" s="2">
        <v>0</v>
      </c>
      <c r="AE244" s="2">
        <v>0</v>
      </c>
      <c r="AF244" s="7">
        <v>0</v>
      </c>
      <c r="AG244" s="2">
        <v>0</v>
      </c>
      <c r="AH244" s="2">
        <v>0</v>
      </c>
      <c r="AI244" s="2">
        <v>0</v>
      </c>
      <c r="AJ244" s="2">
        <v>1.4</v>
      </c>
      <c r="AK244" s="2">
        <v>3.8</v>
      </c>
      <c r="AL244" s="2">
        <v>286</v>
      </c>
      <c r="AM244" s="2">
        <v>196</v>
      </c>
      <c r="AN244" s="2">
        <v>6</v>
      </c>
      <c r="AO244" s="2">
        <v>0</v>
      </c>
    </row>
    <row r="245" ht="18.75" customHeight="1" spans="1:41">
      <c r="A245" s="5" t="s">
        <v>288</v>
      </c>
      <c r="B245" s="2">
        <v>1</v>
      </c>
      <c r="C245" s="2">
        <v>55</v>
      </c>
      <c r="D245" s="11">
        <v>165</v>
      </c>
      <c r="E245" s="11">
        <v>70</v>
      </c>
      <c r="F245" s="11">
        <f t="shared" si="4"/>
        <v>25.7116620752984</v>
      </c>
      <c r="G245" s="9">
        <v>0</v>
      </c>
      <c r="H245" s="2">
        <v>3</v>
      </c>
      <c r="I245" s="2">
        <v>400</v>
      </c>
      <c r="J245" s="2">
        <v>2.5</v>
      </c>
      <c r="K245" s="2">
        <v>0</v>
      </c>
      <c r="L245" s="12">
        <v>8.09</v>
      </c>
      <c r="M245" s="2">
        <v>235.4</v>
      </c>
      <c r="N245" s="2">
        <v>0.761</v>
      </c>
      <c r="O245" s="2">
        <v>34.43</v>
      </c>
      <c r="P245" s="2">
        <v>40.3</v>
      </c>
      <c r="Q245" s="2">
        <v>67.2</v>
      </c>
      <c r="R245" s="2">
        <v>71.7</v>
      </c>
      <c r="S245" s="2">
        <v>5.2</v>
      </c>
      <c r="T245" s="2">
        <v>111</v>
      </c>
      <c r="U245" s="2">
        <v>3.75</v>
      </c>
      <c r="V245" s="2">
        <v>174</v>
      </c>
      <c r="W245" s="2">
        <v>39.4</v>
      </c>
      <c r="X245" s="2">
        <v>16.6</v>
      </c>
      <c r="Y245" s="2">
        <v>1.95</v>
      </c>
      <c r="Z245" s="2">
        <v>12.7</v>
      </c>
      <c r="AA245" s="2">
        <v>1</v>
      </c>
      <c r="AB245" s="2">
        <v>0</v>
      </c>
      <c r="AC245" s="2">
        <v>0</v>
      </c>
      <c r="AD245" s="2">
        <v>0</v>
      </c>
      <c r="AE245" s="2">
        <v>0</v>
      </c>
      <c r="AF245" s="7">
        <v>0</v>
      </c>
      <c r="AG245" s="2">
        <v>0</v>
      </c>
      <c r="AH245" s="2">
        <v>0</v>
      </c>
      <c r="AI245" s="2">
        <v>0</v>
      </c>
      <c r="AJ245" s="2">
        <v>0.5</v>
      </c>
      <c r="AK245" s="2">
        <v>1.2</v>
      </c>
      <c r="AL245" s="2">
        <v>155</v>
      </c>
      <c r="AM245" s="2">
        <v>83</v>
      </c>
      <c r="AN245" s="2">
        <v>6</v>
      </c>
      <c r="AO245" s="2">
        <v>0</v>
      </c>
    </row>
    <row r="246" ht="18.75" customHeight="1" spans="1:41">
      <c r="A246" s="5" t="s">
        <v>289</v>
      </c>
      <c r="B246" s="2">
        <v>2</v>
      </c>
      <c r="C246" s="2">
        <v>60</v>
      </c>
      <c r="D246" s="11">
        <v>159</v>
      </c>
      <c r="E246" s="11">
        <v>65</v>
      </c>
      <c r="F246" s="11">
        <f t="shared" si="4"/>
        <v>25.711008267078</v>
      </c>
      <c r="G246" s="9">
        <v>0</v>
      </c>
      <c r="H246" s="2">
        <v>3</v>
      </c>
      <c r="I246" s="2">
        <v>600</v>
      </c>
      <c r="J246" s="2">
        <v>5.3</v>
      </c>
      <c r="K246" s="2">
        <v>1</v>
      </c>
      <c r="L246" s="12">
        <v>5.45</v>
      </c>
      <c r="M246" s="2">
        <v>273.4</v>
      </c>
      <c r="N246" s="2">
        <v>0.606</v>
      </c>
      <c r="O246" s="2">
        <v>21</v>
      </c>
      <c r="P246" s="2">
        <v>39.8</v>
      </c>
      <c r="Q246" s="2">
        <v>60.9</v>
      </c>
      <c r="R246" s="2">
        <v>92.4</v>
      </c>
      <c r="S246" s="2">
        <v>4.9</v>
      </c>
      <c r="T246" s="2">
        <v>94</v>
      </c>
      <c r="U246" s="2">
        <v>3.32</v>
      </c>
      <c r="V246" s="2">
        <v>166</v>
      </c>
      <c r="W246" s="2">
        <v>43.5</v>
      </c>
      <c r="X246" s="2">
        <v>14.2</v>
      </c>
      <c r="Y246" s="2">
        <v>2.56</v>
      </c>
      <c r="Z246" s="2">
        <v>6.39</v>
      </c>
      <c r="AA246" s="2">
        <v>1</v>
      </c>
      <c r="AB246" s="2">
        <v>1</v>
      </c>
      <c r="AC246" s="2">
        <v>0</v>
      </c>
      <c r="AD246" s="2">
        <v>0</v>
      </c>
      <c r="AE246" s="2">
        <v>0</v>
      </c>
      <c r="AF246" s="7">
        <v>1</v>
      </c>
      <c r="AG246" s="2">
        <v>0</v>
      </c>
      <c r="AH246" s="2">
        <v>1</v>
      </c>
      <c r="AI246" s="2">
        <v>0</v>
      </c>
      <c r="AJ246" s="2">
        <v>0.9</v>
      </c>
      <c r="AK246" s="2">
        <v>1</v>
      </c>
      <c r="AL246" s="2">
        <v>168</v>
      </c>
      <c r="AM246" s="2">
        <v>92</v>
      </c>
      <c r="AN246" s="2">
        <v>7.67</v>
      </c>
      <c r="AO246" s="2">
        <v>0</v>
      </c>
    </row>
    <row r="247" ht="18.75" customHeight="1" spans="1:41">
      <c r="A247" s="5" t="s">
        <v>290</v>
      </c>
      <c r="B247" s="2">
        <v>1</v>
      </c>
      <c r="C247" s="2">
        <v>60</v>
      </c>
      <c r="D247" s="11">
        <v>170</v>
      </c>
      <c r="E247" s="11">
        <v>75</v>
      </c>
      <c r="F247" s="11">
        <f t="shared" si="4"/>
        <v>25.9515570934256</v>
      </c>
      <c r="G247" s="9">
        <v>0</v>
      </c>
      <c r="H247" s="2">
        <v>4.5</v>
      </c>
      <c r="I247" s="2">
        <v>600</v>
      </c>
      <c r="J247" s="2">
        <v>5.3</v>
      </c>
      <c r="K247" s="2">
        <v>1</v>
      </c>
      <c r="L247" s="12">
        <v>14.48</v>
      </c>
      <c r="M247" s="2">
        <v>43.76</v>
      </c>
      <c r="N247" s="2">
        <v>65.77</v>
      </c>
      <c r="O247" s="2">
        <v>1127</v>
      </c>
      <c r="P247" s="2">
        <v>39.4</v>
      </c>
      <c r="Q247" s="2">
        <v>57.7</v>
      </c>
      <c r="R247" s="2">
        <v>96.5</v>
      </c>
      <c r="S247" s="2">
        <v>8.8</v>
      </c>
      <c r="T247" s="2">
        <v>137</v>
      </c>
      <c r="U247" s="2">
        <v>4.35</v>
      </c>
      <c r="V247" s="2">
        <v>196</v>
      </c>
      <c r="W247" s="2">
        <v>28.3</v>
      </c>
      <c r="X247" s="2">
        <v>14.1</v>
      </c>
      <c r="Y247" s="2">
        <v>2.49</v>
      </c>
      <c r="Z247" s="2">
        <v>10.85</v>
      </c>
      <c r="AA247" s="2">
        <v>1</v>
      </c>
      <c r="AB247" s="2">
        <v>0</v>
      </c>
      <c r="AC247" s="2">
        <v>0</v>
      </c>
      <c r="AD247" s="2">
        <v>0</v>
      </c>
      <c r="AE247" s="2">
        <v>0</v>
      </c>
      <c r="AF247" s="7">
        <v>0</v>
      </c>
      <c r="AG247" s="2">
        <v>0</v>
      </c>
      <c r="AH247" s="2">
        <v>0</v>
      </c>
      <c r="AI247" s="2">
        <v>0</v>
      </c>
      <c r="AJ247" s="2">
        <v>1.2</v>
      </c>
      <c r="AK247" s="2">
        <v>2.9</v>
      </c>
      <c r="AL247" s="2">
        <v>192</v>
      </c>
      <c r="AM247" s="2">
        <v>80</v>
      </c>
      <c r="AN247" s="2">
        <v>8</v>
      </c>
      <c r="AO247" s="2">
        <v>0</v>
      </c>
    </row>
    <row r="248" ht="18.75" customHeight="1" spans="1:41">
      <c r="A248" s="5" t="s">
        <v>291</v>
      </c>
      <c r="B248" s="2">
        <v>1</v>
      </c>
      <c r="C248" s="2">
        <v>48</v>
      </c>
      <c r="D248" s="11">
        <v>172</v>
      </c>
      <c r="E248" s="11">
        <v>70</v>
      </c>
      <c r="F248" s="11">
        <f t="shared" si="4"/>
        <v>23.6614386154678</v>
      </c>
      <c r="G248" s="9">
        <v>0</v>
      </c>
      <c r="H248" s="2">
        <v>2</v>
      </c>
      <c r="I248" s="2">
        <v>400</v>
      </c>
      <c r="J248" s="2">
        <v>6.5</v>
      </c>
      <c r="K248" s="2">
        <v>1</v>
      </c>
      <c r="L248" s="12">
        <v>10</v>
      </c>
      <c r="M248" s="2">
        <v>229.2</v>
      </c>
      <c r="N248" s="2">
        <v>0.955</v>
      </c>
      <c r="O248" s="2">
        <v>54.56</v>
      </c>
      <c r="P248" s="2">
        <v>32.3</v>
      </c>
      <c r="Q248" s="2">
        <v>54</v>
      </c>
      <c r="R248" s="2">
        <v>81</v>
      </c>
      <c r="S248" s="2">
        <v>8.19</v>
      </c>
      <c r="T248" s="2">
        <v>96</v>
      </c>
      <c r="U248" s="2">
        <v>3.22</v>
      </c>
      <c r="V248" s="2">
        <v>157</v>
      </c>
      <c r="W248" s="2">
        <v>43.5</v>
      </c>
      <c r="X248" s="2">
        <v>15.2</v>
      </c>
      <c r="Y248" s="2">
        <v>1.68</v>
      </c>
      <c r="Z248" s="2">
        <v>20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7">
        <v>0</v>
      </c>
      <c r="AG248" s="2">
        <v>0</v>
      </c>
      <c r="AH248" s="2">
        <v>1</v>
      </c>
      <c r="AI248" s="2">
        <v>0</v>
      </c>
      <c r="AJ248" s="2">
        <v>1.2</v>
      </c>
      <c r="AK248" s="2">
        <v>1.2</v>
      </c>
      <c r="AL248" s="2">
        <v>165</v>
      </c>
      <c r="AM248" s="2">
        <v>110</v>
      </c>
      <c r="AN248" s="2">
        <v>8</v>
      </c>
      <c r="AO248" s="2">
        <v>0</v>
      </c>
    </row>
    <row r="249" spans="1:41">
      <c r="A249" s="5" t="s">
        <v>292</v>
      </c>
      <c r="B249" s="2">
        <v>1</v>
      </c>
      <c r="C249" s="2">
        <v>58</v>
      </c>
      <c r="D249" s="11">
        <v>173</v>
      </c>
      <c r="E249" s="11">
        <v>57</v>
      </c>
      <c r="F249" s="11">
        <f t="shared" si="4"/>
        <v>19.0450733402386</v>
      </c>
      <c r="G249" s="9">
        <v>3</v>
      </c>
      <c r="H249" s="2">
        <v>1.5</v>
      </c>
      <c r="I249" s="2">
        <v>300</v>
      </c>
      <c r="J249" s="2">
        <v>3</v>
      </c>
      <c r="K249" s="2">
        <v>1</v>
      </c>
      <c r="L249" s="12">
        <v>71.2</v>
      </c>
      <c r="M249" s="2">
        <v>151.4</v>
      </c>
      <c r="N249" s="2">
        <v>6.77</v>
      </c>
      <c r="O249" s="2">
        <v>257.9</v>
      </c>
      <c r="P249" s="2">
        <v>40.1</v>
      </c>
      <c r="Q249" s="2">
        <v>57.7</v>
      </c>
      <c r="R249" s="2">
        <v>67.1</v>
      </c>
      <c r="S249" s="2">
        <v>7.7</v>
      </c>
      <c r="T249" s="2">
        <v>136</v>
      </c>
      <c r="U249" s="2">
        <v>4.49</v>
      </c>
      <c r="V249" s="2">
        <v>171</v>
      </c>
      <c r="W249" s="2">
        <v>36.7</v>
      </c>
      <c r="X249" s="2">
        <v>14.8</v>
      </c>
      <c r="Y249" s="2">
        <v>1.55</v>
      </c>
      <c r="Z249" s="2">
        <v>20</v>
      </c>
      <c r="AA249" s="2">
        <v>1</v>
      </c>
      <c r="AB249" s="2">
        <v>0</v>
      </c>
      <c r="AC249" s="2">
        <v>0</v>
      </c>
      <c r="AD249" s="2">
        <v>0</v>
      </c>
      <c r="AE249" s="2">
        <v>0</v>
      </c>
      <c r="AF249" s="7">
        <v>0</v>
      </c>
      <c r="AG249" s="2">
        <v>1</v>
      </c>
      <c r="AH249" s="2">
        <v>1</v>
      </c>
      <c r="AI249" s="2">
        <v>0</v>
      </c>
      <c r="AJ249" s="2">
        <v>2</v>
      </c>
      <c r="AK249" s="2">
        <v>4.2</v>
      </c>
      <c r="AL249" s="2">
        <v>261</v>
      </c>
      <c r="AM249" s="2">
        <v>185</v>
      </c>
      <c r="AN249" s="2">
        <v>9.5</v>
      </c>
      <c r="AO249" s="2">
        <v>0</v>
      </c>
    </row>
    <row r="250" spans="1:41">
      <c r="A250" s="5" t="s">
        <v>293</v>
      </c>
      <c r="B250" s="2">
        <v>1</v>
      </c>
      <c r="C250" s="2">
        <v>36</v>
      </c>
      <c r="D250" s="11">
        <v>167</v>
      </c>
      <c r="E250" s="11">
        <v>80</v>
      </c>
      <c r="F250" s="11">
        <f t="shared" si="4"/>
        <v>28.6851446806985</v>
      </c>
      <c r="G250" s="9">
        <v>0</v>
      </c>
      <c r="H250" s="2">
        <v>2</v>
      </c>
      <c r="I250" s="2">
        <v>600</v>
      </c>
      <c r="J250" s="2">
        <v>8.6</v>
      </c>
      <c r="K250" s="2">
        <v>1</v>
      </c>
      <c r="L250" s="12">
        <v>19.65</v>
      </c>
      <c r="M250" s="2">
        <v>335.3</v>
      </c>
      <c r="N250" s="2">
        <v>1.57</v>
      </c>
      <c r="O250" s="2">
        <v>417.5</v>
      </c>
      <c r="P250" s="2">
        <v>40.7</v>
      </c>
      <c r="Q250" s="2">
        <v>64.7</v>
      </c>
      <c r="R250" s="2">
        <v>208.4</v>
      </c>
      <c r="S250" s="2">
        <v>9.2</v>
      </c>
      <c r="T250" s="2">
        <v>156</v>
      </c>
      <c r="U250" s="2">
        <v>5.74</v>
      </c>
      <c r="V250" s="2">
        <v>150</v>
      </c>
      <c r="W250" s="2">
        <v>40.2</v>
      </c>
      <c r="X250" s="2">
        <v>18</v>
      </c>
      <c r="Y250" s="2">
        <v>0.63</v>
      </c>
      <c r="Z250" s="2">
        <v>20</v>
      </c>
      <c r="AA250" s="2">
        <v>1</v>
      </c>
      <c r="AB250" s="2">
        <v>0</v>
      </c>
      <c r="AC250" s="2">
        <v>0</v>
      </c>
      <c r="AD250" s="2">
        <v>0</v>
      </c>
      <c r="AE250" s="2">
        <v>0</v>
      </c>
      <c r="AF250" s="7">
        <v>0</v>
      </c>
      <c r="AG250" s="6">
        <v>0</v>
      </c>
      <c r="AH250" s="2">
        <v>0</v>
      </c>
      <c r="AI250" s="2">
        <v>0</v>
      </c>
      <c r="AJ250" s="2">
        <v>1</v>
      </c>
      <c r="AK250" s="2">
        <v>2.1</v>
      </c>
      <c r="AL250" s="2">
        <v>144</v>
      </c>
      <c r="AM250" s="2">
        <v>84</v>
      </c>
      <c r="AN250" s="2">
        <v>6</v>
      </c>
      <c r="AO250" s="2">
        <v>0</v>
      </c>
    </row>
    <row r="251" spans="1:41">
      <c r="A251" s="5" t="s">
        <v>294</v>
      </c>
      <c r="B251" s="2">
        <v>2</v>
      </c>
      <c r="C251" s="2">
        <v>54</v>
      </c>
      <c r="D251" s="11">
        <v>160</v>
      </c>
      <c r="E251" s="11">
        <v>60</v>
      </c>
      <c r="F251" s="11">
        <f t="shared" si="4"/>
        <v>23.4375</v>
      </c>
      <c r="G251" s="9">
        <v>0</v>
      </c>
      <c r="H251" s="2">
        <v>3</v>
      </c>
      <c r="I251" s="2">
        <v>500</v>
      </c>
      <c r="J251" s="2">
        <v>6</v>
      </c>
      <c r="K251" s="2">
        <v>1</v>
      </c>
      <c r="L251" s="12">
        <v>5.64</v>
      </c>
      <c r="M251" s="2">
        <v>227.5</v>
      </c>
      <c r="N251" s="2">
        <v>0.3</v>
      </c>
      <c r="O251" s="2">
        <v>21</v>
      </c>
      <c r="P251" s="2">
        <v>32.6</v>
      </c>
      <c r="Q251" s="2">
        <v>66.4</v>
      </c>
      <c r="R251" s="2">
        <v>45</v>
      </c>
      <c r="S251" s="2">
        <v>6.93</v>
      </c>
      <c r="T251" s="2">
        <v>115</v>
      </c>
      <c r="U251" s="2">
        <v>4.2</v>
      </c>
      <c r="V251" s="2">
        <v>262</v>
      </c>
      <c r="W251" s="2">
        <v>35.6</v>
      </c>
      <c r="X251" s="2">
        <v>15</v>
      </c>
      <c r="Y251" s="2">
        <v>5.69</v>
      </c>
      <c r="Z251" s="2">
        <v>1.16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7">
        <v>1</v>
      </c>
      <c r="AG251" s="2">
        <v>0</v>
      </c>
      <c r="AH251" s="2">
        <v>1</v>
      </c>
      <c r="AI251" s="2">
        <v>0</v>
      </c>
      <c r="AJ251" s="2">
        <v>0.7</v>
      </c>
      <c r="AK251" s="2">
        <v>1.2</v>
      </c>
      <c r="AL251" s="2">
        <v>275</v>
      </c>
      <c r="AM251" s="2">
        <v>148</v>
      </c>
      <c r="AN251" s="2">
        <v>10</v>
      </c>
      <c r="AO251" s="2">
        <v>0</v>
      </c>
    </row>
    <row r="252" spans="1:41">
      <c r="A252" s="5" t="s">
        <v>295</v>
      </c>
      <c r="B252" s="2">
        <v>1</v>
      </c>
      <c r="C252" s="2">
        <v>63</v>
      </c>
      <c r="D252" s="11">
        <v>168</v>
      </c>
      <c r="E252" s="11">
        <v>80</v>
      </c>
      <c r="F252" s="11">
        <f t="shared" si="4"/>
        <v>28.3446712018141</v>
      </c>
      <c r="G252" s="9">
        <v>0</v>
      </c>
      <c r="H252" s="2">
        <v>4</v>
      </c>
      <c r="I252" s="2">
        <v>400</v>
      </c>
      <c r="J252" s="2">
        <v>6</v>
      </c>
      <c r="K252" s="2">
        <v>1</v>
      </c>
      <c r="L252" s="12">
        <v>31.79</v>
      </c>
      <c r="M252" s="2">
        <v>227.9</v>
      </c>
      <c r="N252" s="2">
        <v>3.1</v>
      </c>
      <c r="O252" s="2">
        <v>21</v>
      </c>
      <c r="P252" s="2">
        <v>39.5</v>
      </c>
      <c r="Q252" s="2">
        <v>62.8</v>
      </c>
      <c r="R252" s="2">
        <v>67.1</v>
      </c>
      <c r="S252" s="2">
        <v>7.2</v>
      </c>
      <c r="T252" s="2">
        <v>143</v>
      </c>
      <c r="U252" s="2">
        <v>5.1</v>
      </c>
      <c r="V252" s="2">
        <v>144</v>
      </c>
      <c r="W252" s="2">
        <v>39</v>
      </c>
      <c r="X252" s="2">
        <v>14.7</v>
      </c>
      <c r="Y252" s="2">
        <v>2.02</v>
      </c>
      <c r="Z252" s="2">
        <v>20</v>
      </c>
      <c r="AA252" s="2">
        <v>1</v>
      </c>
      <c r="AB252" s="2">
        <v>0</v>
      </c>
      <c r="AC252" s="2">
        <v>0</v>
      </c>
      <c r="AD252" s="2">
        <v>0</v>
      </c>
      <c r="AE252" s="2">
        <v>0</v>
      </c>
      <c r="AF252" s="7">
        <v>0</v>
      </c>
      <c r="AG252" s="2">
        <v>0</v>
      </c>
      <c r="AH252" s="2">
        <v>0</v>
      </c>
      <c r="AI252" s="2">
        <v>0</v>
      </c>
      <c r="AJ252" s="2">
        <v>0.5</v>
      </c>
      <c r="AK252" s="2">
        <v>1.2</v>
      </c>
      <c r="AL252" s="2">
        <v>204</v>
      </c>
      <c r="AM252" s="2">
        <v>126</v>
      </c>
      <c r="AN252" s="2">
        <v>8</v>
      </c>
      <c r="AO252" s="2">
        <v>0</v>
      </c>
    </row>
    <row r="253" spans="1:41">
      <c r="A253" s="5" t="s">
        <v>296</v>
      </c>
      <c r="B253" s="2">
        <v>1</v>
      </c>
      <c r="C253" s="2">
        <v>32</v>
      </c>
      <c r="D253" s="11">
        <v>193</v>
      </c>
      <c r="E253" s="11">
        <v>140</v>
      </c>
      <c r="F253" s="11">
        <f t="shared" si="4"/>
        <v>37.5849016080969</v>
      </c>
      <c r="G253" s="9">
        <v>0</v>
      </c>
      <c r="H253" s="2">
        <v>0</v>
      </c>
      <c r="I253" s="2">
        <v>550</v>
      </c>
      <c r="J253" s="2">
        <v>6</v>
      </c>
      <c r="K253" s="2">
        <v>1</v>
      </c>
      <c r="L253" s="12">
        <v>6.11</v>
      </c>
      <c r="M253" s="2">
        <v>755.1</v>
      </c>
      <c r="N253" s="2">
        <v>0.708</v>
      </c>
      <c r="O253" s="2">
        <v>21</v>
      </c>
      <c r="P253" s="2">
        <v>37.6</v>
      </c>
      <c r="Q253" s="2">
        <v>60.9</v>
      </c>
      <c r="R253" s="2">
        <v>74</v>
      </c>
      <c r="S253" s="2">
        <v>6.88</v>
      </c>
      <c r="T253" s="2">
        <v>129</v>
      </c>
      <c r="U253" s="2">
        <v>4.27</v>
      </c>
      <c r="V253" s="2">
        <v>207</v>
      </c>
      <c r="W253" s="2">
        <v>52.3</v>
      </c>
      <c r="X253" s="2">
        <v>13.8</v>
      </c>
      <c r="Y253" s="2">
        <v>4.18</v>
      </c>
      <c r="Z253" s="2">
        <v>4.36</v>
      </c>
      <c r="AA253" s="2">
        <v>1</v>
      </c>
      <c r="AB253" s="2">
        <v>0</v>
      </c>
      <c r="AC253" s="2">
        <v>0</v>
      </c>
      <c r="AD253" s="2">
        <v>0</v>
      </c>
      <c r="AE253" s="2">
        <v>0</v>
      </c>
      <c r="AF253" s="7">
        <v>0</v>
      </c>
      <c r="AG253" s="2">
        <v>0</v>
      </c>
      <c r="AH253" s="2">
        <v>0</v>
      </c>
      <c r="AI253" s="2">
        <v>0</v>
      </c>
      <c r="AJ253" s="2">
        <v>0.5</v>
      </c>
      <c r="AK253" s="2">
        <v>1.1</v>
      </c>
      <c r="AL253" s="2">
        <v>254</v>
      </c>
      <c r="AM253" s="2">
        <v>132</v>
      </c>
      <c r="AN253" s="2">
        <v>9</v>
      </c>
      <c r="AO253" s="2">
        <v>0</v>
      </c>
    </row>
    <row r="254" spans="1:41">
      <c r="A254" s="5" t="s">
        <v>297</v>
      </c>
      <c r="B254" s="2">
        <v>1</v>
      </c>
      <c r="C254" s="2">
        <v>36</v>
      </c>
      <c r="D254" s="11">
        <v>177</v>
      </c>
      <c r="E254" s="11">
        <v>85</v>
      </c>
      <c r="F254" s="11">
        <f t="shared" si="4"/>
        <v>27.1314117909924</v>
      </c>
      <c r="G254" s="9">
        <v>1</v>
      </c>
      <c r="H254" s="2">
        <v>3</v>
      </c>
      <c r="I254" s="2">
        <v>600</v>
      </c>
      <c r="J254" s="2">
        <v>5.8</v>
      </c>
      <c r="K254" s="2">
        <v>1</v>
      </c>
      <c r="L254" s="12">
        <v>11.01</v>
      </c>
      <c r="M254" s="2">
        <v>605.9</v>
      </c>
      <c r="N254" s="2">
        <v>1.47</v>
      </c>
      <c r="O254" s="2">
        <v>119</v>
      </c>
      <c r="P254" s="2">
        <v>41.6</v>
      </c>
      <c r="Q254" s="2">
        <v>60.2</v>
      </c>
      <c r="R254" s="2">
        <v>116.3</v>
      </c>
      <c r="S254" s="2">
        <v>6.9</v>
      </c>
      <c r="T254" s="2">
        <v>121</v>
      </c>
      <c r="U254" s="2">
        <v>3.97</v>
      </c>
      <c r="V254" s="2">
        <v>94</v>
      </c>
      <c r="W254" s="2">
        <v>36.5</v>
      </c>
      <c r="X254" s="2">
        <v>15</v>
      </c>
      <c r="Y254" s="2">
        <v>1.35</v>
      </c>
      <c r="Z254" s="2">
        <v>20</v>
      </c>
      <c r="AA254" s="2">
        <v>1</v>
      </c>
      <c r="AB254" s="2">
        <v>0</v>
      </c>
      <c r="AC254" s="2">
        <v>0</v>
      </c>
      <c r="AD254" s="2">
        <v>0</v>
      </c>
      <c r="AE254" s="2">
        <v>0</v>
      </c>
      <c r="AF254" s="7">
        <v>0</v>
      </c>
      <c r="AG254" s="2">
        <v>1</v>
      </c>
      <c r="AH254" s="2">
        <v>1</v>
      </c>
      <c r="AI254" s="2">
        <v>0</v>
      </c>
      <c r="AJ254" s="2">
        <v>0.8</v>
      </c>
      <c r="AK254" s="2">
        <v>1.6</v>
      </c>
      <c r="AL254" s="2">
        <v>223</v>
      </c>
      <c r="AM254" s="2">
        <v>156</v>
      </c>
      <c r="AN254" s="2">
        <v>10</v>
      </c>
      <c r="AO254" s="2">
        <v>0</v>
      </c>
    </row>
    <row r="255" spans="1:41">
      <c r="A255" s="5" t="s">
        <v>298</v>
      </c>
      <c r="B255" s="2">
        <v>1</v>
      </c>
      <c r="C255" s="2">
        <v>57</v>
      </c>
      <c r="D255" s="11">
        <v>178</v>
      </c>
      <c r="E255" s="11">
        <v>83</v>
      </c>
      <c r="F255" s="11">
        <f t="shared" si="4"/>
        <v>26.1961873500821</v>
      </c>
      <c r="G255" s="9">
        <v>0</v>
      </c>
      <c r="H255" s="2">
        <v>2</v>
      </c>
      <c r="I255" s="2">
        <v>375</v>
      </c>
      <c r="J255" s="2">
        <v>6</v>
      </c>
      <c r="K255" s="2">
        <v>1</v>
      </c>
      <c r="L255" s="12">
        <v>16.85</v>
      </c>
      <c r="M255" s="2">
        <v>764.8</v>
      </c>
      <c r="N255" s="2">
        <v>1.55</v>
      </c>
      <c r="O255" s="2">
        <v>44.14</v>
      </c>
      <c r="P255" s="2">
        <v>39.9</v>
      </c>
      <c r="Q255" s="2">
        <v>63.2</v>
      </c>
      <c r="R255" s="2">
        <v>152</v>
      </c>
      <c r="S255" s="2">
        <v>16.4</v>
      </c>
      <c r="T255" s="2">
        <v>132</v>
      </c>
      <c r="U255" s="2">
        <v>4.64</v>
      </c>
      <c r="V255" s="2">
        <v>133</v>
      </c>
      <c r="W255" s="2">
        <v>31.9</v>
      </c>
      <c r="X255" s="2">
        <v>13</v>
      </c>
      <c r="Y255" s="2">
        <v>2.48</v>
      </c>
      <c r="Z255" s="2">
        <v>20</v>
      </c>
      <c r="AA255" s="2">
        <v>1</v>
      </c>
      <c r="AB255" s="2">
        <v>1</v>
      </c>
      <c r="AC255" s="2">
        <v>0</v>
      </c>
      <c r="AD255" s="2">
        <v>0</v>
      </c>
      <c r="AE255" s="2">
        <v>0</v>
      </c>
      <c r="AF255" s="7">
        <v>0</v>
      </c>
      <c r="AG255" s="2">
        <v>0</v>
      </c>
      <c r="AH255" s="2">
        <v>1</v>
      </c>
      <c r="AI255" s="2">
        <v>0</v>
      </c>
      <c r="AJ255" s="2">
        <v>1.3</v>
      </c>
      <c r="AK255" s="2">
        <v>2.8</v>
      </c>
      <c r="AL255" s="2">
        <v>171</v>
      </c>
      <c r="AM255" s="2">
        <v>111</v>
      </c>
      <c r="AN255" s="2">
        <v>7.5</v>
      </c>
      <c r="AO255" s="2">
        <v>0</v>
      </c>
    </row>
    <row r="256" spans="1:41">
      <c r="A256" s="5" t="s">
        <v>299</v>
      </c>
      <c r="B256" s="2">
        <v>1</v>
      </c>
      <c r="C256" s="2">
        <v>40</v>
      </c>
      <c r="D256" s="11">
        <v>170</v>
      </c>
      <c r="E256" s="11">
        <v>85</v>
      </c>
      <c r="F256" s="11">
        <f t="shared" si="4"/>
        <v>29.4117647058824</v>
      </c>
      <c r="G256" s="9">
        <v>0</v>
      </c>
      <c r="H256" s="2">
        <v>3</v>
      </c>
      <c r="I256" s="2">
        <v>375</v>
      </c>
      <c r="J256" s="2">
        <v>7.8</v>
      </c>
      <c r="K256" s="2">
        <v>1</v>
      </c>
      <c r="L256" s="12">
        <v>19.08</v>
      </c>
      <c r="M256" s="2">
        <v>76.94</v>
      </c>
      <c r="N256" s="2">
        <v>4.29</v>
      </c>
      <c r="O256" s="2">
        <v>2406</v>
      </c>
      <c r="P256" s="2">
        <v>43</v>
      </c>
      <c r="Q256" s="2">
        <v>65.8</v>
      </c>
      <c r="R256" s="2">
        <v>92</v>
      </c>
      <c r="S256" s="2">
        <v>5.22</v>
      </c>
      <c r="T256" s="2">
        <v>143</v>
      </c>
      <c r="U256" s="2">
        <v>4.89</v>
      </c>
      <c r="V256" s="2">
        <v>200</v>
      </c>
      <c r="W256" s="2">
        <v>31.7</v>
      </c>
      <c r="X256" s="2">
        <v>13.1</v>
      </c>
      <c r="Y256" s="2">
        <v>3.22</v>
      </c>
      <c r="Z256" s="2">
        <v>8.11</v>
      </c>
      <c r="AA256" s="2">
        <v>1</v>
      </c>
      <c r="AB256" s="2">
        <v>0</v>
      </c>
      <c r="AC256" s="2">
        <v>0</v>
      </c>
      <c r="AD256" s="2">
        <v>0</v>
      </c>
      <c r="AE256" s="2">
        <v>0</v>
      </c>
      <c r="AF256" s="7">
        <v>0</v>
      </c>
      <c r="AG256" s="2">
        <v>0</v>
      </c>
      <c r="AH256" s="2">
        <v>0</v>
      </c>
      <c r="AI256" s="2">
        <v>0</v>
      </c>
      <c r="AJ256" s="2">
        <v>3.8</v>
      </c>
      <c r="AK256" s="2">
        <v>4</v>
      </c>
      <c r="AL256" s="2">
        <v>226</v>
      </c>
      <c r="AM256" s="2">
        <v>135</v>
      </c>
      <c r="AN256" s="2">
        <v>8.5</v>
      </c>
      <c r="AO256" s="2">
        <v>1</v>
      </c>
    </row>
    <row r="257" spans="1:41">
      <c r="A257" s="5" t="s">
        <v>300</v>
      </c>
      <c r="B257" s="2">
        <v>1</v>
      </c>
      <c r="C257" s="2">
        <v>43</v>
      </c>
      <c r="D257" s="11">
        <v>180</v>
      </c>
      <c r="E257" s="11">
        <v>110</v>
      </c>
      <c r="F257" s="11">
        <f t="shared" si="4"/>
        <v>33.9506172839506</v>
      </c>
      <c r="G257" s="9">
        <v>0</v>
      </c>
      <c r="H257" s="2">
        <v>1.5</v>
      </c>
      <c r="I257" s="2">
        <v>600</v>
      </c>
      <c r="J257" s="2">
        <v>4</v>
      </c>
      <c r="K257" s="2">
        <v>0</v>
      </c>
      <c r="L257" s="12">
        <v>72.6</v>
      </c>
      <c r="M257" s="2">
        <v>238</v>
      </c>
      <c r="N257" s="2">
        <v>18.82</v>
      </c>
      <c r="O257" s="2">
        <v>3000</v>
      </c>
      <c r="P257" s="2">
        <v>45.5</v>
      </c>
      <c r="Q257" s="2">
        <v>71.8</v>
      </c>
      <c r="R257" s="2">
        <v>114</v>
      </c>
      <c r="S257" s="2">
        <v>6.2</v>
      </c>
      <c r="T257" s="2">
        <v>143</v>
      </c>
      <c r="U257" s="2">
        <v>4.69</v>
      </c>
      <c r="V257" s="2">
        <v>191</v>
      </c>
      <c r="W257" s="2">
        <v>30.2</v>
      </c>
      <c r="X257" s="2">
        <v>13.5</v>
      </c>
      <c r="Y257" s="2">
        <v>3.02</v>
      </c>
      <c r="Z257" s="2">
        <v>20</v>
      </c>
      <c r="AA257" s="2">
        <v>1</v>
      </c>
      <c r="AB257" s="2">
        <v>0</v>
      </c>
      <c r="AC257" s="2">
        <v>0</v>
      </c>
      <c r="AD257" s="2">
        <v>0</v>
      </c>
      <c r="AE257" s="2">
        <v>0</v>
      </c>
      <c r="AF257" s="7">
        <v>0</v>
      </c>
      <c r="AG257" s="2">
        <v>1</v>
      </c>
      <c r="AH257" s="2">
        <v>1</v>
      </c>
      <c r="AI257" s="2">
        <v>1</v>
      </c>
      <c r="AJ257" s="2">
        <v>2.6</v>
      </c>
      <c r="AK257" s="2">
        <v>3.3</v>
      </c>
      <c r="AL257" s="2">
        <v>232</v>
      </c>
      <c r="AM257" s="2">
        <v>89</v>
      </c>
      <c r="AN257" s="2">
        <v>8.5</v>
      </c>
      <c r="AO257" s="2">
        <v>1</v>
      </c>
    </row>
    <row r="258" spans="1:41">
      <c r="A258" s="5" t="s">
        <v>301</v>
      </c>
      <c r="B258" s="2">
        <v>1</v>
      </c>
      <c r="C258" s="2">
        <v>49</v>
      </c>
      <c r="D258" s="11">
        <v>172</v>
      </c>
      <c r="E258" s="11">
        <v>83</v>
      </c>
      <c r="F258" s="11">
        <f t="shared" si="4"/>
        <v>28.0557057869118</v>
      </c>
      <c r="G258" s="9">
        <v>0</v>
      </c>
      <c r="H258" s="2">
        <v>0</v>
      </c>
      <c r="I258" s="2">
        <v>550</v>
      </c>
      <c r="J258" s="2">
        <v>3</v>
      </c>
      <c r="K258" s="2">
        <v>1</v>
      </c>
      <c r="L258" s="12">
        <v>8.62</v>
      </c>
      <c r="M258" s="2">
        <v>31.39</v>
      </c>
      <c r="N258" s="2">
        <v>1.29</v>
      </c>
      <c r="O258" s="2">
        <v>21</v>
      </c>
      <c r="P258" s="2">
        <v>40.3</v>
      </c>
      <c r="Q258" s="2">
        <v>63.1</v>
      </c>
      <c r="R258" s="2">
        <v>54.3</v>
      </c>
      <c r="S258" s="2">
        <v>4.7</v>
      </c>
      <c r="T258" s="2">
        <v>150</v>
      </c>
      <c r="U258" s="2">
        <v>4.86</v>
      </c>
      <c r="V258" s="2">
        <v>245</v>
      </c>
      <c r="W258" s="2">
        <v>30.7</v>
      </c>
      <c r="X258" s="2">
        <v>12.6</v>
      </c>
      <c r="Y258" s="2">
        <v>2.94</v>
      </c>
      <c r="Z258" s="2">
        <v>0.22</v>
      </c>
      <c r="AA258" s="2">
        <v>1</v>
      </c>
      <c r="AB258" s="2">
        <v>0</v>
      </c>
      <c r="AC258" s="2">
        <v>0</v>
      </c>
      <c r="AD258" s="2">
        <v>1</v>
      </c>
      <c r="AE258" s="2">
        <v>0</v>
      </c>
      <c r="AF258" s="7">
        <v>0</v>
      </c>
      <c r="AG258" s="2">
        <v>0</v>
      </c>
      <c r="AH258" s="2">
        <v>0</v>
      </c>
      <c r="AI258" s="2">
        <v>0</v>
      </c>
      <c r="AJ258" s="2">
        <v>0.7</v>
      </c>
      <c r="AK258" s="2">
        <v>1.2</v>
      </c>
      <c r="AL258" s="2">
        <v>121</v>
      </c>
      <c r="AM258" s="2">
        <v>54</v>
      </c>
      <c r="AN258" s="2">
        <v>8.5</v>
      </c>
      <c r="AO258" s="2">
        <v>0</v>
      </c>
    </row>
    <row r="259" spans="1:41">
      <c r="A259" s="5" t="s">
        <v>302</v>
      </c>
      <c r="B259" s="2">
        <v>1</v>
      </c>
      <c r="C259" s="2">
        <v>47</v>
      </c>
      <c r="D259" s="11">
        <v>177</v>
      </c>
      <c r="E259" s="11">
        <v>78</v>
      </c>
      <c r="F259" s="11">
        <f t="shared" si="4"/>
        <v>24.8970602317342</v>
      </c>
      <c r="G259" s="9">
        <v>0</v>
      </c>
      <c r="H259" s="2">
        <v>0</v>
      </c>
      <c r="I259" s="2">
        <v>375</v>
      </c>
      <c r="J259" s="2">
        <v>6</v>
      </c>
      <c r="K259" s="2">
        <v>1</v>
      </c>
      <c r="L259" s="12">
        <v>7.54</v>
      </c>
      <c r="M259" s="2">
        <v>65.18</v>
      </c>
      <c r="N259" s="2">
        <v>1.67</v>
      </c>
      <c r="O259" s="2">
        <v>22.01</v>
      </c>
      <c r="P259" s="2">
        <v>40.3</v>
      </c>
      <c r="Q259" s="2">
        <v>65</v>
      </c>
      <c r="R259" s="2">
        <v>51</v>
      </c>
      <c r="S259" s="2">
        <v>7.1</v>
      </c>
      <c r="T259" s="2">
        <v>146</v>
      </c>
      <c r="U259" s="2">
        <v>4.88</v>
      </c>
      <c r="V259" s="2">
        <v>189</v>
      </c>
      <c r="W259" s="2">
        <v>29.8</v>
      </c>
      <c r="X259" s="2">
        <v>12.7</v>
      </c>
      <c r="Y259" s="2">
        <v>2.25</v>
      </c>
      <c r="Z259" s="2">
        <v>20</v>
      </c>
      <c r="AA259" s="2">
        <v>1</v>
      </c>
      <c r="AB259" s="2">
        <v>0</v>
      </c>
      <c r="AC259" s="2">
        <v>0</v>
      </c>
      <c r="AD259" s="2">
        <v>0</v>
      </c>
      <c r="AE259" s="2">
        <v>0</v>
      </c>
      <c r="AF259" s="7">
        <v>0</v>
      </c>
      <c r="AG259" s="2">
        <v>0</v>
      </c>
      <c r="AH259" s="2">
        <v>0</v>
      </c>
      <c r="AI259" s="2">
        <v>0</v>
      </c>
      <c r="AJ259" s="2">
        <v>1.3</v>
      </c>
      <c r="AK259" s="2">
        <v>2.3</v>
      </c>
      <c r="AL259" s="2">
        <v>136</v>
      </c>
      <c r="AM259" s="2">
        <v>71</v>
      </c>
      <c r="AN259" s="2">
        <v>6</v>
      </c>
      <c r="AO259" s="2">
        <v>0</v>
      </c>
    </row>
    <row r="260" spans="1:41">
      <c r="A260" s="5" t="s">
        <v>303</v>
      </c>
      <c r="B260" s="2">
        <v>2</v>
      </c>
      <c r="C260" s="2">
        <v>66</v>
      </c>
      <c r="D260" s="11">
        <v>160</v>
      </c>
      <c r="E260" s="11">
        <v>60</v>
      </c>
      <c r="F260" s="11">
        <f t="shared" si="4"/>
        <v>23.4375</v>
      </c>
      <c r="G260" s="9">
        <v>0</v>
      </c>
      <c r="H260" s="2">
        <v>3</v>
      </c>
      <c r="I260" s="2">
        <v>500</v>
      </c>
      <c r="J260" s="2">
        <v>6</v>
      </c>
      <c r="K260" s="2">
        <v>0</v>
      </c>
      <c r="L260" s="12">
        <v>8.48</v>
      </c>
      <c r="M260" s="2">
        <v>219.7</v>
      </c>
      <c r="N260" s="2">
        <v>2.43</v>
      </c>
      <c r="O260" s="2">
        <v>30.39</v>
      </c>
      <c r="P260" s="2">
        <v>38.9</v>
      </c>
      <c r="Q260" s="2">
        <v>60.1</v>
      </c>
      <c r="R260" s="2">
        <v>64.6</v>
      </c>
      <c r="S260" s="2">
        <v>10.1</v>
      </c>
      <c r="T260" s="2">
        <v>122</v>
      </c>
      <c r="U260" s="2">
        <v>3.97</v>
      </c>
      <c r="V260" s="2">
        <v>135</v>
      </c>
      <c r="W260" s="2">
        <v>34.1</v>
      </c>
      <c r="X260" s="2">
        <v>12.7</v>
      </c>
      <c r="Y260" s="2">
        <v>2.51</v>
      </c>
      <c r="Z260" s="2">
        <v>6.36</v>
      </c>
      <c r="AA260" s="2">
        <v>1</v>
      </c>
      <c r="AB260" s="2">
        <v>0</v>
      </c>
      <c r="AC260" s="2">
        <v>0</v>
      </c>
      <c r="AD260" s="2">
        <v>0</v>
      </c>
      <c r="AE260" s="2">
        <v>0</v>
      </c>
      <c r="AF260" s="7">
        <v>0</v>
      </c>
      <c r="AG260" s="2">
        <v>0</v>
      </c>
      <c r="AH260" s="2">
        <v>0</v>
      </c>
      <c r="AI260" s="2">
        <v>0</v>
      </c>
      <c r="AJ260" s="2">
        <v>1.5</v>
      </c>
      <c r="AK260" s="2">
        <v>2.6</v>
      </c>
      <c r="AL260" s="2">
        <v>206</v>
      </c>
      <c r="AM260" s="2">
        <v>124</v>
      </c>
      <c r="AN260" s="2">
        <v>7.33</v>
      </c>
      <c r="AO260" s="2">
        <v>0</v>
      </c>
    </row>
    <row r="261" spans="1:41">
      <c r="A261" s="5" t="s">
        <v>304</v>
      </c>
      <c r="B261" s="2">
        <v>1</v>
      </c>
      <c r="C261" s="2">
        <v>37</v>
      </c>
      <c r="D261" s="11">
        <v>181</v>
      </c>
      <c r="E261" s="11">
        <v>95</v>
      </c>
      <c r="F261" s="11">
        <f t="shared" si="4"/>
        <v>28.9978938371845</v>
      </c>
      <c r="G261" s="9">
        <v>1</v>
      </c>
      <c r="H261" s="2">
        <v>0</v>
      </c>
      <c r="I261" s="2">
        <v>350</v>
      </c>
      <c r="J261" s="2">
        <v>9.3</v>
      </c>
      <c r="K261" s="2">
        <v>1</v>
      </c>
      <c r="L261" s="12">
        <v>27.38</v>
      </c>
      <c r="M261" s="2">
        <v>540.1</v>
      </c>
      <c r="N261" s="2">
        <v>1.71</v>
      </c>
      <c r="O261" s="2">
        <v>32.62</v>
      </c>
      <c r="P261" s="2">
        <v>33.7</v>
      </c>
      <c r="Q261" s="2">
        <v>57.8</v>
      </c>
      <c r="R261" s="2">
        <v>63.7</v>
      </c>
      <c r="S261" s="2">
        <v>2.9</v>
      </c>
      <c r="T261" s="2">
        <v>118</v>
      </c>
      <c r="U261" s="2">
        <v>4.43</v>
      </c>
      <c r="V261" s="2">
        <v>124</v>
      </c>
      <c r="W261" s="2">
        <v>36.6</v>
      </c>
      <c r="X261" s="2">
        <v>13.3</v>
      </c>
      <c r="Y261" s="2">
        <v>3.1</v>
      </c>
      <c r="Z261" s="2">
        <v>16.52</v>
      </c>
      <c r="AA261" s="2">
        <v>1</v>
      </c>
      <c r="AB261" s="2">
        <v>0</v>
      </c>
      <c r="AC261" s="2">
        <v>0</v>
      </c>
      <c r="AD261" s="2">
        <v>0</v>
      </c>
      <c r="AE261" s="2">
        <v>0</v>
      </c>
      <c r="AF261" s="7">
        <v>0</v>
      </c>
      <c r="AG261" s="2">
        <v>1</v>
      </c>
      <c r="AH261" s="2">
        <v>0</v>
      </c>
      <c r="AI261" s="2">
        <v>0</v>
      </c>
      <c r="AJ261" s="2">
        <v>0.7</v>
      </c>
      <c r="AK261" s="2">
        <v>1.4</v>
      </c>
      <c r="AL261" s="2">
        <v>228</v>
      </c>
      <c r="AM261" s="2">
        <v>136</v>
      </c>
      <c r="AN261" s="2">
        <v>8</v>
      </c>
      <c r="AO261" s="2">
        <v>0</v>
      </c>
    </row>
    <row r="262" spans="1:41">
      <c r="A262" s="5" t="s">
        <v>305</v>
      </c>
      <c r="B262" s="2">
        <v>1</v>
      </c>
      <c r="C262" s="2">
        <v>49</v>
      </c>
      <c r="D262" s="11">
        <v>170</v>
      </c>
      <c r="E262" s="11">
        <v>75</v>
      </c>
      <c r="F262" s="11">
        <f t="shared" si="4"/>
        <v>25.9515570934256</v>
      </c>
      <c r="G262" s="9">
        <v>0</v>
      </c>
      <c r="H262" s="2">
        <v>0</v>
      </c>
      <c r="I262" s="2">
        <v>625</v>
      </c>
      <c r="J262" s="2">
        <v>6</v>
      </c>
      <c r="K262" s="2">
        <v>1</v>
      </c>
      <c r="L262" s="12">
        <v>7.38</v>
      </c>
      <c r="M262" s="2">
        <v>35.83</v>
      </c>
      <c r="N262" s="2">
        <v>1.26</v>
      </c>
      <c r="O262" s="2">
        <v>31.83</v>
      </c>
      <c r="P262" s="2">
        <v>39.7</v>
      </c>
      <c r="Q262" s="2">
        <v>63.1</v>
      </c>
      <c r="R262" s="2">
        <v>77.8</v>
      </c>
      <c r="S262" s="2">
        <v>4</v>
      </c>
      <c r="T262" s="2">
        <v>127</v>
      </c>
      <c r="U262" s="2">
        <v>4.4</v>
      </c>
      <c r="V262" s="2">
        <v>156</v>
      </c>
      <c r="W262" s="2">
        <v>35.6</v>
      </c>
      <c r="X262" s="2">
        <v>14</v>
      </c>
      <c r="Y262" s="2">
        <v>2.09</v>
      </c>
      <c r="Z262" s="2">
        <v>9.38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7">
        <v>0</v>
      </c>
      <c r="AG262" s="2">
        <v>0</v>
      </c>
      <c r="AH262" s="2">
        <v>0</v>
      </c>
      <c r="AI262" s="2">
        <v>0</v>
      </c>
      <c r="AJ262" s="2">
        <v>1.1</v>
      </c>
      <c r="AK262" s="2">
        <v>1.7</v>
      </c>
      <c r="AL262" s="2">
        <v>174</v>
      </c>
      <c r="AM262" s="2">
        <v>117</v>
      </c>
      <c r="AN262" s="2">
        <v>6</v>
      </c>
      <c r="AO262" s="2">
        <v>0</v>
      </c>
    </row>
    <row r="263" spans="1:41">
      <c r="A263" s="5" t="s">
        <v>306</v>
      </c>
      <c r="B263" s="2">
        <v>2</v>
      </c>
      <c r="C263" s="2">
        <v>63</v>
      </c>
      <c r="D263" s="11">
        <v>158</v>
      </c>
      <c r="E263" s="11">
        <v>60</v>
      </c>
      <c r="F263" s="11">
        <f t="shared" si="4"/>
        <v>24.034609838167</v>
      </c>
      <c r="G263" s="9">
        <v>0</v>
      </c>
      <c r="H263" s="2">
        <v>2</v>
      </c>
      <c r="I263" s="2">
        <v>600</v>
      </c>
      <c r="J263" s="2">
        <v>6</v>
      </c>
      <c r="K263" s="2">
        <v>1</v>
      </c>
      <c r="L263" s="12">
        <v>100.9</v>
      </c>
      <c r="M263" s="2">
        <v>249.9</v>
      </c>
      <c r="N263" s="2">
        <v>4.22</v>
      </c>
      <c r="O263" s="2">
        <v>112.4</v>
      </c>
      <c r="P263" s="2">
        <v>30</v>
      </c>
      <c r="Q263" s="2">
        <v>47.3</v>
      </c>
      <c r="R263" s="2">
        <v>98.8</v>
      </c>
      <c r="S263" s="2">
        <v>7.1</v>
      </c>
      <c r="T263" s="2">
        <v>106</v>
      </c>
      <c r="U263" s="2">
        <v>3.58</v>
      </c>
      <c r="V263" s="2">
        <v>138</v>
      </c>
      <c r="W263" s="2">
        <v>42.2</v>
      </c>
      <c r="X263" s="2">
        <v>17.7</v>
      </c>
      <c r="Y263" s="2">
        <v>0.98</v>
      </c>
      <c r="Z263" s="2">
        <v>20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7">
        <v>1</v>
      </c>
      <c r="AG263" s="2">
        <v>1</v>
      </c>
      <c r="AH263" s="2">
        <v>0</v>
      </c>
      <c r="AI263" s="2">
        <v>0</v>
      </c>
      <c r="AJ263" s="2">
        <v>4.4</v>
      </c>
      <c r="AK263" s="2">
        <v>8.2</v>
      </c>
      <c r="AL263" s="2">
        <v>210</v>
      </c>
      <c r="AM263" s="2">
        <v>141</v>
      </c>
      <c r="AN263" s="2">
        <v>8</v>
      </c>
      <c r="AO263" s="2">
        <v>1</v>
      </c>
    </row>
    <row r="264" spans="1:41">
      <c r="A264" s="5" t="s">
        <v>307</v>
      </c>
      <c r="B264" s="2">
        <v>2</v>
      </c>
      <c r="C264" s="2">
        <v>68</v>
      </c>
      <c r="D264" s="11">
        <v>158</v>
      </c>
      <c r="E264" s="11">
        <v>61</v>
      </c>
      <c r="F264" s="11">
        <f t="shared" si="4"/>
        <v>24.4351866688031</v>
      </c>
      <c r="G264" s="9">
        <v>0</v>
      </c>
      <c r="H264" s="2">
        <v>3</v>
      </c>
      <c r="I264" s="2">
        <v>400</v>
      </c>
      <c r="J264" s="2">
        <v>2</v>
      </c>
      <c r="K264" s="2">
        <v>1</v>
      </c>
      <c r="L264" s="12">
        <v>9.34</v>
      </c>
      <c r="M264" s="2">
        <v>119.9</v>
      </c>
      <c r="N264" s="2">
        <v>1.32</v>
      </c>
      <c r="O264" s="2">
        <v>21</v>
      </c>
      <c r="P264" s="2">
        <v>44.3</v>
      </c>
      <c r="Q264" s="2">
        <v>75</v>
      </c>
      <c r="R264" s="2">
        <v>60.9</v>
      </c>
      <c r="S264" s="2">
        <v>5.4</v>
      </c>
      <c r="T264" s="2">
        <v>128</v>
      </c>
      <c r="U264" s="2">
        <v>3.98</v>
      </c>
      <c r="V264" s="2">
        <v>143</v>
      </c>
      <c r="W264" s="2">
        <v>33.3</v>
      </c>
      <c r="X264" s="2">
        <v>14</v>
      </c>
      <c r="Y264" s="2">
        <v>1.81</v>
      </c>
      <c r="Z264" s="2">
        <v>20</v>
      </c>
      <c r="AA264" s="2">
        <v>1</v>
      </c>
      <c r="AB264" s="2">
        <v>0</v>
      </c>
      <c r="AC264" s="2">
        <v>0</v>
      </c>
      <c r="AD264" s="2">
        <v>0</v>
      </c>
      <c r="AE264" s="2">
        <v>0</v>
      </c>
      <c r="AF264" s="7">
        <v>0</v>
      </c>
      <c r="AG264" s="2">
        <v>0</v>
      </c>
      <c r="AH264" s="2">
        <v>0</v>
      </c>
      <c r="AI264" s="2">
        <v>0</v>
      </c>
      <c r="AJ264" s="2">
        <v>1.5</v>
      </c>
      <c r="AK264" s="2">
        <v>3.1</v>
      </c>
      <c r="AL264" s="2">
        <v>152</v>
      </c>
      <c r="AM264" s="2">
        <v>77</v>
      </c>
      <c r="AN264" s="2">
        <v>6.17</v>
      </c>
      <c r="AO264" s="2">
        <v>0</v>
      </c>
    </row>
    <row r="265" spans="1:41">
      <c r="A265" s="5" t="s">
        <v>308</v>
      </c>
      <c r="B265" s="2">
        <v>2</v>
      </c>
      <c r="C265" s="2">
        <v>69</v>
      </c>
      <c r="D265" s="11">
        <v>165</v>
      </c>
      <c r="E265" s="11">
        <v>70</v>
      </c>
      <c r="F265" s="11">
        <f t="shared" si="4"/>
        <v>25.7116620752984</v>
      </c>
      <c r="G265" s="9">
        <v>0</v>
      </c>
      <c r="H265" s="2">
        <v>3</v>
      </c>
      <c r="I265" s="2">
        <v>450</v>
      </c>
      <c r="J265" s="2">
        <v>4.3</v>
      </c>
      <c r="K265" s="2">
        <v>1</v>
      </c>
      <c r="L265" s="12">
        <v>23.23</v>
      </c>
      <c r="M265" s="2">
        <v>226.3</v>
      </c>
      <c r="N265" s="2">
        <v>4.09</v>
      </c>
      <c r="O265" s="2">
        <v>43.78</v>
      </c>
      <c r="P265" s="2">
        <v>38.4</v>
      </c>
      <c r="Q265" s="2">
        <v>63.1</v>
      </c>
      <c r="R265" s="2">
        <v>54</v>
      </c>
      <c r="S265" s="2">
        <v>7.7</v>
      </c>
      <c r="T265" s="2">
        <v>99</v>
      </c>
      <c r="U265" s="2">
        <v>3.05</v>
      </c>
      <c r="V265" s="2">
        <v>102</v>
      </c>
      <c r="W265" s="2">
        <v>28.7</v>
      </c>
      <c r="X265" s="2">
        <v>14.5</v>
      </c>
      <c r="Y265" s="2">
        <v>1.92</v>
      </c>
      <c r="Z265" s="2">
        <v>17.52</v>
      </c>
      <c r="AA265" s="2">
        <v>1</v>
      </c>
      <c r="AB265" s="2">
        <v>0</v>
      </c>
      <c r="AC265" s="2">
        <v>0</v>
      </c>
      <c r="AD265" s="2">
        <v>0</v>
      </c>
      <c r="AE265" s="2">
        <v>0</v>
      </c>
      <c r="AF265" s="7">
        <v>0</v>
      </c>
      <c r="AG265" s="2">
        <v>0</v>
      </c>
      <c r="AH265" s="2">
        <v>0</v>
      </c>
      <c r="AI265" s="2">
        <v>0</v>
      </c>
      <c r="AJ265" s="2">
        <v>0.6</v>
      </c>
      <c r="AK265" s="2">
        <v>1.9</v>
      </c>
      <c r="AL265" s="2">
        <v>198</v>
      </c>
      <c r="AM265" s="2">
        <v>143</v>
      </c>
      <c r="AN265" s="2">
        <v>6.5</v>
      </c>
      <c r="AO265" s="2">
        <v>0</v>
      </c>
    </row>
    <row r="266" spans="1:41">
      <c r="A266" s="5" t="s">
        <v>309</v>
      </c>
      <c r="B266" s="2">
        <v>1</v>
      </c>
      <c r="C266" s="2">
        <v>40</v>
      </c>
      <c r="D266" s="11">
        <v>172</v>
      </c>
      <c r="E266" s="11">
        <v>88</v>
      </c>
      <c r="F266" s="11">
        <f t="shared" si="4"/>
        <v>29.7458085451595</v>
      </c>
      <c r="G266" s="9">
        <v>0</v>
      </c>
      <c r="H266" s="2">
        <v>3</v>
      </c>
      <c r="I266" s="2">
        <v>675</v>
      </c>
      <c r="J266" s="2">
        <v>6</v>
      </c>
      <c r="K266" s="2">
        <v>1</v>
      </c>
      <c r="L266" s="12">
        <v>7.3</v>
      </c>
      <c r="M266" s="2">
        <v>199.2</v>
      </c>
      <c r="N266" s="2">
        <v>0.418</v>
      </c>
      <c r="O266" s="2">
        <v>29.51</v>
      </c>
      <c r="P266" s="2">
        <v>35.6</v>
      </c>
      <c r="Q266" s="2">
        <v>64.1</v>
      </c>
      <c r="R266" s="2">
        <v>82</v>
      </c>
      <c r="S266" s="2">
        <v>5.8</v>
      </c>
      <c r="T266" s="2">
        <v>112</v>
      </c>
      <c r="U266" s="2">
        <v>3.88</v>
      </c>
      <c r="V266" s="2">
        <v>303</v>
      </c>
      <c r="W266" s="2">
        <v>40.7</v>
      </c>
      <c r="X266" s="2">
        <v>14.4</v>
      </c>
      <c r="Y266" s="2">
        <v>6.54</v>
      </c>
      <c r="Z266" s="2">
        <v>3.66</v>
      </c>
      <c r="AA266" s="2">
        <v>1</v>
      </c>
      <c r="AB266" s="2">
        <v>0</v>
      </c>
      <c r="AC266" s="2">
        <v>0</v>
      </c>
      <c r="AD266" s="2">
        <v>0</v>
      </c>
      <c r="AE266" s="2">
        <v>0</v>
      </c>
      <c r="AF266" s="7">
        <v>0</v>
      </c>
      <c r="AG266" s="2">
        <v>0</v>
      </c>
      <c r="AH266" s="2">
        <v>1</v>
      </c>
      <c r="AI266" s="2">
        <v>1</v>
      </c>
      <c r="AJ266" s="2">
        <v>1</v>
      </c>
      <c r="AK266" s="2">
        <v>1.8</v>
      </c>
      <c r="AL266" s="2">
        <v>167</v>
      </c>
      <c r="AM266" s="2">
        <v>97</v>
      </c>
      <c r="AN266" s="2">
        <v>7.5</v>
      </c>
      <c r="AO266" s="2">
        <v>0</v>
      </c>
    </row>
    <row r="267" spans="1:41">
      <c r="A267" s="5" t="s">
        <v>310</v>
      </c>
      <c r="B267" s="2">
        <v>1</v>
      </c>
      <c r="C267" s="2">
        <v>46</v>
      </c>
      <c r="D267" s="11">
        <v>165</v>
      </c>
      <c r="E267" s="11">
        <v>70</v>
      </c>
      <c r="F267" s="11">
        <f t="shared" si="4"/>
        <v>25.7116620752984</v>
      </c>
      <c r="G267" s="9">
        <v>2</v>
      </c>
      <c r="H267" s="2">
        <v>3.5</v>
      </c>
      <c r="I267" s="2">
        <v>600</v>
      </c>
      <c r="J267" s="2">
        <v>6</v>
      </c>
      <c r="K267" s="2">
        <v>1</v>
      </c>
      <c r="L267" s="12">
        <v>11.91</v>
      </c>
      <c r="M267" s="2">
        <v>59.78</v>
      </c>
      <c r="N267" s="2">
        <v>0.754</v>
      </c>
      <c r="O267" s="2">
        <v>114</v>
      </c>
      <c r="P267" s="2">
        <v>40.3</v>
      </c>
      <c r="Q267" s="2">
        <v>63</v>
      </c>
      <c r="R267" s="2">
        <v>69</v>
      </c>
      <c r="S267" s="2">
        <v>5.2</v>
      </c>
      <c r="T267" s="2">
        <v>123</v>
      </c>
      <c r="U267" s="2">
        <v>3.98</v>
      </c>
      <c r="V267" s="2">
        <v>232</v>
      </c>
      <c r="W267" s="2">
        <v>35.4</v>
      </c>
      <c r="X267" s="2">
        <v>13.1</v>
      </c>
      <c r="Y267" s="2">
        <v>3.44</v>
      </c>
      <c r="Z267" s="2">
        <v>4.61</v>
      </c>
      <c r="AA267" s="2">
        <v>1</v>
      </c>
      <c r="AB267" s="2">
        <v>0</v>
      </c>
      <c r="AC267" s="2">
        <v>0</v>
      </c>
      <c r="AD267" s="2">
        <v>0</v>
      </c>
      <c r="AE267" s="2">
        <v>0</v>
      </c>
      <c r="AF267" s="7">
        <v>0</v>
      </c>
      <c r="AG267" s="2">
        <v>0</v>
      </c>
      <c r="AH267" s="2">
        <v>0</v>
      </c>
      <c r="AI267" s="2">
        <v>0</v>
      </c>
      <c r="AJ267" s="2">
        <v>1.1</v>
      </c>
      <c r="AK267" s="2">
        <v>7.2</v>
      </c>
      <c r="AL267" s="2">
        <v>366</v>
      </c>
      <c r="AM267" s="2">
        <v>270</v>
      </c>
      <c r="AN267" s="2">
        <v>10</v>
      </c>
      <c r="AO267" s="2">
        <v>0</v>
      </c>
    </row>
    <row r="268" s="2" customFormat="1" spans="1:41">
      <c r="A268" s="5" t="s">
        <v>311</v>
      </c>
      <c r="B268" s="2">
        <v>1</v>
      </c>
      <c r="C268" s="2">
        <v>31</v>
      </c>
      <c r="D268" s="11">
        <v>167</v>
      </c>
      <c r="E268" s="11">
        <v>75</v>
      </c>
      <c r="F268" s="11">
        <f t="shared" si="4"/>
        <v>26.8923231381548</v>
      </c>
      <c r="G268" s="9">
        <v>0</v>
      </c>
      <c r="H268" s="2">
        <v>0</v>
      </c>
      <c r="I268" s="2">
        <v>6</v>
      </c>
      <c r="J268" s="2">
        <v>6</v>
      </c>
      <c r="K268" s="2">
        <v>0</v>
      </c>
      <c r="L268" s="12">
        <v>24.9</v>
      </c>
      <c r="M268" s="2">
        <v>561</v>
      </c>
      <c r="N268" s="2">
        <v>2.03</v>
      </c>
      <c r="O268" s="2">
        <v>51.72</v>
      </c>
      <c r="P268" s="2">
        <v>42</v>
      </c>
      <c r="Q268" s="2">
        <v>63.5</v>
      </c>
      <c r="R268" s="2">
        <v>107.4</v>
      </c>
      <c r="S268" s="2">
        <v>8.5</v>
      </c>
      <c r="T268" s="2">
        <v>129</v>
      </c>
      <c r="U268" s="2">
        <v>4.59</v>
      </c>
      <c r="V268" s="2">
        <v>158</v>
      </c>
      <c r="W268" s="2">
        <v>30.6</v>
      </c>
      <c r="X268" s="2">
        <v>13.1</v>
      </c>
      <c r="Y268" s="2">
        <v>2.81</v>
      </c>
      <c r="Z268" s="2">
        <v>3.26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0.8</v>
      </c>
      <c r="AK268" s="2">
        <v>2.1</v>
      </c>
      <c r="AL268" s="2">
        <v>90</v>
      </c>
      <c r="AM268" s="2">
        <v>45</v>
      </c>
      <c r="AN268" s="2">
        <v>5</v>
      </c>
      <c r="AO268" s="2">
        <v>0</v>
      </c>
    </row>
    <row r="269" spans="1:41">
      <c r="A269" s="6" t="s">
        <v>312</v>
      </c>
      <c r="B269" s="2">
        <v>2</v>
      </c>
      <c r="C269" s="2">
        <v>53</v>
      </c>
      <c r="D269" s="11">
        <v>166</v>
      </c>
      <c r="E269" s="11">
        <v>49</v>
      </c>
      <c r="F269" s="11">
        <f t="shared" si="4"/>
        <v>17.7819712585281</v>
      </c>
      <c r="G269" s="9">
        <v>0</v>
      </c>
      <c r="H269" s="2">
        <v>3.5</v>
      </c>
      <c r="I269" s="2">
        <v>500</v>
      </c>
      <c r="J269" s="2">
        <v>5.3</v>
      </c>
      <c r="K269" s="2">
        <v>1</v>
      </c>
      <c r="L269" s="12">
        <v>4.64</v>
      </c>
      <c r="M269" s="2">
        <v>572.8</v>
      </c>
      <c r="N269" s="2">
        <v>1.63</v>
      </c>
      <c r="O269" s="2">
        <v>23.12</v>
      </c>
      <c r="P269" s="2">
        <v>43</v>
      </c>
      <c r="Q269" s="2">
        <v>63.3</v>
      </c>
      <c r="R269" s="2">
        <v>28.6</v>
      </c>
      <c r="S269" s="2">
        <v>4</v>
      </c>
      <c r="T269" s="2">
        <v>122</v>
      </c>
      <c r="U269" s="2">
        <v>4.04</v>
      </c>
      <c r="V269" s="2">
        <v>118</v>
      </c>
      <c r="W269" s="2">
        <v>32.9</v>
      </c>
      <c r="X269" s="2">
        <v>13.6</v>
      </c>
      <c r="Y269" s="2">
        <v>2.91</v>
      </c>
      <c r="Z269" s="2">
        <v>1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7">
        <v>0</v>
      </c>
      <c r="AG269" s="2">
        <v>0</v>
      </c>
      <c r="AH269" s="2">
        <v>0</v>
      </c>
      <c r="AI269" s="2">
        <v>0</v>
      </c>
      <c r="AJ269" s="2">
        <v>0.6</v>
      </c>
      <c r="AK269" s="2">
        <v>1.1</v>
      </c>
      <c r="AL269" s="2">
        <v>187</v>
      </c>
      <c r="AM269" s="2">
        <v>120</v>
      </c>
      <c r="AN269" s="2">
        <v>6.17</v>
      </c>
      <c r="AO269" s="2">
        <v>0</v>
      </c>
    </row>
    <row r="270" spans="1:41">
      <c r="A270" s="6" t="s">
        <v>313</v>
      </c>
      <c r="B270" s="2">
        <v>1</v>
      </c>
      <c r="C270" s="2">
        <v>53</v>
      </c>
      <c r="D270" s="11">
        <v>170</v>
      </c>
      <c r="E270" s="11">
        <v>92</v>
      </c>
      <c r="F270" s="11">
        <f t="shared" si="4"/>
        <v>31.8339100346021</v>
      </c>
      <c r="G270" s="9">
        <v>0</v>
      </c>
      <c r="H270" s="2">
        <v>10</v>
      </c>
      <c r="I270" s="2">
        <v>900</v>
      </c>
      <c r="J270" s="2">
        <v>9.8</v>
      </c>
      <c r="K270" s="2">
        <v>1</v>
      </c>
      <c r="L270" s="12">
        <v>7.56</v>
      </c>
      <c r="M270" s="2">
        <v>89.59</v>
      </c>
      <c r="N270" s="2">
        <v>0.635</v>
      </c>
      <c r="O270" s="2">
        <v>37.66</v>
      </c>
      <c r="P270" s="2">
        <v>41.3</v>
      </c>
      <c r="Q270" s="2">
        <v>70.9</v>
      </c>
      <c r="R270" s="2">
        <v>59.3</v>
      </c>
      <c r="S270" s="2">
        <v>4.5</v>
      </c>
      <c r="T270" s="2">
        <v>110</v>
      </c>
      <c r="U270" s="2">
        <v>3.38</v>
      </c>
      <c r="V270" s="2">
        <v>178</v>
      </c>
      <c r="W270" s="2">
        <v>40.6</v>
      </c>
      <c r="X270" s="2">
        <v>14.9</v>
      </c>
      <c r="Y270" s="2">
        <v>3.1</v>
      </c>
      <c r="Z270" s="2">
        <v>4.87</v>
      </c>
      <c r="AA270" s="2">
        <v>1</v>
      </c>
      <c r="AB270" s="2">
        <v>0</v>
      </c>
      <c r="AC270" s="2">
        <v>1</v>
      </c>
      <c r="AD270" s="2">
        <v>0</v>
      </c>
      <c r="AE270" s="2">
        <v>0</v>
      </c>
      <c r="AF270" s="7">
        <v>0</v>
      </c>
      <c r="AG270" s="2">
        <v>0</v>
      </c>
      <c r="AH270" s="6">
        <v>1</v>
      </c>
      <c r="AI270" s="2">
        <v>0</v>
      </c>
      <c r="AJ270" s="2">
        <v>1.8</v>
      </c>
      <c r="AK270" s="2">
        <v>2.3</v>
      </c>
      <c r="AL270" s="2">
        <v>199</v>
      </c>
      <c r="AM270" s="2">
        <v>144</v>
      </c>
      <c r="AN270" s="2">
        <v>8</v>
      </c>
      <c r="AO270" s="2">
        <v>0</v>
      </c>
    </row>
    <row r="271" spans="1:41">
      <c r="A271" s="6" t="s">
        <v>314</v>
      </c>
      <c r="B271" s="2">
        <v>1</v>
      </c>
      <c r="C271" s="2">
        <v>34</v>
      </c>
      <c r="D271" s="11">
        <v>166</v>
      </c>
      <c r="E271" s="11">
        <v>86</v>
      </c>
      <c r="F271" s="11">
        <f t="shared" si="4"/>
        <v>31.2091740455799</v>
      </c>
      <c r="G271" s="9">
        <v>0</v>
      </c>
      <c r="H271" s="2">
        <v>2</v>
      </c>
      <c r="I271" s="2">
        <v>550</v>
      </c>
      <c r="J271" s="2">
        <v>4</v>
      </c>
      <c r="K271" s="2">
        <v>1</v>
      </c>
      <c r="L271" s="12">
        <v>10.94</v>
      </c>
      <c r="M271" s="2">
        <v>59.21</v>
      </c>
      <c r="N271" s="2">
        <v>1.11</v>
      </c>
      <c r="O271" s="2">
        <v>21</v>
      </c>
      <c r="P271" s="2">
        <v>39.9</v>
      </c>
      <c r="Q271" s="2">
        <v>63.1</v>
      </c>
      <c r="R271" s="2">
        <v>63.9</v>
      </c>
      <c r="S271" s="2">
        <v>4.2</v>
      </c>
      <c r="T271" s="2">
        <v>161</v>
      </c>
      <c r="U271" s="2">
        <v>5.14</v>
      </c>
      <c r="V271" s="2">
        <v>184</v>
      </c>
      <c r="W271" s="2">
        <v>31.5</v>
      </c>
      <c r="X271" s="2">
        <v>12.5</v>
      </c>
      <c r="Y271" s="2">
        <v>3.94</v>
      </c>
      <c r="Z271" s="2">
        <v>0.9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7">
        <v>0</v>
      </c>
      <c r="AG271" s="2">
        <v>0</v>
      </c>
      <c r="AH271" s="6">
        <v>0</v>
      </c>
      <c r="AI271" s="2">
        <v>0</v>
      </c>
      <c r="AJ271" s="2">
        <v>0.6</v>
      </c>
      <c r="AK271" s="2">
        <v>2.7</v>
      </c>
      <c r="AL271" s="2">
        <v>157</v>
      </c>
      <c r="AM271" s="2">
        <v>88</v>
      </c>
      <c r="AN271" s="2">
        <v>6</v>
      </c>
      <c r="AO271" s="2">
        <v>0</v>
      </c>
    </row>
    <row r="272" s="2" customFormat="1" spans="1:41">
      <c r="A272" s="6" t="s">
        <v>315</v>
      </c>
      <c r="B272" s="2">
        <v>2</v>
      </c>
      <c r="C272" s="2">
        <v>63</v>
      </c>
      <c r="D272" s="11">
        <v>155</v>
      </c>
      <c r="E272" s="11">
        <v>65</v>
      </c>
      <c r="F272" s="11">
        <f t="shared" si="4"/>
        <v>27.0551508844953</v>
      </c>
      <c r="G272" s="9">
        <v>0</v>
      </c>
      <c r="H272" s="2">
        <v>3</v>
      </c>
      <c r="I272" s="2">
        <v>600</v>
      </c>
      <c r="J272" s="2">
        <v>6</v>
      </c>
      <c r="K272" s="2">
        <v>1</v>
      </c>
      <c r="L272" s="12">
        <v>8.77</v>
      </c>
      <c r="M272" s="2">
        <v>395.8</v>
      </c>
      <c r="N272" s="2">
        <v>1.35</v>
      </c>
      <c r="O272" s="2">
        <v>38</v>
      </c>
      <c r="P272" s="2">
        <v>40.2</v>
      </c>
      <c r="Q272" s="2">
        <v>67.7</v>
      </c>
      <c r="R272" s="2">
        <v>68</v>
      </c>
      <c r="S272" s="2">
        <v>5.27</v>
      </c>
      <c r="T272" s="2">
        <v>108</v>
      </c>
      <c r="U272" s="2">
        <v>3.89</v>
      </c>
      <c r="V272" s="2">
        <v>180</v>
      </c>
      <c r="W272" s="2">
        <v>33.5</v>
      </c>
      <c r="X272" s="2">
        <v>13.5</v>
      </c>
      <c r="Y272" s="2">
        <v>2.68</v>
      </c>
      <c r="Z272" s="2">
        <v>20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6">
        <v>1</v>
      </c>
      <c r="AH272" s="6">
        <v>1</v>
      </c>
      <c r="AI272" s="2">
        <v>0</v>
      </c>
      <c r="AJ272" s="2">
        <v>1</v>
      </c>
      <c r="AK272" s="2">
        <v>1.9</v>
      </c>
      <c r="AL272" s="2">
        <v>210</v>
      </c>
      <c r="AM272" s="2">
        <v>160</v>
      </c>
      <c r="AN272" s="2">
        <v>9.33</v>
      </c>
      <c r="AO272" s="2">
        <v>0</v>
      </c>
    </row>
    <row r="273" spans="1:41">
      <c r="A273" s="6" t="s">
        <v>316</v>
      </c>
      <c r="B273" s="2">
        <v>2</v>
      </c>
      <c r="C273" s="2">
        <v>76</v>
      </c>
      <c r="D273" s="11">
        <v>165</v>
      </c>
      <c r="E273" s="11">
        <v>65</v>
      </c>
      <c r="F273" s="11">
        <f t="shared" si="4"/>
        <v>23.8751147842057</v>
      </c>
      <c r="G273" s="9">
        <v>0</v>
      </c>
      <c r="H273" s="2">
        <v>9</v>
      </c>
      <c r="I273" s="2">
        <v>600</v>
      </c>
      <c r="J273" s="2">
        <v>4</v>
      </c>
      <c r="K273" s="2">
        <v>1</v>
      </c>
      <c r="L273" s="12">
        <v>192.3</v>
      </c>
      <c r="M273" s="2">
        <v>2630</v>
      </c>
      <c r="N273" s="2">
        <v>3.85</v>
      </c>
      <c r="O273" s="2">
        <v>118.6</v>
      </c>
      <c r="P273" s="2">
        <v>36</v>
      </c>
      <c r="Q273" s="2">
        <v>67.9</v>
      </c>
      <c r="R273" s="2">
        <v>218.2</v>
      </c>
      <c r="S273" s="2">
        <v>14.7</v>
      </c>
      <c r="T273" s="2">
        <v>110</v>
      </c>
      <c r="U273" s="2">
        <v>3.59</v>
      </c>
      <c r="V273" s="2">
        <v>119</v>
      </c>
      <c r="W273" s="2">
        <v>44.2</v>
      </c>
      <c r="X273" s="2">
        <v>15.3</v>
      </c>
      <c r="Y273" s="2">
        <v>3.96</v>
      </c>
      <c r="Z273" s="2">
        <v>4.78</v>
      </c>
      <c r="AA273" s="2">
        <v>1</v>
      </c>
      <c r="AB273" s="2">
        <v>0</v>
      </c>
      <c r="AC273" s="2">
        <v>0</v>
      </c>
      <c r="AD273" s="2">
        <v>1</v>
      </c>
      <c r="AE273" s="2">
        <v>0</v>
      </c>
      <c r="AF273" s="7">
        <v>1</v>
      </c>
      <c r="AG273" s="6">
        <v>1</v>
      </c>
      <c r="AH273" s="6">
        <v>0</v>
      </c>
      <c r="AI273" s="6">
        <v>1</v>
      </c>
      <c r="AJ273" s="2">
        <v>1</v>
      </c>
      <c r="AK273" s="2">
        <v>5.6</v>
      </c>
      <c r="AL273" s="2">
        <v>228</v>
      </c>
      <c r="AM273" s="2">
        <v>129</v>
      </c>
      <c r="AN273" s="2">
        <v>9.5</v>
      </c>
      <c r="AO273" s="2">
        <v>0</v>
      </c>
    </row>
    <row r="274" spans="1:41">
      <c r="A274" s="6" t="s">
        <v>317</v>
      </c>
      <c r="B274" s="2">
        <v>2</v>
      </c>
      <c r="C274" s="2">
        <v>71</v>
      </c>
      <c r="D274" s="11">
        <v>160</v>
      </c>
      <c r="E274" s="11">
        <v>60</v>
      </c>
      <c r="F274" s="11">
        <f t="shared" si="4"/>
        <v>23.4375</v>
      </c>
      <c r="G274" s="9">
        <v>0</v>
      </c>
      <c r="H274" s="2">
        <v>1.5</v>
      </c>
      <c r="I274" s="2">
        <v>500</v>
      </c>
      <c r="J274" s="2">
        <v>5</v>
      </c>
      <c r="K274" s="2">
        <v>1</v>
      </c>
      <c r="L274" s="12">
        <v>23.24</v>
      </c>
      <c r="M274" s="2">
        <v>186.3</v>
      </c>
      <c r="N274" s="2">
        <v>2.27</v>
      </c>
      <c r="O274" s="2">
        <v>52.71</v>
      </c>
      <c r="P274" s="2">
        <v>36.4</v>
      </c>
      <c r="Q274" s="2">
        <v>59.3</v>
      </c>
      <c r="R274" s="2">
        <v>74.8</v>
      </c>
      <c r="S274" s="2">
        <v>8.5</v>
      </c>
      <c r="T274" s="2">
        <v>109</v>
      </c>
      <c r="U274" s="2">
        <v>3.59</v>
      </c>
      <c r="V274" s="2">
        <v>157</v>
      </c>
      <c r="W274" s="2">
        <v>39.2</v>
      </c>
      <c r="X274" s="2">
        <v>15.5</v>
      </c>
      <c r="Y274" s="2">
        <v>1.72</v>
      </c>
      <c r="Z274" s="2">
        <v>0.68</v>
      </c>
      <c r="AA274" s="2">
        <v>1</v>
      </c>
      <c r="AB274" s="2">
        <v>0</v>
      </c>
      <c r="AC274" s="2">
        <v>0</v>
      </c>
      <c r="AD274" s="2">
        <v>0</v>
      </c>
      <c r="AE274" s="2">
        <v>0</v>
      </c>
      <c r="AF274" s="7">
        <v>0</v>
      </c>
      <c r="AG274" s="6">
        <v>0</v>
      </c>
      <c r="AH274" s="6">
        <v>0</v>
      </c>
      <c r="AI274" s="6">
        <v>0</v>
      </c>
      <c r="AJ274" s="2">
        <v>1.5</v>
      </c>
      <c r="AK274" s="2">
        <v>2.3</v>
      </c>
      <c r="AL274" s="2">
        <v>175</v>
      </c>
      <c r="AM274" s="2">
        <v>160</v>
      </c>
      <c r="AN274" s="2">
        <v>6.33</v>
      </c>
      <c r="AO274" s="2">
        <v>0</v>
      </c>
    </row>
    <row r="275" spans="1:41">
      <c r="A275" s="6" t="s">
        <v>318</v>
      </c>
      <c r="B275" s="2">
        <v>1</v>
      </c>
      <c r="C275" s="2">
        <v>59</v>
      </c>
      <c r="D275" s="11">
        <v>175</v>
      </c>
      <c r="E275" s="11">
        <v>70</v>
      </c>
      <c r="F275" s="11">
        <f t="shared" si="4"/>
        <v>22.8571428571429</v>
      </c>
      <c r="G275" s="9">
        <v>0</v>
      </c>
      <c r="H275" s="7">
        <v>0</v>
      </c>
      <c r="I275" s="7">
        <v>450</v>
      </c>
      <c r="J275" s="7">
        <v>3.5</v>
      </c>
      <c r="K275" s="7">
        <v>0</v>
      </c>
      <c r="L275" s="14">
        <v>22.87</v>
      </c>
      <c r="M275" s="7">
        <v>395</v>
      </c>
      <c r="N275" s="7">
        <v>1.22</v>
      </c>
      <c r="O275" s="7">
        <v>21</v>
      </c>
      <c r="P275" s="2">
        <v>41.2</v>
      </c>
      <c r="Q275" s="2">
        <v>62.9</v>
      </c>
      <c r="R275" s="2">
        <v>90.8</v>
      </c>
      <c r="S275" s="2">
        <v>7.5</v>
      </c>
      <c r="T275" s="2">
        <v>150</v>
      </c>
      <c r="U275" s="2">
        <v>4.67</v>
      </c>
      <c r="V275" s="2">
        <v>207</v>
      </c>
      <c r="W275" s="2">
        <v>30.8</v>
      </c>
      <c r="X275" s="2">
        <v>12.4</v>
      </c>
      <c r="Y275" s="2">
        <v>2.04</v>
      </c>
      <c r="Z275" s="2">
        <v>0.88</v>
      </c>
      <c r="AA275" s="51">
        <v>1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6">
        <v>0</v>
      </c>
      <c r="AH275" s="6">
        <v>0</v>
      </c>
      <c r="AI275" s="6">
        <v>0</v>
      </c>
      <c r="AJ275" s="2">
        <v>1.5</v>
      </c>
      <c r="AK275" s="7">
        <v>1.4</v>
      </c>
      <c r="AL275" s="2">
        <v>146</v>
      </c>
      <c r="AM275" s="2">
        <v>85</v>
      </c>
      <c r="AN275" s="2">
        <v>5</v>
      </c>
      <c r="AO275" s="7">
        <v>0</v>
      </c>
    </row>
    <row r="276" ht="16.5" spans="1:41">
      <c r="A276" s="49" t="s">
        <v>319</v>
      </c>
      <c r="B276" s="32">
        <v>1</v>
      </c>
      <c r="C276" s="32">
        <v>39</v>
      </c>
      <c r="D276" s="21">
        <v>176</v>
      </c>
      <c r="E276" s="21">
        <v>80</v>
      </c>
      <c r="F276" s="21">
        <f t="shared" si="4"/>
        <v>25.8264462809917</v>
      </c>
      <c r="G276" s="9">
        <v>0</v>
      </c>
      <c r="H276" s="2">
        <v>0</v>
      </c>
      <c r="I276" s="2">
        <v>350</v>
      </c>
      <c r="J276" s="2">
        <v>6</v>
      </c>
      <c r="K276" s="2">
        <v>1</v>
      </c>
      <c r="L276" s="50">
        <v>4.91</v>
      </c>
      <c r="M276" s="50">
        <v>72.93</v>
      </c>
      <c r="N276" s="7">
        <v>1.84</v>
      </c>
      <c r="O276" s="7">
        <v>21</v>
      </c>
      <c r="P276" s="2">
        <v>40.6</v>
      </c>
      <c r="Q276" s="2">
        <v>65.8</v>
      </c>
      <c r="R276" s="2">
        <v>72.4</v>
      </c>
      <c r="S276" s="2">
        <v>6.9</v>
      </c>
      <c r="T276" s="2">
        <v>163</v>
      </c>
      <c r="U276" s="2">
        <v>4.41</v>
      </c>
      <c r="V276" s="2">
        <v>203</v>
      </c>
      <c r="W276" s="2">
        <v>32.5</v>
      </c>
      <c r="X276" s="2">
        <v>12.4</v>
      </c>
      <c r="Y276" s="2">
        <v>3</v>
      </c>
      <c r="Z276" s="2">
        <v>0.31</v>
      </c>
      <c r="AA276" s="51">
        <v>1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6">
        <v>0</v>
      </c>
      <c r="AH276" s="6">
        <v>0</v>
      </c>
      <c r="AI276" s="6">
        <v>0</v>
      </c>
      <c r="AJ276" s="2">
        <v>0.4</v>
      </c>
      <c r="AK276" s="7">
        <v>0.9</v>
      </c>
      <c r="AL276" s="50">
        <v>115</v>
      </c>
      <c r="AM276" s="50">
        <v>70</v>
      </c>
      <c r="AN276" s="50">
        <v>4.17</v>
      </c>
      <c r="AO276" s="7">
        <v>0</v>
      </c>
    </row>
    <row r="277" spans="1:41">
      <c r="A277" s="6" t="s">
        <v>320</v>
      </c>
      <c r="B277" s="2">
        <v>1</v>
      </c>
      <c r="C277" s="7">
        <v>31</v>
      </c>
      <c r="D277" s="8">
        <v>184</v>
      </c>
      <c r="E277" s="8">
        <v>80</v>
      </c>
      <c r="F277" s="8">
        <f t="shared" si="4"/>
        <v>23.6294896030246</v>
      </c>
      <c r="G277" s="9">
        <v>3</v>
      </c>
      <c r="H277" s="7">
        <v>0</v>
      </c>
      <c r="I277" s="7">
        <v>450</v>
      </c>
      <c r="J277" s="7">
        <v>6</v>
      </c>
      <c r="K277" s="7">
        <v>1</v>
      </c>
      <c r="L277" s="14">
        <v>8.35</v>
      </c>
      <c r="M277" s="7">
        <v>117.1</v>
      </c>
      <c r="N277" s="7">
        <v>3</v>
      </c>
      <c r="O277" s="7">
        <v>491.1</v>
      </c>
      <c r="P277" s="2">
        <v>41.9</v>
      </c>
      <c r="Q277" s="2">
        <v>68.7</v>
      </c>
      <c r="R277" s="2">
        <v>145.4</v>
      </c>
      <c r="S277" s="2">
        <v>6.6</v>
      </c>
      <c r="T277" s="2">
        <v>139</v>
      </c>
      <c r="U277" s="2">
        <v>4.42</v>
      </c>
      <c r="V277" s="2">
        <v>209</v>
      </c>
      <c r="W277" s="2">
        <v>34.7</v>
      </c>
      <c r="X277" s="2">
        <v>13.1</v>
      </c>
      <c r="Y277" s="2">
        <v>2.69</v>
      </c>
      <c r="Z277" s="2">
        <v>5.13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6">
        <v>1</v>
      </c>
      <c r="AH277" s="6">
        <v>0</v>
      </c>
      <c r="AI277" s="6">
        <v>0</v>
      </c>
      <c r="AJ277" s="2">
        <v>0.7</v>
      </c>
      <c r="AK277" s="7">
        <v>1.3</v>
      </c>
      <c r="AL277" s="2">
        <v>218</v>
      </c>
      <c r="AM277" s="2">
        <v>154</v>
      </c>
      <c r="AN277" s="2">
        <v>8</v>
      </c>
      <c r="AO277" s="7">
        <v>0</v>
      </c>
    </row>
    <row r="278" spans="1:41">
      <c r="A278" s="6" t="s">
        <v>321</v>
      </c>
      <c r="B278" s="2">
        <v>1</v>
      </c>
      <c r="C278" s="2">
        <v>50</v>
      </c>
      <c r="D278" s="11">
        <v>170</v>
      </c>
      <c r="E278" s="11">
        <v>75</v>
      </c>
      <c r="F278" s="11">
        <f t="shared" si="4"/>
        <v>25.9515570934256</v>
      </c>
      <c r="G278" s="9">
        <v>0</v>
      </c>
      <c r="H278" s="7">
        <v>0</v>
      </c>
      <c r="I278" s="7">
        <v>500</v>
      </c>
      <c r="J278" s="7">
        <v>6</v>
      </c>
      <c r="K278" s="7">
        <v>0</v>
      </c>
      <c r="L278" s="14">
        <v>176.1</v>
      </c>
      <c r="M278" s="7">
        <v>35.7</v>
      </c>
      <c r="N278" s="7">
        <v>2.5</v>
      </c>
      <c r="O278" s="7">
        <v>153.4</v>
      </c>
      <c r="P278" s="2">
        <v>36.1</v>
      </c>
      <c r="Q278" s="2">
        <v>53.5</v>
      </c>
      <c r="R278" s="2">
        <v>66</v>
      </c>
      <c r="S278" s="2">
        <v>10.05</v>
      </c>
      <c r="T278" s="2">
        <v>141</v>
      </c>
      <c r="U278" s="2">
        <v>4.7</v>
      </c>
      <c r="V278" s="2">
        <v>232</v>
      </c>
      <c r="W278" s="2">
        <v>34.6</v>
      </c>
      <c r="X278" s="2">
        <v>13.7</v>
      </c>
      <c r="Y278" s="2">
        <v>2.49</v>
      </c>
      <c r="Z278" s="2">
        <v>5.46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6">
        <v>0</v>
      </c>
      <c r="AH278" s="6">
        <v>0</v>
      </c>
      <c r="AI278" s="6">
        <v>0</v>
      </c>
      <c r="AJ278" s="2">
        <v>1.1</v>
      </c>
      <c r="AK278" s="7">
        <v>2.9</v>
      </c>
      <c r="AL278" s="2">
        <v>214</v>
      </c>
      <c r="AM278" s="2">
        <v>136</v>
      </c>
      <c r="AN278" s="2">
        <v>8</v>
      </c>
      <c r="AO278" s="7">
        <v>0</v>
      </c>
    </row>
    <row r="279" spans="1:41">
      <c r="A279" s="6" t="s">
        <v>322</v>
      </c>
      <c r="B279" s="2">
        <v>1</v>
      </c>
      <c r="C279" s="7">
        <v>33</v>
      </c>
      <c r="D279" s="8">
        <v>170</v>
      </c>
      <c r="E279" s="8">
        <v>85</v>
      </c>
      <c r="F279" s="8">
        <f t="shared" ref="F279:F342" si="5">E279/(0.01*D279*0.01*D279)</f>
        <v>29.4117647058824</v>
      </c>
      <c r="G279" s="9">
        <v>0</v>
      </c>
      <c r="H279" s="7">
        <v>0</v>
      </c>
      <c r="I279" s="7">
        <v>500</v>
      </c>
      <c r="J279" s="7">
        <v>6</v>
      </c>
      <c r="K279" s="7">
        <v>0</v>
      </c>
      <c r="L279" s="14">
        <v>6.98</v>
      </c>
      <c r="M279" s="7">
        <v>16.53</v>
      </c>
      <c r="N279" s="7">
        <v>4.24</v>
      </c>
      <c r="O279" s="7">
        <v>41.35</v>
      </c>
      <c r="P279" s="2">
        <v>45.2</v>
      </c>
      <c r="Q279" s="2">
        <v>69</v>
      </c>
      <c r="R279" s="2">
        <v>67.3</v>
      </c>
      <c r="S279" s="2">
        <v>6</v>
      </c>
      <c r="T279" s="2">
        <v>158</v>
      </c>
      <c r="U279" s="2">
        <v>5.09</v>
      </c>
      <c r="V279" s="2">
        <v>167</v>
      </c>
      <c r="W279" s="2">
        <v>31.9</v>
      </c>
      <c r="X279" s="2">
        <v>12.9</v>
      </c>
      <c r="Y279" s="2">
        <v>1.8</v>
      </c>
      <c r="Z279" s="2">
        <v>4.21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6">
        <v>0</v>
      </c>
      <c r="AH279" s="6">
        <v>1</v>
      </c>
      <c r="AI279" s="6">
        <v>0</v>
      </c>
      <c r="AJ279" s="2">
        <v>1.2</v>
      </c>
      <c r="AK279" s="7">
        <v>2.2</v>
      </c>
      <c r="AL279" s="2">
        <v>108</v>
      </c>
      <c r="AM279" s="2">
        <v>49</v>
      </c>
      <c r="AN279" s="2">
        <v>4.5</v>
      </c>
      <c r="AO279" s="7">
        <v>0</v>
      </c>
    </row>
    <row r="280" spans="1:41">
      <c r="A280" s="6" t="s">
        <v>323</v>
      </c>
      <c r="B280" s="2">
        <v>1</v>
      </c>
      <c r="C280" s="2">
        <v>51</v>
      </c>
      <c r="D280" s="11">
        <v>180</v>
      </c>
      <c r="E280" s="11">
        <v>110</v>
      </c>
      <c r="F280" s="11">
        <f t="shared" si="5"/>
        <v>33.9506172839506</v>
      </c>
      <c r="G280" s="9">
        <v>0</v>
      </c>
      <c r="H280" s="7">
        <v>3</v>
      </c>
      <c r="I280" s="7">
        <v>500</v>
      </c>
      <c r="J280" s="7">
        <v>4</v>
      </c>
      <c r="K280" s="7">
        <v>0</v>
      </c>
      <c r="L280" s="14">
        <v>98.97</v>
      </c>
      <c r="M280" s="7">
        <v>1594</v>
      </c>
      <c r="N280" s="7">
        <v>4.68</v>
      </c>
      <c r="O280" s="7">
        <v>365.7</v>
      </c>
      <c r="P280" s="2">
        <v>34</v>
      </c>
      <c r="Q280" s="2">
        <v>60.7</v>
      </c>
      <c r="R280" s="2">
        <v>305</v>
      </c>
      <c r="S280" s="2">
        <v>14.72</v>
      </c>
      <c r="T280" s="2">
        <v>118</v>
      </c>
      <c r="U280" s="2">
        <v>3.99</v>
      </c>
      <c r="V280" s="2">
        <v>94</v>
      </c>
      <c r="W280" s="2">
        <v>30.2</v>
      </c>
      <c r="X280" s="2">
        <v>14.6</v>
      </c>
      <c r="Y280" s="2">
        <v>3.23</v>
      </c>
      <c r="Z280" s="2">
        <v>20</v>
      </c>
      <c r="AA280" s="7">
        <v>1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6">
        <v>1</v>
      </c>
      <c r="AH280" s="6">
        <v>0</v>
      </c>
      <c r="AI280" s="6">
        <v>0</v>
      </c>
      <c r="AJ280" s="2">
        <v>1</v>
      </c>
      <c r="AK280" s="7">
        <v>1.7</v>
      </c>
      <c r="AL280" s="2">
        <v>137</v>
      </c>
      <c r="AM280" s="2">
        <v>57</v>
      </c>
      <c r="AN280" s="2">
        <v>7.5</v>
      </c>
      <c r="AO280" s="7">
        <v>1</v>
      </c>
    </row>
    <row r="281" s="2" customFormat="1" spans="1:41">
      <c r="A281" s="6" t="s">
        <v>324</v>
      </c>
      <c r="B281" s="2">
        <v>1</v>
      </c>
      <c r="C281" s="2">
        <v>32</v>
      </c>
      <c r="D281" s="11">
        <v>167</v>
      </c>
      <c r="E281" s="11">
        <v>85</v>
      </c>
      <c r="F281" s="11">
        <f t="shared" si="5"/>
        <v>30.4779662232421</v>
      </c>
      <c r="G281" s="9">
        <v>0</v>
      </c>
      <c r="H281" s="2">
        <v>4</v>
      </c>
      <c r="I281" s="2">
        <v>600</v>
      </c>
      <c r="J281" s="2">
        <v>6</v>
      </c>
      <c r="K281" s="2">
        <v>1</v>
      </c>
      <c r="L281" s="12">
        <v>37.48</v>
      </c>
      <c r="M281" s="2">
        <v>137.3</v>
      </c>
      <c r="N281" s="2">
        <v>1.85</v>
      </c>
      <c r="O281" s="2">
        <v>41.19</v>
      </c>
      <c r="P281" s="2">
        <v>43.3</v>
      </c>
      <c r="Q281" s="2">
        <v>67.1</v>
      </c>
      <c r="R281" s="2">
        <v>90.9</v>
      </c>
      <c r="S281" s="2">
        <v>7</v>
      </c>
      <c r="T281" s="2">
        <v>115</v>
      </c>
      <c r="U281" s="2">
        <v>3.81</v>
      </c>
      <c r="V281" s="2">
        <v>255</v>
      </c>
      <c r="W281" s="2">
        <v>35.1</v>
      </c>
      <c r="X281" s="2">
        <v>14.2</v>
      </c>
      <c r="Y281" s="2">
        <v>2.55</v>
      </c>
      <c r="Z281" s="2">
        <v>2.25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6">
        <v>1</v>
      </c>
      <c r="AH281" s="6">
        <v>1</v>
      </c>
      <c r="AI281" s="6">
        <v>1</v>
      </c>
      <c r="AJ281" s="2">
        <v>0.7</v>
      </c>
      <c r="AK281" s="2">
        <v>1.4</v>
      </c>
      <c r="AL281" s="2">
        <v>118</v>
      </c>
      <c r="AM281" s="2">
        <v>52</v>
      </c>
      <c r="AN281" s="2">
        <v>8</v>
      </c>
      <c r="AO281" s="2">
        <v>0</v>
      </c>
    </row>
    <row r="282" spans="1:41">
      <c r="A282" s="6" t="s">
        <v>325</v>
      </c>
      <c r="B282" s="2">
        <v>1</v>
      </c>
      <c r="C282" s="2">
        <v>45</v>
      </c>
      <c r="D282" s="11">
        <v>174</v>
      </c>
      <c r="E282" s="11">
        <v>80</v>
      </c>
      <c r="F282" s="11">
        <f t="shared" si="5"/>
        <v>26.4235698242833</v>
      </c>
      <c r="G282" s="9">
        <v>0</v>
      </c>
      <c r="H282" s="7">
        <v>0</v>
      </c>
      <c r="I282" s="7">
        <v>550</v>
      </c>
      <c r="J282" s="7">
        <v>6</v>
      </c>
      <c r="K282" s="7">
        <v>0</v>
      </c>
      <c r="L282" s="14">
        <v>6.33</v>
      </c>
      <c r="M282" s="7">
        <v>16.57</v>
      </c>
      <c r="N282" s="7">
        <v>0.739</v>
      </c>
      <c r="O282" s="7">
        <v>21</v>
      </c>
      <c r="P282" s="2">
        <v>47</v>
      </c>
      <c r="Q282" s="2">
        <v>69.7</v>
      </c>
      <c r="R282" s="2">
        <v>65.9</v>
      </c>
      <c r="S282" s="2">
        <v>7.2</v>
      </c>
      <c r="T282" s="2">
        <v>145</v>
      </c>
      <c r="U282" s="2">
        <v>4.54</v>
      </c>
      <c r="V282" s="2">
        <v>200</v>
      </c>
      <c r="W282" s="2">
        <v>30.3</v>
      </c>
      <c r="X282" s="2">
        <v>13.1</v>
      </c>
      <c r="Y282" s="2">
        <v>1.75</v>
      </c>
      <c r="Z282" s="2">
        <v>1.1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6">
        <v>0</v>
      </c>
      <c r="AH282" s="6">
        <v>1</v>
      </c>
      <c r="AI282" s="6">
        <v>0</v>
      </c>
      <c r="AJ282" s="2">
        <v>1</v>
      </c>
      <c r="AK282" s="7">
        <v>1.8</v>
      </c>
      <c r="AL282" s="2">
        <v>127</v>
      </c>
      <c r="AM282" s="2">
        <v>57</v>
      </c>
      <c r="AN282" s="2">
        <v>7</v>
      </c>
      <c r="AO282" s="7">
        <v>0</v>
      </c>
    </row>
    <row r="283" s="2" customFormat="1" spans="1:41">
      <c r="A283" s="6" t="s">
        <v>326</v>
      </c>
      <c r="B283" s="2">
        <v>1</v>
      </c>
      <c r="C283" s="2">
        <v>63</v>
      </c>
      <c r="D283" s="11">
        <v>170</v>
      </c>
      <c r="E283" s="11">
        <v>80</v>
      </c>
      <c r="F283" s="11">
        <f t="shared" si="5"/>
        <v>27.681660899654</v>
      </c>
      <c r="G283" s="9">
        <v>0</v>
      </c>
      <c r="H283" s="7">
        <v>2</v>
      </c>
      <c r="I283" s="7">
        <v>450</v>
      </c>
      <c r="J283" s="7">
        <v>4.5</v>
      </c>
      <c r="K283" s="7">
        <v>1</v>
      </c>
      <c r="L283" s="12">
        <v>19.84</v>
      </c>
      <c r="M283" s="2">
        <v>1070</v>
      </c>
      <c r="N283" s="2">
        <v>0.525</v>
      </c>
      <c r="O283" s="2">
        <v>81.24</v>
      </c>
      <c r="P283" s="2">
        <v>31</v>
      </c>
      <c r="Q283" s="2">
        <v>50.7</v>
      </c>
      <c r="R283" s="2">
        <v>152</v>
      </c>
      <c r="S283" s="2">
        <v>16.62</v>
      </c>
      <c r="T283" s="2">
        <v>109</v>
      </c>
      <c r="U283" s="2">
        <v>3.69</v>
      </c>
      <c r="V283" s="2">
        <v>122</v>
      </c>
      <c r="W283" s="2">
        <v>42.9</v>
      </c>
      <c r="X283" s="2">
        <v>14.8</v>
      </c>
      <c r="Y283" s="2">
        <v>3.13</v>
      </c>
      <c r="Z283" s="2">
        <v>11.35</v>
      </c>
      <c r="AA283" s="2">
        <v>1</v>
      </c>
      <c r="AB283" s="2">
        <v>1</v>
      </c>
      <c r="AC283" s="2">
        <v>1</v>
      </c>
      <c r="AD283" s="2">
        <v>0</v>
      </c>
      <c r="AE283" s="2">
        <v>0</v>
      </c>
      <c r="AF283" s="2">
        <v>0</v>
      </c>
      <c r="AG283" s="6">
        <v>0</v>
      </c>
      <c r="AH283" s="6">
        <v>1</v>
      </c>
      <c r="AI283" s="6">
        <v>0</v>
      </c>
      <c r="AJ283" s="2">
        <v>0.7</v>
      </c>
      <c r="AK283" s="2">
        <v>3.2</v>
      </c>
      <c r="AL283" s="2">
        <v>270</v>
      </c>
      <c r="AM283" s="2">
        <v>144</v>
      </c>
      <c r="AN283" s="2">
        <v>11</v>
      </c>
      <c r="AO283" s="2">
        <v>0</v>
      </c>
    </row>
    <row r="284" spans="1:41">
      <c r="A284" s="6" t="s">
        <v>327</v>
      </c>
      <c r="B284" s="2">
        <v>1</v>
      </c>
      <c r="C284" s="2">
        <v>76</v>
      </c>
      <c r="D284" s="11">
        <v>176</v>
      </c>
      <c r="E284" s="11">
        <v>75</v>
      </c>
      <c r="F284" s="11">
        <f t="shared" si="5"/>
        <v>24.2122933884297</v>
      </c>
      <c r="G284" s="9">
        <v>0</v>
      </c>
      <c r="H284" s="7">
        <v>4</v>
      </c>
      <c r="I284" s="7">
        <v>500</v>
      </c>
      <c r="J284" s="7">
        <v>4.3</v>
      </c>
      <c r="K284" s="7">
        <v>1</v>
      </c>
      <c r="L284" s="14">
        <v>27.66</v>
      </c>
      <c r="M284" s="7">
        <v>98.39</v>
      </c>
      <c r="N284" s="7">
        <v>1.93</v>
      </c>
      <c r="O284" s="7">
        <v>78.22</v>
      </c>
      <c r="P284" s="2">
        <v>36.2</v>
      </c>
      <c r="Q284" s="2">
        <v>62.1</v>
      </c>
      <c r="R284" s="2">
        <v>107</v>
      </c>
      <c r="S284" s="2">
        <v>6.35</v>
      </c>
      <c r="T284" s="2">
        <v>134</v>
      </c>
      <c r="U284" s="2">
        <v>4.43</v>
      </c>
      <c r="V284" s="2">
        <v>188</v>
      </c>
      <c r="W284" s="2">
        <v>40.9</v>
      </c>
      <c r="X284" s="2">
        <v>15.3</v>
      </c>
      <c r="Y284" s="2">
        <v>1.35</v>
      </c>
      <c r="Z284" s="2">
        <v>20</v>
      </c>
      <c r="AA284" s="7">
        <v>1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6">
        <v>0</v>
      </c>
      <c r="AH284" s="6">
        <v>1</v>
      </c>
      <c r="AI284" s="6">
        <v>0</v>
      </c>
      <c r="AJ284" s="2">
        <v>5</v>
      </c>
      <c r="AK284" s="7">
        <v>7.5</v>
      </c>
      <c r="AL284" s="2">
        <v>173</v>
      </c>
      <c r="AM284" s="2">
        <v>121</v>
      </c>
      <c r="AN284" s="2">
        <v>6</v>
      </c>
      <c r="AO284" s="7">
        <v>0</v>
      </c>
    </row>
    <row r="285" spans="1:41">
      <c r="A285" s="6" t="s">
        <v>328</v>
      </c>
      <c r="B285" s="2">
        <v>1</v>
      </c>
      <c r="C285" s="7">
        <v>50</v>
      </c>
      <c r="D285" s="8">
        <v>175</v>
      </c>
      <c r="E285" s="8">
        <v>90</v>
      </c>
      <c r="F285" s="8">
        <f t="shared" si="5"/>
        <v>29.3877551020408</v>
      </c>
      <c r="G285" s="9">
        <v>0</v>
      </c>
      <c r="H285" s="7">
        <v>0</v>
      </c>
      <c r="I285" s="7">
        <v>600</v>
      </c>
      <c r="J285" s="7">
        <v>6</v>
      </c>
      <c r="K285" s="7">
        <v>1</v>
      </c>
      <c r="L285" s="14">
        <v>5.4</v>
      </c>
      <c r="M285" s="7">
        <v>30.68</v>
      </c>
      <c r="N285" s="7">
        <v>1.2</v>
      </c>
      <c r="O285" s="7">
        <v>21</v>
      </c>
      <c r="P285" s="2">
        <v>38</v>
      </c>
      <c r="Q285" s="2">
        <v>59.6</v>
      </c>
      <c r="R285" s="2">
        <v>80.4</v>
      </c>
      <c r="S285" s="2">
        <v>8.2</v>
      </c>
      <c r="T285" s="2">
        <v>141</v>
      </c>
      <c r="U285" s="2">
        <v>4.81</v>
      </c>
      <c r="V285" s="2">
        <v>201</v>
      </c>
      <c r="W285" s="2">
        <v>36.3</v>
      </c>
      <c r="X285" s="2">
        <v>14.4</v>
      </c>
      <c r="Y285" s="2">
        <v>1.56</v>
      </c>
      <c r="Z285" s="2">
        <v>20</v>
      </c>
      <c r="AA285" s="7">
        <v>1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6">
        <v>0</v>
      </c>
      <c r="AH285" s="6">
        <v>0</v>
      </c>
      <c r="AI285" s="6">
        <v>0</v>
      </c>
      <c r="AJ285" s="2">
        <v>0.7</v>
      </c>
      <c r="AK285" s="7">
        <v>1.8</v>
      </c>
      <c r="AL285" s="2">
        <v>136</v>
      </c>
      <c r="AM285" s="2">
        <v>65</v>
      </c>
      <c r="AN285" s="2">
        <v>5</v>
      </c>
      <c r="AO285" s="7">
        <v>0</v>
      </c>
    </row>
    <row r="286" spans="1:41">
      <c r="A286" s="6" t="s">
        <v>329</v>
      </c>
      <c r="B286" s="2">
        <v>1</v>
      </c>
      <c r="C286" s="7">
        <v>35</v>
      </c>
      <c r="D286" s="8">
        <v>185</v>
      </c>
      <c r="E286" s="8">
        <v>100</v>
      </c>
      <c r="F286" s="8">
        <f t="shared" si="5"/>
        <v>29.218407596786</v>
      </c>
      <c r="G286" s="9">
        <v>0</v>
      </c>
      <c r="H286" s="7">
        <v>4</v>
      </c>
      <c r="I286" s="7">
        <v>750</v>
      </c>
      <c r="J286" s="7">
        <v>3.8</v>
      </c>
      <c r="K286" s="7">
        <v>1</v>
      </c>
      <c r="L286" s="14">
        <v>189.9</v>
      </c>
      <c r="M286" s="7">
        <v>1369</v>
      </c>
      <c r="N286" s="7">
        <v>1.91</v>
      </c>
      <c r="O286" s="7">
        <v>138.7</v>
      </c>
      <c r="P286" s="2">
        <v>47.7</v>
      </c>
      <c r="Q286" s="2">
        <v>74.1</v>
      </c>
      <c r="R286" s="2">
        <v>72</v>
      </c>
      <c r="S286" s="2">
        <v>6.41</v>
      </c>
      <c r="T286" s="2">
        <v>133</v>
      </c>
      <c r="U286" s="2">
        <v>4.3</v>
      </c>
      <c r="V286" s="2">
        <v>271</v>
      </c>
      <c r="W286" s="2">
        <v>33.4</v>
      </c>
      <c r="X286" s="2">
        <v>13.9</v>
      </c>
      <c r="Y286" s="2">
        <v>5.39</v>
      </c>
      <c r="Z286" s="2">
        <v>3.78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1</v>
      </c>
      <c r="AG286" s="6">
        <v>0</v>
      </c>
      <c r="AH286" s="6">
        <v>0</v>
      </c>
      <c r="AI286" s="6">
        <v>0</v>
      </c>
      <c r="AJ286" s="2">
        <v>3.4</v>
      </c>
      <c r="AK286" s="7">
        <v>2.9</v>
      </c>
      <c r="AL286" s="2">
        <v>174</v>
      </c>
      <c r="AM286" s="2">
        <v>112</v>
      </c>
      <c r="AN286" s="2">
        <v>9</v>
      </c>
      <c r="AO286" s="7">
        <v>0</v>
      </c>
    </row>
    <row r="287" spans="1:41">
      <c r="A287" s="6" t="s">
        <v>330</v>
      </c>
      <c r="B287" s="2">
        <v>1</v>
      </c>
      <c r="C287" s="7">
        <v>34</v>
      </c>
      <c r="D287" s="8">
        <v>175</v>
      </c>
      <c r="E287" s="8">
        <v>100</v>
      </c>
      <c r="F287" s="8">
        <f t="shared" si="5"/>
        <v>32.6530612244898</v>
      </c>
      <c r="G287" s="9">
        <v>0</v>
      </c>
      <c r="H287" s="7">
        <v>4</v>
      </c>
      <c r="I287" s="7">
        <v>1225</v>
      </c>
      <c r="J287" s="7">
        <v>8.8</v>
      </c>
      <c r="K287" s="7">
        <v>1</v>
      </c>
      <c r="L287" s="14">
        <v>50.19</v>
      </c>
      <c r="M287" s="7">
        <v>301.4</v>
      </c>
      <c r="N287" s="7">
        <v>1.82</v>
      </c>
      <c r="O287" s="7">
        <v>59.14</v>
      </c>
      <c r="P287" s="2">
        <v>38.4</v>
      </c>
      <c r="Q287" s="2">
        <v>68.4</v>
      </c>
      <c r="R287" s="2">
        <v>119.5</v>
      </c>
      <c r="S287" s="2">
        <v>12.1</v>
      </c>
      <c r="T287" s="2">
        <v>122</v>
      </c>
      <c r="U287" s="2">
        <v>4.23</v>
      </c>
      <c r="V287" s="2">
        <v>227</v>
      </c>
      <c r="W287" s="2">
        <v>38.2</v>
      </c>
      <c r="X287" s="2">
        <v>13.7</v>
      </c>
      <c r="Y287" s="2">
        <v>3.73</v>
      </c>
      <c r="Z287" s="2">
        <v>4.5</v>
      </c>
      <c r="AA287" s="7">
        <v>1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6">
        <v>1</v>
      </c>
      <c r="AH287" s="6">
        <v>1</v>
      </c>
      <c r="AI287" s="6">
        <v>0</v>
      </c>
      <c r="AJ287" s="2">
        <v>1.3</v>
      </c>
      <c r="AK287" s="7">
        <v>2.4</v>
      </c>
      <c r="AL287" s="2">
        <v>136</v>
      </c>
      <c r="AM287" s="2">
        <v>75</v>
      </c>
      <c r="AN287" s="2">
        <v>7</v>
      </c>
      <c r="AO287" s="7">
        <v>1</v>
      </c>
    </row>
    <row r="288" spans="1:41">
      <c r="A288" s="6" t="s">
        <v>331</v>
      </c>
      <c r="B288" s="2">
        <v>1</v>
      </c>
      <c r="C288" s="7">
        <v>57</v>
      </c>
      <c r="D288" s="8">
        <v>166</v>
      </c>
      <c r="E288" s="8">
        <v>90</v>
      </c>
      <c r="F288" s="8">
        <f t="shared" si="5"/>
        <v>32.660763536072</v>
      </c>
      <c r="G288" s="9">
        <v>0</v>
      </c>
      <c r="H288" s="7">
        <v>0</v>
      </c>
      <c r="I288" s="7">
        <v>600</v>
      </c>
      <c r="J288" s="7">
        <v>6.3</v>
      </c>
      <c r="K288" s="7">
        <v>1</v>
      </c>
      <c r="L288" s="14">
        <v>12.54</v>
      </c>
      <c r="M288" s="7">
        <v>227.6</v>
      </c>
      <c r="N288" s="7">
        <v>1.89</v>
      </c>
      <c r="O288" s="7">
        <v>90.79</v>
      </c>
      <c r="P288" s="2">
        <v>39.4</v>
      </c>
      <c r="Q288" s="2">
        <v>65.8</v>
      </c>
      <c r="R288" s="2">
        <v>103.2</v>
      </c>
      <c r="S288" s="2">
        <v>6.4</v>
      </c>
      <c r="T288" s="2">
        <v>140</v>
      </c>
      <c r="U288" s="2">
        <v>4.71</v>
      </c>
      <c r="V288" s="2">
        <v>147</v>
      </c>
      <c r="W288" s="2">
        <v>38.3</v>
      </c>
      <c r="X288" s="2">
        <v>15.2</v>
      </c>
      <c r="Y288" s="2">
        <v>1.73</v>
      </c>
      <c r="Z288" s="2">
        <v>20</v>
      </c>
      <c r="AA288" s="7">
        <v>1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6">
        <v>0</v>
      </c>
      <c r="AH288" s="6">
        <v>1</v>
      </c>
      <c r="AI288" s="6">
        <v>0</v>
      </c>
      <c r="AJ288" s="2">
        <v>1.5</v>
      </c>
      <c r="AK288" s="7">
        <v>3.4</v>
      </c>
      <c r="AL288" s="2">
        <v>148</v>
      </c>
      <c r="AM288" s="2">
        <v>75</v>
      </c>
      <c r="AN288" s="2">
        <v>7</v>
      </c>
      <c r="AO288" s="7">
        <v>0</v>
      </c>
    </row>
    <row r="289" spans="1:41">
      <c r="A289" s="6" t="s">
        <v>332</v>
      </c>
      <c r="B289" s="2">
        <v>1</v>
      </c>
      <c r="C289" s="7">
        <v>57</v>
      </c>
      <c r="D289" s="8">
        <v>170</v>
      </c>
      <c r="E289" s="8">
        <v>65</v>
      </c>
      <c r="F289" s="8">
        <f t="shared" si="5"/>
        <v>22.4913494809689</v>
      </c>
      <c r="G289" s="9">
        <v>1</v>
      </c>
      <c r="H289" s="7">
        <v>3</v>
      </c>
      <c r="I289" s="7">
        <v>625</v>
      </c>
      <c r="J289" s="7">
        <v>6</v>
      </c>
      <c r="K289" s="7">
        <v>1</v>
      </c>
      <c r="L289" s="14">
        <v>347.2</v>
      </c>
      <c r="M289" s="7">
        <v>1408</v>
      </c>
      <c r="N289" s="7">
        <v>37.65</v>
      </c>
      <c r="O289" s="7">
        <v>191.9</v>
      </c>
      <c r="P289" s="2">
        <v>39.5</v>
      </c>
      <c r="Q289" s="2">
        <v>58.8</v>
      </c>
      <c r="R289" s="2">
        <v>104</v>
      </c>
      <c r="S289" s="2">
        <v>7.41</v>
      </c>
      <c r="T289" s="2">
        <v>121</v>
      </c>
      <c r="U289" s="2">
        <v>3.79</v>
      </c>
      <c r="V289" s="2">
        <v>116</v>
      </c>
      <c r="W289" s="2">
        <v>35.5</v>
      </c>
      <c r="X289" s="2">
        <v>13.9</v>
      </c>
      <c r="Y289" s="2">
        <v>2.26</v>
      </c>
      <c r="Z289" s="2">
        <v>4.78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6">
        <v>0</v>
      </c>
      <c r="AH289" s="6">
        <v>0</v>
      </c>
      <c r="AI289" s="6">
        <v>0</v>
      </c>
      <c r="AJ289" s="2">
        <v>1.5</v>
      </c>
      <c r="AK289" s="7">
        <v>2.2</v>
      </c>
      <c r="AL289" s="2">
        <v>321</v>
      </c>
      <c r="AM289" s="2">
        <v>246</v>
      </c>
      <c r="AN289" s="2">
        <v>11</v>
      </c>
      <c r="AO289" s="7">
        <v>0</v>
      </c>
    </row>
    <row r="290" s="2" customFormat="1" spans="1:41">
      <c r="A290" s="6" t="s">
        <v>333</v>
      </c>
      <c r="B290" s="2">
        <v>1</v>
      </c>
      <c r="C290" s="2">
        <v>39</v>
      </c>
      <c r="D290" s="11">
        <v>169</v>
      </c>
      <c r="E290" s="11">
        <v>95</v>
      </c>
      <c r="F290" s="11">
        <f t="shared" si="5"/>
        <v>33.2621406813487</v>
      </c>
      <c r="G290" s="9">
        <v>2</v>
      </c>
      <c r="H290" s="7">
        <v>8</v>
      </c>
      <c r="I290" s="7">
        <v>575</v>
      </c>
      <c r="J290" s="7">
        <v>10</v>
      </c>
      <c r="K290" s="7">
        <v>1</v>
      </c>
      <c r="L290" s="12">
        <v>10.22</v>
      </c>
      <c r="M290" s="2">
        <v>47.84</v>
      </c>
      <c r="N290" s="2">
        <v>2.09</v>
      </c>
      <c r="O290" s="2">
        <v>21</v>
      </c>
      <c r="P290" s="2">
        <v>40.3</v>
      </c>
      <c r="Q290" s="2">
        <v>62.7</v>
      </c>
      <c r="R290" s="2">
        <v>80.4</v>
      </c>
      <c r="S290" s="2">
        <v>7.5</v>
      </c>
      <c r="T290" s="2">
        <v>120</v>
      </c>
      <c r="U290" s="2">
        <v>3.85</v>
      </c>
      <c r="V290" s="2">
        <v>202</v>
      </c>
      <c r="W290" s="2">
        <v>29.5</v>
      </c>
      <c r="X290" s="2">
        <v>13.8</v>
      </c>
      <c r="Y290" s="2">
        <v>2.47</v>
      </c>
      <c r="Z290" s="2">
        <v>12.62</v>
      </c>
      <c r="AA290" s="2">
        <v>1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6">
        <v>0</v>
      </c>
      <c r="AH290" s="6">
        <v>0</v>
      </c>
      <c r="AI290" s="6">
        <v>0</v>
      </c>
      <c r="AJ290" s="2">
        <v>0.7</v>
      </c>
      <c r="AK290" s="2">
        <v>1.8</v>
      </c>
      <c r="AL290" s="2">
        <v>218</v>
      </c>
      <c r="AM290" s="2">
        <v>160</v>
      </c>
      <c r="AN290" s="2">
        <v>10</v>
      </c>
      <c r="AO290" s="2">
        <v>0</v>
      </c>
    </row>
    <row r="291" spans="1:41">
      <c r="A291" s="6" t="s">
        <v>334</v>
      </c>
      <c r="B291" s="2">
        <v>1</v>
      </c>
      <c r="C291" s="7">
        <v>32</v>
      </c>
      <c r="D291" s="8">
        <v>178</v>
      </c>
      <c r="E291" s="8">
        <v>105</v>
      </c>
      <c r="F291" s="8">
        <f t="shared" si="5"/>
        <v>33.1397550814291</v>
      </c>
      <c r="G291" s="9">
        <v>0</v>
      </c>
      <c r="H291" s="7">
        <v>0</v>
      </c>
      <c r="I291" s="7">
        <v>600</v>
      </c>
      <c r="J291" s="7">
        <v>6</v>
      </c>
      <c r="K291" s="7">
        <v>1</v>
      </c>
      <c r="L291" s="14">
        <v>6.18</v>
      </c>
      <c r="M291" s="7">
        <v>20.67</v>
      </c>
      <c r="N291" s="7">
        <v>2.35</v>
      </c>
      <c r="O291" s="7">
        <v>34.72</v>
      </c>
      <c r="P291" s="2">
        <v>43.6</v>
      </c>
      <c r="Q291" s="2">
        <v>65.8</v>
      </c>
      <c r="R291" s="2">
        <v>72.3</v>
      </c>
      <c r="S291" s="2">
        <v>5</v>
      </c>
      <c r="T291" s="2">
        <v>142</v>
      </c>
      <c r="U291" s="2">
        <v>4.89</v>
      </c>
      <c r="V291" s="2">
        <v>192</v>
      </c>
      <c r="W291" s="2">
        <v>32.8</v>
      </c>
      <c r="X291" s="2">
        <v>13.1</v>
      </c>
      <c r="Y291" s="2">
        <v>3.16</v>
      </c>
      <c r="Z291" s="2">
        <v>2.39</v>
      </c>
      <c r="AA291" s="7">
        <v>1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6">
        <v>0</v>
      </c>
      <c r="AH291" s="6">
        <v>0</v>
      </c>
      <c r="AI291" s="6">
        <v>0</v>
      </c>
      <c r="AJ291" s="2">
        <v>1.1</v>
      </c>
      <c r="AK291" s="7">
        <v>2.8</v>
      </c>
      <c r="AL291" s="2">
        <v>98</v>
      </c>
      <c r="AM291" s="2">
        <v>48</v>
      </c>
      <c r="AN291" s="2">
        <v>5</v>
      </c>
      <c r="AO291" s="7">
        <v>0</v>
      </c>
    </row>
    <row r="292" s="2" customFormat="1" spans="1:41">
      <c r="A292" s="6" t="s">
        <v>335</v>
      </c>
      <c r="B292" s="2">
        <v>1</v>
      </c>
      <c r="C292" s="2">
        <v>66</v>
      </c>
      <c r="D292" s="11">
        <v>179</v>
      </c>
      <c r="E292" s="11">
        <v>75</v>
      </c>
      <c r="F292" s="11">
        <f t="shared" si="5"/>
        <v>23.4075091289286</v>
      </c>
      <c r="G292" s="9">
        <v>0</v>
      </c>
      <c r="H292" s="7">
        <v>3</v>
      </c>
      <c r="I292" s="7">
        <v>650</v>
      </c>
      <c r="J292" s="7">
        <v>6</v>
      </c>
      <c r="K292" s="7">
        <v>1</v>
      </c>
      <c r="L292" s="12">
        <v>30.74</v>
      </c>
      <c r="M292" s="2">
        <v>337.2</v>
      </c>
      <c r="N292" s="2">
        <v>0.653</v>
      </c>
      <c r="O292" s="2">
        <v>102.1</v>
      </c>
      <c r="P292" s="2">
        <v>34.8</v>
      </c>
      <c r="Q292" s="2">
        <v>57.6</v>
      </c>
      <c r="R292" s="2">
        <v>118</v>
      </c>
      <c r="S292" s="2">
        <v>6.92</v>
      </c>
      <c r="T292" s="2">
        <v>119</v>
      </c>
      <c r="U292" s="2">
        <v>3.86</v>
      </c>
      <c r="V292" s="2">
        <v>108</v>
      </c>
      <c r="W292" s="2">
        <v>39.7</v>
      </c>
      <c r="X292" s="2">
        <v>19.9</v>
      </c>
      <c r="Y292" s="2">
        <v>1.09</v>
      </c>
      <c r="Z292" s="2">
        <v>20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1</v>
      </c>
      <c r="AG292" s="6">
        <v>1</v>
      </c>
      <c r="AH292" s="6">
        <v>0</v>
      </c>
      <c r="AI292" s="6">
        <v>0</v>
      </c>
      <c r="AJ292" s="2">
        <v>2.9</v>
      </c>
      <c r="AK292" s="2">
        <v>4.3</v>
      </c>
      <c r="AL292" s="2">
        <v>185</v>
      </c>
      <c r="AM292" s="2">
        <v>94</v>
      </c>
      <c r="AN292" s="2">
        <v>6.5</v>
      </c>
      <c r="AO292" s="2">
        <v>0</v>
      </c>
    </row>
    <row r="293" spans="1:41">
      <c r="A293" s="6" t="s">
        <v>336</v>
      </c>
      <c r="B293" s="2">
        <v>1</v>
      </c>
      <c r="C293" s="7">
        <v>49</v>
      </c>
      <c r="D293" s="8">
        <v>165</v>
      </c>
      <c r="E293" s="8">
        <v>80</v>
      </c>
      <c r="F293" s="8">
        <f t="shared" si="5"/>
        <v>29.3847566574839</v>
      </c>
      <c r="G293" s="9">
        <v>1</v>
      </c>
      <c r="H293" s="7">
        <v>0</v>
      </c>
      <c r="I293" s="7">
        <v>400</v>
      </c>
      <c r="J293" s="7">
        <v>5.8</v>
      </c>
      <c r="K293" s="7">
        <v>1</v>
      </c>
      <c r="L293" s="14">
        <v>58.58</v>
      </c>
      <c r="M293" s="7">
        <v>298.3</v>
      </c>
      <c r="N293" s="7">
        <v>4.6</v>
      </c>
      <c r="O293" s="7">
        <v>82.92</v>
      </c>
      <c r="P293" s="2">
        <v>41.1</v>
      </c>
      <c r="Q293" s="2">
        <v>65.7</v>
      </c>
      <c r="R293" s="2">
        <v>91.4</v>
      </c>
      <c r="S293" s="2">
        <v>7.6</v>
      </c>
      <c r="T293" s="2">
        <v>139</v>
      </c>
      <c r="U293" s="2">
        <v>4.53</v>
      </c>
      <c r="V293" s="2">
        <v>101</v>
      </c>
      <c r="W293" s="2">
        <v>32.4</v>
      </c>
      <c r="X293" s="2">
        <v>14</v>
      </c>
      <c r="Y293" s="2">
        <v>2.05</v>
      </c>
      <c r="Z293" s="2">
        <v>17.07</v>
      </c>
      <c r="AA293" s="7">
        <v>1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6">
        <v>1</v>
      </c>
      <c r="AH293" s="6">
        <v>1</v>
      </c>
      <c r="AI293" s="6">
        <v>1</v>
      </c>
      <c r="AJ293" s="2">
        <v>1.8</v>
      </c>
      <c r="AK293" s="7">
        <v>4.2</v>
      </c>
      <c r="AL293" s="2">
        <v>199</v>
      </c>
      <c r="AM293" s="2">
        <v>126</v>
      </c>
      <c r="AN293" s="2">
        <v>7</v>
      </c>
      <c r="AO293" s="7">
        <v>0</v>
      </c>
    </row>
    <row r="294" spans="1:41">
      <c r="A294" s="6" t="s">
        <v>337</v>
      </c>
      <c r="B294" s="2">
        <v>1</v>
      </c>
      <c r="C294" s="7">
        <v>54</v>
      </c>
      <c r="D294" s="8">
        <v>168</v>
      </c>
      <c r="E294" s="8">
        <v>72</v>
      </c>
      <c r="F294" s="8">
        <f t="shared" si="5"/>
        <v>25.5102040816327</v>
      </c>
      <c r="G294" s="9">
        <v>0</v>
      </c>
      <c r="H294" s="7">
        <v>0</v>
      </c>
      <c r="I294" s="7">
        <v>450</v>
      </c>
      <c r="J294" s="7">
        <v>5</v>
      </c>
      <c r="K294" s="7">
        <v>1</v>
      </c>
      <c r="L294" s="14">
        <v>37.79</v>
      </c>
      <c r="M294" s="7">
        <v>357.4</v>
      </c>
      <c r="N294" s="7">
        <v>5.81</v>
      </c>
      <c r="O294" s="7">
        <v>172.3</v>
      </c>
      <c r="P294" s="2">
        <v>34.3</v>
      </c>
      <c r="Q294" s="2">
        <v>56.7</v>
      </c>
      <c r="R294" s="2">
        <v>118.7</v>
      </c>
      <c r="S294" s="2">
        <v>7.8</v>
      </c>
      <c r="T294" s="2">
        <v>141</v>
      </c>
      <c r="U294" s="2">
        <v>4.61</v>
      </c>
      <c r="V294" s="2">
        <v>92</v>
      </c>
      <c r="W294" s="2">
        <v>50.9</v>
      </c>
      <c r="X294" s="2">
        <v>21.2</v>
      </c>
      <c r="Y294" s="2">
        <v>0.4</v>
      </c>
      <c r="Z294" s="2">
        <v>20</v>
      </c>
      <c r="AA294" s="7">
        <v>1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6">
        <v>1</v>
      </c>
      <c r="AH294" s="6">
        <v>1</v>
      </c>
      <c r="AI294" s="6">
        <v>0</v>
      </c>
      <c r="AJ294" s="2">
        <v>1.3</v>
      </c>
      <c r="AK294" s="7">
        <v>2</v>
      </c>
      <c r="AL294" s="2">
        <v>162</v>
      </c>
      <c r="AM294" s="2">
        <v>83</v>
      </c>
      <c r="AN294" s="2">
        <v>7</v>
      </c>
      <c r="AO294" s="7">
        <v>0</v>
      </c>
    </row>
    <row r="295" spans="1:41">
      <c r="A295" s="6" t="s">
        <v>338</v>
      </c>
      <c r="B295" s="2">
        <v>1</v>
      </c>
      <c r="C295" s="7">
        <v>51</v>
      </c>
      <c r="D295" s="8">
        <v>170</v>
      </c>
      <c r="E295" s="8">
        <v>94</v>
      </c>
      <c r="F295" s="8">
        <f t="shared" si="5"/>
        <v>32.5259515570934</v>
      </c>
      <c r="G295" s="9">
        <v>0</v>
      </c>
      <c r="H295" s="7">
        <v>0</v>
      </c>
      <c r="I295" s="7">
        <v>300</v>
      </c>
      <c r="J295" s="7">
        <v>6</v>
      </c>
      <c r="K295" s="7">
        <v>1</v>
      </c>
      <c r="L295" s="14">
        <v>4.33</v>
      </c>
      <c r="M295" s="7">
        <v>26.86</v>
      </c>
      <c r="N295" s="7">
        <v>0.536</v>
      </c>
      <c r="O295" s="7">
        <v>25.39</v>
      </c>
      <c r="P295" s="2">
        <v>36.9</v>
      </c>
      <c r="Q295" s="2">
        <v>62.2</v>
      </c>
      <c r="R295" s="2">
        <v>87.3</v>
      </c>
      <c r="S295" s="2">
        <v>10.2</v>
      </c>
      <c r="T295" s="2">
        <v>144</v>
      </c>
      <c r="U295" s="2">
        <v>4.65</v>
      </c>
      <c r="V295" s="2">
        <v>272</v>
      </c>
      <c r="W295" s="2">
        <v>40.7</v>
      </c>
      <c r="X295" s="2">
        <v>13.5</v>
      </c>
      <c r="Y295" s="2">
        <v>7.13</v>
      </c>
      <c r="Z295" s="2">
        <v>1.88</v>
      </c>
      <c r="AA295" s="7">
        <v>1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6">
        <v>0</v>
      </c>
      <c r="AH295" s="6">
        <v>0</v>
      </c>
      <c r="AI295" s="6">
        <v>0</v>
      </c>
      <c r="AJ295" s="2">
        <v>1.9</v>
      </c>
      <c r="AK295" s="7">
        <v>1.7</v>
      </c>
      <c r="AL295" s="2">
        <v>136</v>
      </c>
      <c r="AM295" s="2">
        <v>56</v>
      </c>
      <c r="AN295" s="2">
        <v>5.5</v>
      </c>
      <c r="AO295" s="7">
        <v>0</v>
      </c>
    </row>
    <row r="296" spans="1:41">
      <c r="A296" s="6" t="s">
        <v>339</v>
      </c>
      <c r="B296" s="2">
        <v>1</v>
      </c>
      <c r="C296" s="7">
        <v>30</v>
      </c>
      <c r="D296" s="8">
        <v>170</v>
      </c>
      <c r="E296" s="8">
        <v>65</v>
      </c>
      <c r="F296" s="8">
        <f t="shared" si="5"/>
        <v>22.4913494809689</v>
      </c>
      <c r="G296" s="9">
        <v>1</v>
      </c>
      <c r="H296" s="7">
        <v>4</v>
      </c>
      <c r="I296" s="7">
        <v>600</v>
      </c>
      <c r="J296" s="7">
        <v>3.8</v>
      </c>
      <c r="K296" s="7">
        <v>0</v>
      </c>
      <c r="L296" s="14">
        <v>14.67</v>
      </c>
      <c r="M296" s="7">
        <v>479.2</v>
      </c>
      <c r="N296" s="7">
        <v>1.48</v>
      </c>
      <c r="O296" s="7">
        <v>42.79</v>
      </c>
      <c r="P296" s="2">
        <v>43.9</v>
      </c>
      <c r="Q296" s="2">
        <v>68.2</v>
      </c>
      <c r="R296" s="2">
        <v>60.3</v>
      </c>
      <c r="S296" s="2">
        <v>4.1</v>
      </c>
      <c r="T296" s="2">
        <v>144</v>
      </c>
      <c r="U296" s="2">
        <v>4.91</v>
      </c>
      <c r="V296" s="2">
        <v>180</v>
      </c>
      <c r="W296" s="2">
        <v>39.3</v>
      </c>
      <c r="X296" s="2">
        <v>13.1</v>
      </c>
      <c r="Y296" s="2">
        <v>3.13</v>
      </c>
      <c r="Z296" s="2">
        <v>8.41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6">
        <v>0</v>
      </c>
      <c r="AH296" s="6">
        <v>1</v>
      </c>
      <c r="AI296" s="6">
        <v>0</v>
      </c>
      <c r="AJ296" s="2">
        <v>0.8</v>
      </c>
      <c r="AK296" s="7">
        <v>1.9</v>
      </c>
      <c r="AL296" s="2">
        <v>240</v>
      </c>
      <c r="AM296" s="2">
        <v>155</v>
      </c>
      <c r="AN296" s="2">
        <v>8</v>
      </c>
      <c r="AO296" s="7">
        <v>0</v>
      </c>
    </row>
    <row r="297" spans="1:41">
      <c r="A297" s="6" t="s">
        <v>340</v>
      </c>
      <c r="B297" s="2">
        <v>1</v>
      </c>
      <c r="C297" s="7">
        <v>41</v>
      </c>
      <c r="D297" s="8">
        <v>168</v>
      </c>
      <c r="E297" s="8">
        <v>85</v>
      </c>
      <c r="F297" s="8">
        <f t="shared" si="5"/>
        <v>30.1162131519274</v>
      </c>
      <c r="G297" s="9">
        <v>0</v>
      </c>
      <c r="H297" s="7">
        <v>2</v>
      </c>
      <c r="I297" s="7">
        <v>400</v>
      </c>
      <c r="J297" s="7">
        <v>3</v>
      </c>
      <c r="K297" s="7">
        <v>1</v>
      </c>
      <c r="L297" s="14">
        <v>34.11</v>
      </c>
      <c r="M297" s="7">
        <v>136.6</v>
      </c>
      <c r="N297" s="7">
        <v>7.14</v>
      </c>
      <c r="O297" s="7">
        <v>1075</v>
      </c>
      <c r="P297" s="2">
        <v>44.4</v>
      </c>
      <c r="Q297" s="2">
        <v>67.8</v>
      </c>
      <c r="R297" s="2">
        <v>72</v>
      </c>
      <c r="S297" s="2">
        <v>9.2</v>
      </c>
      <c r="T297" s="2">
        <v>155</v>
      </c>
      <c r="U297" s="2">
        <v>5.02</v>
      </c>
      <c r="V297" s="2">
        <v>199</v>
      </c>
      <c r="W297" s="2">
        <v>32.7</v>
      </c>
      <c r="X297" s="2">
        <v>14.4</v>
      </c>
      <c r="Y297" s="2">
        <v>2.71</v>
      </c>
      <c r="Z297" s="2">
        <v>13.67</v>
      </c>
      <c r="AA297" s="7">
        <v>1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6">
        <v>0</v>
      </c>
      <c r="AH297" s="6">
        <v>0</v>
      </c>
      <c r="AI297" s="6">
        <v>1</v>
      </c>
      <c r="AJ297" s="2">
        <v>3.7</v>
      </c>
      <c r="AK297" s="7">
        <v>4.3</v>
      </c>
      <c r="AL297" s="2">
        <v>154</v>
      </c>
      <c r="AM297" s="2">
        <v>97</v>
      </c>
      <c r="AN297" s="2">
        <v>6.5</v>
      </c>
      <c r="AO297" s="7">
        <v>0</v>
      </c>
    </row>
    <row r="298" spans="1:41">
      <c r="A298" s="6" t="s">
        <v>341</v>
      </c>
      <c r="B298" s="7">
        <v>2</v>
      </c>
      <c r="C298" s="7">
        <v>54</v>
      </c>
      <c r="D298" s="8">
        <v>160</v>
      </c>
      <c r="E298" s="8">
        <v>70</v>
      </c>
      <c r="F298" s="8">
        <f t="shared" si="5"/>
        <v>27.34375</v>
      </c>
      <c r="G298" s="9">
        <v>0</v>
      </c>
      <c r="H298" s="7">
        <v>5</v>
      </c>
      <c r="I298" s="7">
        <v>750</v>
      </c>
      <c r="J298" s="7">
        <v>4</v>
      </c>
      <c r="K298" s="7">
        <v>0</v>
      </c>
      <c r="L298" s="14">
        <v>8.45</v>
      </c>
      <c r="M298" s="7">
        <v>303.9</v>
      </c>
      <c r="N298" s="7">
        <v>1.31</v>
      </c>
      <c r="O298" s="7">
        <v>21</v>
      </c>
      <c r="P298" s="2">
        <v>41.3</v>
      </c>
      <c r="Q298" s="2">
        <v>73.8</v>
      </c>
      <c r="R298" s="2">
        <v>44</v>
      </c>
      <c r="S298" s="2">
        <v>5.5</v>
      </c>
      <c r="T298" s="2">
        <v>103</v>
      </c>
      <c r="U298" s="2">
        <v>3.51</v>
      </c>
      <c r="V298" s="2">
        <v>142</v>
      </c>
      <c r="W298" s="2">
        <v>31.4</v>
      </c>
      <c r="X298" s="2">
        <v>13.7</v>
      </c>
      <c r="Y298" s="2">
        <v>3.41</v>
      </c>
      <c r="Z298" s="2">
        <v>9.26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6">
        <v>0</v>
      </c>
      <c r="AH298" s="6">
        <v>0</v>
      </c>
      <c r="AI298" s="6">
        <v>0</v>
      </c>
      <c r="AJ298" s="2">
        <v>0.8</v>
      </c>
      <c r="AK298" s="7">
        <v>1.4</v>
      </c>
      <c r="AL298" s="2">
        <v>162</v>
      </c>
      <c r="AM298" s="2">
        <v>95</v>
      </c>
      <c r="AN298" s="2">
        <v>6</v>
      </c>
      <c r="AO298" s="7">
        <v>0</v>
      </c>
    </row>
    <row r="299" spans="1:41">
      <c r="A299" s="6" t="s">
        <v>342</v>
      </c>
      <c r="B299" s="7">
        <v>1</v>
      </c>
      <c r="C299" s="7">
        <v>61</v>
      </c>
      <c r="D299" s="8">
        <v>162</v>
      </c>
      <c r="E299" s="8">
        <v>65</v>
      </c>
      <c r="F299" s="8">
        <f t="shared" si="5"/>
        <v>24.7675659198293</v>
      </c>
      <c r="G299" s="9">
        <v>0</v>
      </c>
      <c r="H299" s="7">
        <v>2</v>
      </c>
      <c r="I299" s="7">
        <v>600</v>
      </c>
      <c r="J299" s="7">
        <v>4.5</v>
      </c>
      <c r="K299" s="7">
        <v>0</v>
      </c>
      <c r="L299" s="14">
        <v>9.63</v>
      </c>
      <c r="M299" s="7">
        <v>73.83</v>
      </c>
      <c r="N299" s="7">
        <v>1.7</v>
      </c>
      <c r="O299" s="7">
        <v>43.65</v>
      </c>
      <c r="P299" s="2">
        <v>39.6</v>
      </c>
      <c r="Q299" s="2">
        <v>61.8</v>
      </c>
      <c r="R299" s="2">
        <v>85.8</v>
      </c>
      <c r="S299" s="2">
        <v>7.7</v>
      </c>
      <c r="T299" s="2">
        <v>144</v>
      </c>
      <c r="U299" s="2">
        <v>4.45</v>
      </c>
      <c r="V299" s="2">
        <v>160</v>
      </c>
      <c r="W299" s="2">
        <v>34.2</v>
      </c>
      <c r="X299" s="2">
        <v>13.1</v>
      </c>
      <c r="Y299" s="2">
        <v>2.44</v>
      </c>
      <c r="Z299" s="2">
        <v>5.08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6">
        <v>1</v>
      </c>
      <c r="AH299" s="6">
        <v>0</v>
      </c>
      <c r="AI299" s="6">
        <v>0</v>
      </c>
      <c r="AJ299" s="2">
        <v>1</v>
      </c>
      <c r="AK299" s="7">
        <v>1.2</v>
      </c>
      <c r="AL299" s="2">
        <v>175</v>
      </c>
      <c r="AM299" s="2">
        <v>116</v>
      </c>
      <c r="AN299" s="2">
        <v>5.5</v>
      </c>
      <c r="AO299" s="7">
        <v>0</v>
      </c>
    </row>
    <row r="300" spans="1:41">
      <c r="A300" s="6" t="s">
        <v>343</v>
      </c>
      <c r="B300" s="7">
        <v>1</v>
      </c>
      <c r="C300" s="7">
        <v>37</v>
      </c>
      <c r="D300" s="8">
        <v>180</v>
      </c>
      <c r="E300" s="8">
        <v>100</v>
      </c>
      <c r="F300" s="8">
        <f t="shared" si="5"/>
        <v>30.8641975308642</v>
      </c>
      <c r="G300" s="9">
        <v>0</v>
      </c>
      <c r="H300" s="7">
        <v>0</v>
      </c>
      <c r="I300" s="7">
        <v>500</v>
      </c>
      <c r="J300" s="7">
        <v>5</v>
      </c>
      <c r="K300" s="7">
        <v>1</v>
      </c>
      <c r="L300" s="14">
        <v>37.21</v>
      </c>
      <c r="M300" s="7">
        <v>2292</v>
      </c>
      <c r="N300" s="7">
        <v>1.61</v>
      </c>
      <c r="O300" s="7">
        <v>103.8</v>
      </c>
      <c r="P300" s="2">
        <v>30.7</v>
      </c>
      <c r="Q300" s="2">
        <v>59.8</v>
      </c>
      <c r="R300" s="2">
        <v>242.3</v>
      </c>
      <c r="S300" s="2">
        <v>10.1</v>
      </c>
      <c r="T300" s="2">
        <v>126</v>
      </c>
      <c r="U300" s="2">
        <v>4.27</v>
      </c>
      <c r="V300" s="2">
        <v>172</v>
      </c>
      <c r="W300" s="2">
        <v>33.6</v>
      </c>
      <c r="X300" s="2">
        <v>12.6</v>
      </c>
      <c r="Y300" s="2">
        <v>3.67</v>
      </c>
      <c r="Z300" s="2">
        <v>9.21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6">
        <v>0</v>
      </c>
      <c r="AH300" s="6">
        <v>0</v>
      </c>
      <c r="AI300" s="6">
        <v>0</v>
      </c>
      <c r="AJ300" s="2">
        <v>1.6</v>
      </c>
      <c r="AK300" s="7">
        <v>3.1</v>
      </c>
      <c r="AL300" s="2">
        <v>287</v>
      </c>
      <c r="AM300" s="2">
        <v>143</v>
      </c>
      <c r="AN300" s="2">
        <v>8</v>
      </c>
      <c r="AO300" s="7">
        <v>1</v>
      </c>
    </row>
    <row r="301" spans="1:41">
      <c r="A301" s="6" t="s">
        <v>344</v>
      </c>
      <c r="B301" s="7">
        <v>1</v>
      </c>
      <c r="C301" s="7">
        <v>66</v>
      </c>
      <c r="D301" s="8">
        <v>170</v>
      </c>
      <c r="E301" s="8">
        <v>70</v>
      </c>
      <c r="F301" s="8">
        <f t="shared" si="5"/>
        <v>24.2214532871972</v>
      </c>
      <c r="G301" s="9">
        <v>0</v>
      </c>
      <c r="H301" s="7">
        <v>4.5</v>
      </c>
      <c r="I301" s="7">
        <v>600</v>
      </c>
      <c r="J301" s="7">
        <v>6</v>
      </c>
      <c r="K301" s="7">
        <v>3</v>
      </c>
      <c r="L301" s="14">
        <v>9.46</v>
      </c>
      <c r="M301" s="7">
        <v>2940</v>
      </c>
      <c r="N301" s="7">
        <v>0.482</v>
      </c>
      <c r="O301" s="7">
        <v>127.5</v>
      </c>
      <c r="P301" s="2">
        <v>32</v>
      </c>
      <c r="Q301" s="2">
        <v>54.2</v>
      </c>
      <c r="R301" s="2">
        <v>59</v>
      </c>
      <c r="S301" s="2">
        <v>8.93</v>
      </c>
      <c r="T301" s="2">
        <v>95</v>
      </c>
      <c r="U301" s="2">
        <v>2.99</v>
      </c>
      <c r="V301" s="2">
        <v>100</v>
      </c>
      <c r="W301" s="2">
        <v>30.6</v>
      </c>
      <c r="X301" s="2">
        <v>13.9</v>
      </c>
      <c r="Y301" s="2">
        <v>4.48</v>
      </c>
      <c r="Z301" s="2">
        <v>20.33</v>
      </c>
      <c r="AA301" s="7">
        <v>1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6">
        <v>0</v>
      </c>
      <c r="AH301" s="6">
        <v>1</v>
      </c>
      <c r="AI301" s="6">
        <v>0</v>
      </c>
      <c r="AJ301" s="2">
        <v>0.6</v>
      </c>
      <c r="AK301" s="7">
        <v>1.8</v>
      </c>
      <c r="AL301" s="2">
        <v>337</v>
      </c>
      <c r="AM301" s="2">
        <v>233</v>
      </c>
      <c r="AN301" s="2">
        <v>10.5</v>
      </c>
      <c r="AO301" s="7">
        <v>0</v>
      </c>
    </row>
    <row r="302" spans="1:41">
      <c r="A302" s="6" t="s">
        <v>345</v>
      </c>
      <c r="B302" s="7">
        <v>1</v>
      </c>
      <c r="C302" s="7">
        <v>65</v>
      </c>
      <c r="D302" s="8">
        <v>180</v>
      </c>
      <c r="E302" s="8">
        <v>86</v>
      </c>
      <c r="F302" s="8">
        <f t="shared" si="5"/>
        <v>26.5432098765432</v>
      </c>
      <c r="G302" s="9">
        <v>0</v>
      </c>
      <c r="H302" s="7">
        <v>0</v>
      </c>
      <c r="I302" s="7">
        <v>550</v>
      </c>
      <c r="J302" s="7">
        <v>5</v>
      </c>
      <c r="K302" s="7">
        <v>1</v>
      </c>
      <c r="L302" s="14">
        <v>13.21</v>
      </c>
      <c r="M302" s="7">
        <v>301.9</v>
      </c>
      <c r="N302" s="7">
        <v>0.636</v>
      </c>
      <c r="O302" s="7">
        <v>34.92</v>
      </c>
      <c r="P302" s="2">
        <v>37.1</v>
      </c>
      <c r="Q302" s="2">
        <v>57.3</v>
      </c>
      <c r="R302" s="2">
        <v>67.8</v>
      </c>
      <c r="S302" s="2">
        <v>3.8</v>
      </c>
      <c r="T302" s="2">
        <v>145</v>
      </c>
      <c r="U302" s="2">
        <v>4.55</v>
      </c>
      <c r="V302" s="2">
        <v>136</v>
      </c>
      <c r="W302" s="2">
        <v>47.3</v>
      </c>
      <c r="X302" s="2">
        <v>25.5</v>
      </c>
      <c r="Y302" s="2">
        <v>2.53</v>
      </c>
      <c r="Z302" s="2">
        <v>0.25</v>
      </c>
      <c r="AA302" s="7">
        <v>1</v>
      </c>
      <c r="AB302" s="7">
        <v>0</v>
      </c>
      <c r="AC302" s="7">
        <v>0</v>
      </c>
      <c r="AD302" s="7">
        <v>1</v>
      </c>
      <c r="AE302" s="7">
        <v>0</v>
      </c>
      <c r="AF302" s="7">
        <v>0</v>
      </c>
      <c r="AG302" s="6">
        <v>0</v>
      </c>
      <c r="AH302" s="6">
        <v>0</v>
      </c>
      <c r="AI302" s="6">
        <v>0</v>
      </c>
      <c r="AJ302" s="2">
        <v>1.3</v>
      </c>
      <c r="AK302" s="7">
        <v>5.2</v>
      </c>
      <c r="AL302" s="2">
        <v>259</v>
      </c>
      <c r="AM302" s="2">
        <v>166</v>
      </c>
      <c r="AN302" s="2">
        <v>8</v>
      </c>
      <c r="AO302" s="7">
        <v>0</v>
      </c>
    </row>
    <row r="303" spans="1:41">
      <c r="A303" s="6" t="s">
        <v>346</v>
      </c>
      <c r="B303" s="7">
        <v>1</v>
      </c>
      <c r="C303" s="7">
        <v>73</v>
      </c>
      <c r="D303" s="8">
        <v>170</v>
      </c>
      <c r="E303" s="8">
        <v>58</v>
      </c>
      <c r="F303" s="8">
        <f t="shared" si="5"/>
        <v>20.0692041522491</v>
      </c>
      <c r="G303" s="9">
        <v>0</v>
      </c>
      <c r="H303" s="7">
        <v>4</v>
      </c>
      <c r="I303" s="7">
        <v>600</v>
      </c>
      <c r="J303" s="7">
        <v>6</v>
      </c>
      <c r="K303" s="7">
        <v>1</v>
      </c>
      <c r="L303" s="14">
        <v>24.16</v>
      </c>
      <c r="M303" s="7">
        <v>2175</v>
      </c>
      <c r="N303" s="7">
        <v>0.624</v>
      </c>
      <c r="O303" s="7">
        <v>30.59</v>
      </c>
      <c r="P303" s="2">
        <v>34.6</v>
      </c>
      <c r="Q303" s="2">
        <v>54.9</v>
      </c>
      <c r="R303" s="2">
        <v>90.3</v>
      </c>
      <c r="S303" s="2">
        <v>8.1</v>
      </c>
      <c r="T303" s="2">
        <v>111</v>
      </c>
      <c r="U303" s="2">
        <v>6.53</v>
      </c>
      <c r="V303" s="2">
        <v>101</v>
      </c>
      <c r="W303" s="2">
        <v>37.8</v>
      </c>
      <c r="X303" s="2">
        <v>17.1</v>
      </c>
      <c r="Y303" s="2">
        <v>1.6</v>
      </c>
      <c r="Z303" s="2">
        <v>20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6">
        <v>1</v>
      </c>
      <c r="AH303" s="6">
        <v>0</v>
      </c>
      <c r="AI303" s="6">
        <v>0</v>
      </c>
      <c r="AJ303" s="2">
        <v>0.5</v>
      </c>
      <c r="AK303" s="7">
        <v>0.9</v>
      </c>
      <c r="AL303" s="2">
        <v>161</v>
      </c>
      <c r="AM303" s="2">
        <v>78</v>
      </c>
      <c r="AN303" s="2">
        <v>6</v>
      </c>
      <c r="AO303" s="7">
        <v>0</v>
      </c>
    </row>
    <row r="304" spans="1:41">
      <c r="A304" s="6" t="s">
        <v>347</v>
      </c>
      <c r="B304" s="7">
        <v>1</v>
      </c>
      <c r="C304" s="7">
        <v>66</v>
      </c>
      <c r="D304" s="8">
        <v>168</v>
      </c>
      <c r="E304" s="8">
        <v>65</v>
      </c>
      <c r="F304" s="8">
        <f t="shared" si="5"/>
        <v>23.0300453514739</v>
      </c>
      <c r="G304" s="9">
        <v>0</v>
      </c>
      <c r="H304" s="7">
        <v>3</v>
      </c>
      <c r="I304" s="7">
        <v>475</v>
      </c>
      <c r="J304" s="7">
        <v>4.8</v>
      </c>
      <c r="K304" s="7">
        <v>1</v>
      </c>
      <c r="L304" s="14">
        <v>179.5</v>
      </c>
      <c r="M304" s="7">
        <v>2278</v>
      </c>
      <c r="N304" s="7">
        <v>6.63</v>
      </c>
      <c r="O304" s="7">
        <v>76.14</v>
      </c>
      <c r="P304" s="2">
        <v>37</v>
      </c>
      <c r="Q304" s="2">
        <v>61.9</v>
      </c>
      <c r="R304" s="2">
        <v>110.7</v>
      </c>
      <c r="S304" s="2">
        <v>7.4</v>
      </c>
      <c r="T304" s="2">
        <v>124</v>
      </c>
      <c r="U304" s="2">
        <v>3.87</v>
      </c>
      <c r="V304" s="2">
        <v>75</v>
      </c>
      <c r="W304" s="2">
        <v>38.5</v>
      </c>
      <c r="X304" s="2">
        <v>14.5</v>
      </c>
      <c r="Y304" s="2">
        <v>2.49</v>
      </c>
      <c r="Z304" s="2">
        <v>20</v>
      </c>
      <c r="AA304" s="7">
        <v>1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6">
        <v>0</v>
      </c>
      <c r="AH304" s="6">
        <v>0</v>
      </c>
      <c r="AI304" s="6">
        <v>0</v>
      </c>
      <c r="AJ304" s="2">
        <v>1.2</v>
      </c>
      <c r="AK304" s="7">
        <v>3</v>
      </c>
      <c r="AL304" s="2">
        <v>147</v>
      </c>
      <c r="AM304" s="2">
        <v>78</v>
      </c>
      <c r="AN304" s="2">
        <v>8</v>
      </c>
      <c r="AO304" s="7">
        <v>1</v>
      </c>
    </row>
    <row r="305" spans="1:41">
      <c r="A305" s="6" t="s">
        <v>348</v>
      </c>
      <c r="B305" s="7">
        <v>1</v>
      </c>
      <c r="C305" s="7">
        <v>65</v>
      </c>
      <c r="D305" s="8">
        <v>172</v>
      </c>
      <c r="E305" s="8">
        <v>70</v>
      </c>
      <c r="F305" s="8">
        <f t="shared" si="5"/>
        <v>23.6614386154678</v>
      </c>
      <c r="G305" s="9">
        <v>0</v>
      </c>
      <c r="H305" s="7">
        <v>6</v>
      </c>
      <c r="I305" s="7">
        <v>700</v>
      </c>
      <c r="J305" s="7">
        <v>3</v>
      </c>
      <c r="K305" s="7">
        <v>1</v>
      </c>
      <c r="L305" s="14">
        <v>16.63</v>
      </c>
      <c r="M305" s="7">
        <v>127.2</v>
      </c>
      <c r="N305" s="7">
        <v>3.82</v>
      </c>
      <c r="O305" s="7">
        <v>86.82</v>
      </c>
      <c r="P305" s="2">
        <v>39.5</v>
      </c>
      <c r="Q305" s="2">
        <v>61.9</v>
      </c>
      <c r="R305" s="2">
        <v>135</v>
      </c>
      <c r="S305" s="2">
        <v>15.99</v>
      </c>
      <c r="T305" s="2">
        <v>140</v>
      </c>
      <c r="U305" s="2">
        <v>4.69</v>
      </c>
      <c r="V305" s="2">
        <v>160</v>
      </c>
      <c r="W305" s="2">
        <v>36.2</v>
      </c>
      <c r="X305" s="2">
        <v>14.7</v>
      </c>
      <c r="Y305" s="2">
        <v>1.69</v>
      </c>
      <c r="Z305" s="2">
        <v>20</v>
      </c>
      <c r="AA305" s="7">
        <v>1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6">
        <v>0</v>
      </c>
      <c r="AH305" s="6">
        <v>0</v>
      </c>
      <c r="AI305" s="6">
        <v>0</v>
      </c>
      <c r="AJ305" s="2">
        <v>3</v>
      </c>
      <c r="AK305" s="7">
        <v>7.2</v>
      </c>
      <c r="AL305" s="2">
        <v>260</v>
      </c>
      <c r="AM305" s="2">
        <v>180</v>
      </c>
      <c r="AN305" s="2">
        <v>8</v>
      </c>
      <c r="AO305" s="7">
        <v>0</v>
      </c>
    </row>
    <row r="306" spans="1:41">
      <c r="A306" s="6" t="s">
        <v>349</v>
      </c>
      <c r="B306" s="7">
        <v>2</v>
      </c>
      <c r="C306" s="7">
        <v>51</v>
      </c>
      <c r="D306" s="8">
        <v>168</v>
      </c>
      <c r="E306" s="8">
        <v>60</v>
      </c>
      <c r="F306" s="8">
        <f t="shared" si="5"/>
        <v>21.2585034013605</v>
      </c>
      <c r="G306" s="9">
        <v>1</v>
      </c>
      <c r="H306" s="7">
        <v>4</v>
      </c>
      <c r="I306" s="7">
        <v>400</v>
      </c>
      <c r="J306" s="7">
        <v>6</v>
      </c>
      <c r="K306" s="7">
        <v>1</v>
      </c>
      <c r="L306" s="14">
        <v>7.65</v>
      </c>
      <c r="M306" s="7">
        <v>426.8</v>
      </c>
      <c r="N306" s="7">
        <v>3.96</v>
      </c>
      <c r="O306" s="7">
        <v>25.52</v>
      </c>
      <c r="P306" s="2">
        <v>37.3</v>
      </c>
      <c r="Q306" s="2">
        <v>57.8</v>
      </c>
      <c r="R306" s="2">
        <v>34.3</v>
      </c>
      <c r="S306" s="2">
        <v>4.2</v>
      </c>
      <c r="T306" s="2">
        <v>120</v>
      </c>
      <c r="U306" s="2">
        <v>3.95</v>
      </c>
      <c r="V306" s="2">
        <v>89</v>
      </c>
      <c r="W306" s="2">
        <v>38.5</v>
      </c>
      <c r="X306" s="2">
        <v>14.4</v>
      </c>
      <c r="Y306" s="2">
        <v>2</v>
      </c>
      <c r="Z306" s="2">
        <v>3.8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6">
        <v>0</v>
      </c>
      <c r="AH306" s="6">
        <v>0</v>
      </c>
      <c r="AI306" s="6">
        <v>0</v>
      </c>
      <c r="AJ306" s="2">
        <v>0.6</v>
      </c>
      <c r="AK306" s="7">
        <v>0.9</v>
      </c>
      <c r="AL306" s="2">
        <v>218</v>
      </c>
      <c r="AM306" s="2">
        <v>172</v>
      </c>
      <c r="AN306" s="2">
        <v>7</v>
      </c>
      <c r="AO306" s="7">
        <v>0</v>
      </c>
    </row>
    <row r="307" spans="1:41">
      <c r="A307" s="6" t="s">
        <v>350</v>
      </c>
      <c r="B307" s="2">
        <v>1</v>
      </c>
      <c r="C307" s="2">
        <v>55</v>
      </c>
      <c r="D307" s="11">
        <v>170</v>
      </c>
      <c r="E307" s="11">
        <v>80</v>
      </c>
      <c r="F307" s="11">
        <f t="shared" si="5"/>
        <v>27.681660899654</v>
      </c>
      <c r="G307" s="9">
        <v>0</v>
      </c>
      <c r="H307" s="2">
        <v>0</v>
      </c>
      <c r="I307" s="2">
        <v>350</v>
      </c>
      <c r="J307" s="2">
        <v>4</v>
      </c>
      <c r="K307" s="2">
        <v>0</v>
      </c>
      <c r="L307" s="12">
        <v>10.57</v>
      </c>
      <c r="M307" s="2">
        <v>24.51</v>
      </c>
      <c r="N307" s="2">
        <v>0.785</v>
      </c>
      <c r="O307" s="2">
        <v>22.07</v>
      </c>
      <c r="P307" s="2">
        <v>41.1</v>
      </c>
      <c r="Q307" s="2">
        <v>63.3</v>
      </c>
      <c r="R307" s="2">
        <v>92.2</v>
      </c>
      <c r="S307" s="2">
        <v>6</v>
      </c>
      <c r="T307" s="2">
        <v>133</v>
      </c>
      <c r="U307" s="2">
        <v>4.15</v>
      </c>
      <c r="V307" s="2">
        <v>183</v>
      </c>
      <c r="W307" s="2">
        <v>33.3</v>
      </c>
      <c r="X307" s="2">
        <v>13.2</v>
      </c>
      <c r="Y307" s="2">
        <v>3.97</v>
      </c>
      <c r="Z307" s="2">
        <v>0.23</v>
      </c>
      <c r="AA307" s="2">
        <v>1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6">
        <v>1</v>
      </c>
      <c r="AH307" s="6">
        <v>0</v>
      </c>
      <c r="AI307" s="6">
        <v>0</v>
      </c>
      <c r="AJ307" s="2">
        <v>0.7</v>
      </c>
      <c r="AK307" s="2">
        <v>1.1</v>
      </c>
      <c r="AL307" s="2">
        <v>142</v>
      </c>
      <c r="AM307" s="2">
        <v>60</v>
      </c>
      <c r="AN307" s="2">
        <v>5.5</v>
      </c>
      <c r="AO307" s="2">
        <v>0</v>
      </c>
    </row>
    <row r="308" spans="1:41">
      <c r="A308" s="6" t="s">
        <v>351</v>
      </c>
      <c r="B308" s="2">
        <v>1</v>
      </c>
      <c r="C308" s="7">
        <v>55</v>
      </c>
      <c r="D308" s="8">
        <v>180</v>
      </c>
      <c r="E308" s="8">
        <v>90</v>
      </c>
      <c r="F308" s="8">
        <f t="shared" si="5"/>
        <v>27.7777777777778</v>
      </c>
      <c r="G308" s="9">
        <v>1</v>
      </c>
      <c r="H308" s="7">
        <v>4</v>
      </c>
      <c r="I308" s="7">
        <v>600</v>
      </c>
      <c r="J308" s="7">
        <v>6</v>
      </c>
      <c r="K308" s="7">
        <v>0</v>
      </c>
      <c r="L308" s="14">
        <v>206</v>
      </c>
      <c r="M308" s="7">
        <v>33.46</v>
      </c>
      <c r="N308" s="7">
        <v>24.71</v>
      </c>
      <c r="O308" s="7">
        <v>401.4</v>
      </c>
      <c r="P308" s="2">
        <v>26.6</v>
      </c>
      <c r="Q308" s="2">
        <v>47.6</v>
      </c>
      <c r="R308" s="2">
        <v>102</v>
      </c>
      <c r="S308" s="2">
        <v>4.41</v>
      </c>
      <c r="T308" s="2">
        <v>134</v>
      </c>
      <c r="U308" s="2">
        <v>4.71</v>
      </c>
      <c r="V308" s="2">
        <v>166</v>
      </c>
      <c r="W308" s="2">
        <v>35.7</v>
      </c>
      <c r="X308" s="2">
        <v>17</v>
      </c>
      <c r="Y308" s="2">
        <v>1.68</v>
      </c>
      <c r="Z308" s="2">
        <v>0.87</v>
      </c>
      <c r="AA308" s="7">
        <v>1</v>
      </c>
      <c r="AB308" s="7">
        <v>0</v>
      </c>
      <c r="AC308" s="7">
        <v>0</v>
      </c>
      <c r="AD308" s="7">
        <v>0</v>
      </c>
      <c r="AE308" s="7">
        <v>0</v>
      </c>
      <c r="AF308" s="7">
        <v>1</v>
      </c>
      <c r="AG308" s="6">
        <v>0</v>
      </c>
      <c r="AH308" s="6">
        <v>0</v>
      </c>
      <c r="AI308" s="6">
        <v>0</v>
      </c>
      <c r="AJ308" s="2">
        <v>4.6</v>
      </c>
      <c r="AK308" s="7">
        <v>10.8</v>
      </c>
      <c r="AL308" s="2">
        <v>337</v>
      </c>
      <c r="AM308" s="2">
        <v>268</v>
      </c>
      <c r="AN308" s="2">
        <v>10</v>
      </c>
      <c r="AO308" s="7">
        <v>0</v>
      </c>
    </row>
    <row r="309" spans="1:41">
      <c r="A309" s="6" t="s">
        <v>352</v>
      </c>
      <c r="B309" s="2">
        <v>1</v>
      </c>
      <c r="C309" s="7">
        <v>69</v>
      </c>
      <c r="D309" s="8">
        <v>176</v>
      </c>
      <c r="E309" s="8">
        <v>70</v>
      </c>
      <c r="F309" s="8">
        <f t="shared" si="5"/>
        <v>22.5981404958678</v>
      </c>
      <c r="G309" s="9">
        <v>0</v>
      </c>
      <c r="H309" s="7">
        <v>3</v>
      </c>
      <c r="I309" s="7">
        <v>525</v>
      </c>
      <c r="J309" s="7">
        <v>6</v>
      </c>
      <c r="K309" s="7">
        <v>1</v>
      </c>
      <c r="L309" s="14">
        <v>204.7</v>
      </c>
      <c r="M309" s="7">
        <v>313.1</v>
      </c>
      <c r="N309" s="7">
        <v>3.56</v>
      </c>
      <c r="O309" s="7">
        <v>99.61</v>
      </c>
      <c r="P309" s="2">
        <v>39.9</v>
      </c>
      <c r="Q309" s="2">
        <v>60.9</v>
      </c>
      <c r="R309" s="2">
        <v>145.4</v>
      </c>
      <c r="S309" s="2">
        <v>8.2</v>
      </c>
      <c r="T309" s="2">
        <v>126</v>
      </c>
      <c r="U309" s="2">
        <v>4.11</v>
      </c>
      <c r="V309" s="2">
        <v>118</v>
      </c>
      <c r="W309" s="2">
        <v>40.9</v>
      </c>
      <c r="X309" s="2">
        <v>16.1</v>
      </c>
      <c r="Y309" s="2">
        <v>1.4</v>
      </c>
      <c r="Z309" s="2">
        <v>20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1</v>
      </c>
      <c r="AG309" s="6">
        <v>1</v>
      </c>
      <c r="AH309" s="6">
        <v>0</v>
      </c>
      <c r="AI309" s="6">
        <v>1</v>
      </c>
      <c r="AJ309" s="2">
        <v>2.7</v>
      </c>
      <c r="AK309" s="7">
        <v>3</v>
      </c>
      <c r="AL309" s="2">
        <v>237</v>
      </c>
      <c r="AM309" s="2">
        <v>100</v>
      </c>
      <c r="AN309" s="2">
        <v>8</v>
      </c>
      <c r="AO309" s="7">
        <v>0</v>
      </c>
    </row>
    <row r="310" spans="1:41">
      <c r="A310" s="6" t="s">
        <v>353</v>
      </c>
      <c r="B310" s="2">
        <v>1</v>
      </c>
      <c r="C310" s="7">
        <v>32</v>
      </c>
      <c r="D310" s="8">
        <v>182</v>
      </c>
      <c r="E310" s="8">
        <v>75</v>
      </c>
      <c r="F310" s="8">
        <f t="shared" si="5"/>
        <v>22.6421929718633</v>
      </c>
      <c r="G310" s="2">
        <v>0</v>
      </c>
      <c r="H310" s="7">
        <v>2</v>
      </c>
      <c r="I310" s="7">
        <v>450</v>
      </c>
      <c r="J310" s="7">
        <v>6</v>
      </c>
      <c r="K310" s="7">
        <v>1</v>
      </c>
      <c r="L310" s="14">
        <v>4.95</v>
      </c>
      <c r="M310" s="7">
        <v>48.3</v>
      </c>
      <c r="N310" s="7">
        <v>0.843</v>
      </c>
      <c r="O310" s="7">
        <v>25.88</v>
      </c>
      <c r="P310" s="2">
        <v>33.3</v>
      </c>
      <c r="Q310" s="2">
        <v>58.5</v>
      </c>
      <c r="R310" s="2">
        <v>48.8</v>
      </c>
      <c r="S310" s="2">
        <v>5.1</v>
      </c>
      <c r="T310" s="2">
        <v>116</v>
      </c>
      <c r="U310" s="2">
        <v>3.19</v>
      </c>
      <c r="V310" s="2">
        <v>124</v>
      </c>
      <c r="W310" s="2">
        <v>38.1</v>
      </c>
      <c r="X310" s="2">
        <v>13.6</v>
      </c>
      <c r="Y310" s="2">
        <v>2.99</v>
      </c>
      <c r="Z310" s="2">
        <v>1.64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6">
        <v>1</v>
      </c>
      <c r="AH310" s="6">
        <v>0</v>
      </c>
      <c r="AI310" s="6">
        <v>0</v>
      </c>
      <c r="AJ310" s="2">
        <v>0.5</v>
      </c>
      <c r="AK310" s="7">
        <v>0.8</v>
      </c>
      <c r="AL310" s="2">
        <v>192</v>
      </c>
      <c r="AM310" s="2">
        <v>120</v>
      </c>
      <c r="AN310" s="2">
        <v>6.33</v>
      </c>
      <c r="AO310" s="7">
        <v>0</v>
      </c>
    </row>
    <row r="311" spans="1:41">
      <c r="A311" s="6" t="s">
        <v>354</v>
      </c>
      <c r="B311" s="2">
        <v>1</v>
      </c>
      <c r="C311" s="7">
        <v>60</v>
      </c>
      <c r="D311" s="8">
        <v>170</v>
      </c>
      <c r="E311" s="8">
        <v>70</v>
      </c>
      <c r="F311" s="8">
        <f t="shared" si="5"/>
        <v>24.2214532871972</v>
      </c>
      <c r="G311" s="2">
        <v>1</v>
      </c>
      <c r="H311" s="7">
        <v>3</v>
      </c>
      <c r="I311" s="7">
        <v>450</v>
      </c>
      <c r="J311" s="7">
        <v>6</v>
      </c>
      <c r="K311" s="7">
        <v>1</v>
      </c>
      <c r="L311" s="14">
        <v>33.36</v>
      </c>
      <c r="M311" s="7">
        <v>107.9</v>
      </c>
      <c r="N311" s="7">
        <v>5.69</v>
      </c>
      <c r="O311" s="7">
        <v>72.91</v>
      </c>
      <c r="P311" s="2">
        <v>40.3</v>
      </c>
      <c r="Q311" s="2">
        <v>62.7</v>
      </c>
      <c r="R311" s="2">
        <v>74.2</v>
      </c>
      <c r="S311" s="2">
        <v>5.9</v>
      </c>
      <c r="T311" s="2">
        <v>135</v>
      </c>
      <c r="U311" s="2">
        <v>4.54</v>
      </c>
      <c r="V311" s="2">
        <v>188</v>
      </c>
      <c r="W311" s="2">
        <v>39.4</v>
      </c>
      <c r="X311" s="2">
        <v>14.3</v>
      </c>
      <c r="Y311" s="2">
        <v>2.12</v>
      </c>
      <c r="Z311" s="2">
        <v>4.21</v>
      </c>
      <c r="AA311" s="7">
        <v>1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6">
        <v>0</v>
      </c>
      <c r="AH311" s="6">
        <v>0</v>
      </c>
      <c r="AI311" s="6">
        <v>0</v>
      </c>
      <c r="AJ311" s="2">
        <v>2</v>
      </c>
      <c r="AK311" s="7">
        <v>2.9</v>
      </c>
      <c r="AL311" s="2">
        <v>210</v>
      </c>
      <c r="AM311" s="2">
        <v>150</v>
      </c>
      <c r="AN311" s="2">
        <v>7</v>
      </c>
      <c r="AO311" s="7">
        <v>0</v>
      </c>
    </row>
    <row r="312" spans="1:41">
      <c r="A312" s="6" t="s">
        <v>355</v>
      </c>
      <c r="B312" s="2">
        <v>1</v>
      </c>
      <c r="C312" s="7">
        <v>39</v>
      </c>
      <c r="D312" s="8">
        <v>176</v>
      </c>
      <c r="E312" s="8">
        <v>75</v>
      </c>
      <c r="F312" s="8">
        <f t="shared" si="5"/>
        <v>24.2122933884297</v>
      </c>
      <c r="G312" s="2">
        <v>0</v>
      </c>
      <c r="H312" s="7">
        <v>0</v>
      </c>
      <c r="I312" s="7">
        <v>400</v>
      </c>
      <c r="J312" s="7">
        <v>4</v>
      </c>
      <c r="K312" s="7">
        <v>1</v>
      </c>
      <c r="L312" s="14">
        <v>10.17</v>
      </c>
      <c r="M312" s="7">
        <v>69.83</v>
      </c>
      <c r="N312" s="7">
        <v>0.724</v>
      </c>
      <c r="O312" s="7">
        <v>98.88</v>
      </c>
      <c r="P312" s="2">
        <v>38.9</v>
      </c>
      <c r="Q312" s="2">
        <v>64</v>
      </c>
      <c r="R312" s="2">
        <v>146</v>
      </c>
      <c r="S312" s="2">
        <v>8.6</v>
      </c>
      <c r="T312" s="2">
        <v>137</v>
      </c>
      <c r="U312" s="2">
        <v>5.23</v>
      </c>
      <c r="V312" s="2">
        <v>260</v>
      </c>
      <c r="W312" s="2">
        <v>31.6</v>
      </c>
      <c r="X312" s="2">
        <v>13.6</v>
      </c>
      <c r="Y312" s="2">
        <v>2.4</v>
      </c>
      <c r="Z312" s="2">
        <v>5</v>
      </c>
      <c r="AA312" s="7">
        <v>1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6">
        <v>1</v>
      </c>
      <c r="AH312" s="6">
        <v>0</v>
      </c>
      <c r="AI312" s="6">
        <v>1</v>
      </c>
      <c r="AJ312" s="2">
        <v>1</v>
      </c>
      <c r="AK312" s="7">
        <v>3.9</v>
      </c>
      <c r="AL312" s="2">
        <v>150</v>
      </c>
      <c r="AM312" s="2">
        <v>96</v>
      </c>
      <c r="AN312" s="2">
        <v>8</v>
      </c>
      <c r="AO312" s="7">
        <v>0</v>
      </c>
    </row>
    <row r="313" spans="1:41">
      <c r="A313" s="6" t="s">
        <v>356</v>
      </c>
      <c r="B313" s="7">
        <v>1</v>
      </c>
      <c r="C313" s="7">
        <v>59</v>
      </c>
      <c r="D313" s="8">
        <v>170</v>
      </c>
      <c r="E313" s="8">
        <v>75</v>
      </c>
      <c r="F313" s="8">
        <f t="shared" si="5"/>
        <v>25.9515570934256</v>
      </c>
      <c r="G313" s="9">
        <v>0</v>
      </c>
      <c r="H313" s="7">
        <v>7</v>
      </c>
      <c r="I313" s="7">
        <v>925</v>
      </c>
      <c r="J313" s="7">
        <v>2.3</v>
      </c>
      <c r="K313" s="7">
        <v>1</v>
      </c>
      <c r="L313" s="14">
        <v>29.17</v>
      </c>
      <c r="M313" s="7">
        <v>403.6</v>
      </c>
      <c r="N313" s="7">
        <v>3.56</v>
      </c>
      <c r="O313" s="7">
        <v>81.09</v>
      </c>
      <c r="P313" s="2">
        <v>24.3</v>
      </c>
      <c r="Q313" s="2">
        <v>43.9</v>
      </c>
      <c r="R313" s="2">
        <v>135</v>
      </c>
      <c r="S313" s="2">
        <v>18.89</v>
      </c>
      <c r="T313" s="2">
        <v>77</v>
      </c>
      <c r="U313" s="2">
        <v>2.51</v>
      </c>
      <c r="V313" s="2">
        <v>70</v>
      </c>
      <c r="W313" s="2">
        <v>42.5</v>
      </c>
      <c r="X313" s="2">
        <v>17.7</v>
      </c>
      <c r="Y313" s="2">
        <v>2.67</v>
      </c>
      <c r="Z313" s="2">
        <v>2.73</v>
      </c>
      <c r="AA313" s="7">
        <v>1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6">
        <v>1</v>
      </c>
      <c r="AH313" s="6">
        <v>0</v>
      </c>
      <c r="AI313" s="6">
        <v>1</v>
      </c>
      <c r="AJ313" s="2">
        <v>2.6</v>
      </c>
      <c r="AK313" s="7">
        <v>4.6</v>
      </c>
      <c r="AL313" s="2">
        <v>154</v>
      </c>
      <c r="AM313" s="2">
        <v>94</v>
      </c>
      <c r="AN313" s="2">
        <v>6</v>
      </c>
      <c r="AO313" s="7">
        <v>0</v>
      </c>
    </row>
    <row r="314" spans="1:41">
      <c r="A314" s="6" t="s">
        <v>357</v>
      </c>
      <c r="B314" s="7">
        <v>2</v>
      </c>
      <c r="C314" s="7">
        <v>61</v>
      </c>
      <c r="D314" s="8">
        <v>162</v>
      </c>
      <c r="E314" s="8">
        <v>55</v>
      </c>
      <c r="F314" s="8">
        <f t="shared" si="5"/>
        <v>20.9571711629325</v>
      </c>
      <c r="G314" s="9">
        <v>0</v>
      </c>
      <c r="H314" s="7">
        <v>2</v>
      </c>
      <c r="I314" s="7">
        <v>400</v>
      </c>
      <c r="J314" s="7">
        <v>4</v>
      </c>
      <c r="K314" s="7">
        <v>1</v>
      </c>
      <c r="L314" s="14">
        <v>7.49</v>
      </c>
      <c r="M314" s="7">
        <v>95.14</v>
      </c>
      <c r="N314" s="7">
        <v>0.85</v>
      </c>
      <c r="O314" s="7">
        <v>26.84</v>
      </c>
      <c r="P314" s="2">
        <v>39.1</v>
      </c>
      <c r="Q314" s="2">
        <v>58.6</v>
      </c>
      <c r="R314" s="2">
        <v>64</v>
      </c>
      <c r="S314" s="2">
        <v>5.9</v>
      </c>
      <c r="T314" s="2">
        <v>117</v>
      </c>
      <c r="U314" s="2">
        <v>3.81</v>
      </c>
      <c r="V314" s="2">
        <v>180</v>
      </c>
      <c r="W314" s="2">
        <v>34</v>
      </c>
      <c r="X314" s="2">
        <v>13.4</v>
      </c>
      <c r="Y314" s="2">
        <v>3.69</v>
      </c>
      <c r="Z314" s="2">
        <v>2.26</v>
      </c>
      <c r="AA314" s="7">
        <v>1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6">
        <v>0</v>
      </c>
      <c r="AH314" s="6">
        <v>0</v>
      </c>
      <c r="AI314" s="6">
        <v>0</v>
      </c>
      <c r="AJ314" s="2">
        <v>0.6</v>
      </c>
      <c r="AK314" s="7">
        <v>1.1</v>
      </c>
      <c r="AL314" s="2">
        <v>141</v>
      </c>
      <c r="AM314" s="2">
        <v>74</v>
      </c>
      <c r="AN314" s="2">
        <v>5</v>
      </c>
      <c r="AO314" s="7">
        <v>0</v>
      </c>
    </row>
    <row r="315" spans="1:41">
      <c r="A315" s="6" t="s">
        <v>358</v>
      </c>
      <c r="B315" s="7">
        <v>1</v>
      </c>
      <c r="C315" s="7">
        <v>59</v>
      </c>
      <c r="D315" s="8">
        <v>168</v>
      </c>
      <c r="E315" s="8">
        <v>70</v>
      </c>
      <c r="F315" s="8">
        <f t="shared" si="5"/>
        <v>24.8015873015873</v>
      </c>
      <c r="G315" s="9">
        <v>0</v>
      </c>
      <c r="H315" s="7">
        <v>3.5</v>
      </c>
      <c r="I315" s="7">
        <v>400</v>
      </c>
      <c r="J315" s="7">
        <v>3</v>
      </c>
      <c r="K315" s="7">
        <v>1</v>
      </c>
      <c r="L315" s="14">
        <v>7.56</v>
      </c>
      <c r="M315" s="7">
        <v>33.11</v>
      </c>
      <c r="N315" s="7">
        <v>0.822</v>
      </c>
      <c r="O315" s="7">
        <v>21</v>
      </c>
      <c r="P315" s="2">
        <v>37.3</v>
      </c>
      <c r="Q315" s="2">
        <v>63.1</v>
      </c>
      <c r="R315" s="2">
        <v>67.6</v>
      </c>
      <c r="S315" s="2">
        <v>6.2</v>
      </c>
      <c r="T315" s="2">
        <v>130</v>
      </c>
      <c r="U315" s="2">
        <v>4.39</v>
      </c>
      <c r="V315" s="2">
        <v>204</v>
      </c>
      <c r="W315" s="2">
        <v>31.9</v>
      </c>
      <c r="X315" s="2">
        <v>13.6</v>
      </c>
      <c r="Y315" s="2">
        <v>3.57</v>
      </c>
      <c r="Z315" s="2">
        <v>0.81</v>
      </c>
      <c r="AA315" s="7">
        <v>1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6">
        <v>0</v>
      </c>
      <c r="AH315" s="6">
        <v>0</v>
      </c>
      <c r="AI315" s="6">
        <v>0</v>
      </c>
      <c r="AJ315" s="2">
        <v>1</v>
      </c>
      <c r="AK315" s="7">
        <v>1.3</v>
      </c>
      <c r="AL315" s="2">
        <v>128</v>
      </c>
      <c r="AM315" s="2">
        <v>60</v>
      </c>
      <c r="AN315" s="2">
        <v>5.5</v>
      </c>
      <c r="AO315" s="7">
        <v>0</v>
      </c>
    </row>
    <row r="316" spans="1:41">
      <c r="A316" s="6" t="s">
        <v>359</v>
      </c>
      <c r="B316" s="7">
        <v>1</v>
      </c>
      <c r="C316" s="7">
        <v>66</v>
      </c>
      <c r="D316" s="8">
        <v>175</v>
      </c>
      <c r="E316" s="8">
        <v>85</v>
      </c>
      <c r="F316" s="8">
        <f t="shared" si="5"/>
        <v>27.7551020408163</v>
      </c>
      <c r="G316" s="9">
        <v>0</v>
      </c>
      <c r="H316" s="7">
        <v>0</v>
      </c>
      <c r="I316" s="7">
        <v>600</v>
      </c>
      <c r="J316" s="7">
        <v>8</v>
      </c>
      <c r="K316" s="7">
        <v>1</v>
      </c>
      <c r="L316" s="14">
        <v>37.59</v>
      </c>
      <c r="M316" s="7">
        <v>567.2</v>
      </c>
      <c r="N316" s="7">
        <v>2.35</v>
      </c>
      <c r="O316" s="7">
        <v>134.1</v>
      </c>
      <c r="P316" s="2">
        <v>35.8</v>
      </c>
      <c r="Q316" s="2">
        <v>62.4</v>
      </c>
      <c r="R316" s="2">
        <v>105.4</v>
      </c>
      <c r="S316" s="2">
        <v>14.3</v>
      </c>
      <c r="T316" s="2">
        <v>110</v>
      </c>
      <c r="U316" s="2">
        <v>3.68</v>
      </c>
      <c r="V316" s="2">
        <v>148</v>
      </c>
      <c r="W316" s="2">
        <v>35</v>
      </c>
      <c r="X316" s="2">
        <v>15.6</v>
      </c>
      <c r="Y316" s="2">
        <v>1.99</v>
      </c>
      <c r="Z316" s="2">
        <v>20</v>
      </c>
      <c r="AA316" s="7">
        <v>1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6">
        <v>0</v>
      </c>
      <c r="AH316" s="6">
        <v>1</v>
      </c>
      <c r="AI316" s="6">
        <v>0</v>
      </c>
      <c r="AJ316" s="2">
        <v>0.9</v>
      </c>
      <c r="AK316" s="7">
        <v>1.1</v>
      </c>
      <c r="AL316" s="2">
        <v>150</v>
      </c>
      <c r="AM316" s="2">
        <v>70</v>
      </c>
      <c r="AN316" s="2">
        <v>6</v>
      </c>
      <c r="AO316" s="7">
        <v>0</v>
      </c>
    </row>
    <row r="317" spans="1:41">
      <c r="A317" s="6" t="s">
        <v>360</v>
      </c>
      <c r="B317" s="7">
        <v>2</v>
      </c>
      <c r="C317" s="7">
        <v>70</v>
      </c>
      <c r="D317" s="8">
        <v>160</v>
      </c>
      <c r="E317" s="8">
        <v>70</v>
      </c>
      <c r="F317" s="8">
        <f t="shared" si="5"/>
        <v>27.34375</v>
      </c>
      <c r="G317" s="9">
        <v>0</v>
      </c>
      <c r="H317" s="7">
        <v>4</v>
      </c>
      <c r="I317" s="7">
        <v>400</v>
      </c>
      <c r="J317" s="7">
        <v>3</v>
      </c>
      <c r="K317" s="7">
        <v>1</v>
      </c>
      <c r="L317" s="14">
        <v>43.78</v>
      </c>
      <c r="M317" s="7">
        <v>271.3</v>
      </c>
      <c r="N317" s="7">
        <v>2.4</v>
      </c>
      <c r="O317" s="7">
        <v>47.6</v>
      </c>
      <c r="P317" s="2">
        <v>39</v>
      </c>
      <c r="Q317" s="2">
        <v>64.5</v>
      </c>
      <c r="R317" s="2">
        <v>66.4</v>
      </c>
      <c r="S317" s="2">
        <v>8.3</v>
      </c>
      <c r="T317" s="2">
        <v>106</v>
      </c>
      <c r="U317" s="2">
        <v>3.55</v>
      </c>
      <c r="V317" s="2">
        <v>144</v>
      </c>
      <c r="W317" s="2">
        <v>337</v>
      </c>
      <c r="X317" s="2">
        <v>14.2</v>
      </c>
      <c r="Y317" s="2">
        <v>2.24</v>
      </c>
      <c r="Z317" s="2">
        <v>20</v>
      </c>
      <c r="AA317" s="7">
        <v>1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6">
        <v>0</v>
      </c>
      <c r="AH317" s="6">
        <v>1</v>
      </c>
      <c r="AI317" s="6">
        <v>0</v>
      </c>
      <c r="AJ317" s="2">
        <v>0.9</v>
      </c>
      <c r="AK317" s="7">
        <v>2.2</v>
      </c>
      <c r="AL317" s="2">
        <v>160</v>
      </c>
      <c r="AM317" s="2">
        <v>90</v>
      </c>
      <c r="AN317" s="2">
        <v>6.25</v>
      </c>
      <c r="AO317" s="7">
        <v>0</v>
      </c>
    </row>
    <row r="318" spans="1:41">
      <c r="A318" s="6" t="s">
        <v>361</v>
      </c>
      <c r="B318" s="7">
        <v>1</v>
      </c>
      <c r="C318" s="7">
        <v>60</v>
      </c>
      <c r="D318" s="8">
        <v>165</v>
      </c>
      <c r="E318" s="8">
        <v>65</v>
      </c>
      <c r="F318" s="8">
        <f t="shared" si="5"/>
        <v>23.8751147842057</v>
      </c>
      <c r="G318" s="9">
        <v>0</v>
      </c>
      <c r="H318" s="7">
        <v>2</v>
      </c>
      <c r="I318" s="7">
        <v>400</v>
      </c>
      <c r="J318" s="7">
        <v>6</v>
      </c>
      <c r="K318" s="7">
        <v>1</v>
      </c>
      <c r="L318" s="14">
        <v>11.45</v>
      </c>
      <c r="M318" s="7">
        <v>160.9</v>
      </c>
      <c r="N318" s="7">
        <v>0.922</v>
      </c>
      <c r="O318" s="7">
        <v>88.59</v>
      </c>
      <c r="P318" s="2">
        <v>38.5</v>
      </c>
      <c r="Q318" s="2">
        <v>58.3</v>
      </c>
      <c r="R318" s="2">
        <v>72.1</v>
      </c>
      <c r="S318" s="2">
        <v>4.4</v>
      </c>
      <c r="T318" s="2">
        <v>127</v>
      </c>
      <c r="U318" s="2">
        <v>3.92</v>
      </c>
      <c r="V318" s="2">
        <v>131</v>
      </c>
      <c r="W318" s="2">
        <v>33.9</v>
      </c>
      <c r="X318" s="2">
        <v>12.7</v>
      </c>
      <c r="Y318" s="2">
        <v>5.45</v>
      </c>
      <c r="Z318" s="2">
        <v>0.49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6">
        <v>0</v>
      </c>
      <c r="AH318" s="6">
        <v>0</v>
      </c>
      <c r="AI318" s="6">
        <v>0</v>
      </c>
      <c r="AJ318" s="2">
        <v>1</v>
      </c>
      <c r="AK318" s="7">
        <v>1.7</v>
      </c>
      <c r="AL318" s="2">
        <v>142</v>
      </c>
      <c r="AM318" s="2">
        <v>94</v>
      </c>
      <c r="AN318" s="2">
        <v>5.5</v>
      </c>
      <c r="AO318" s="7">
        <v>0</v>
      </c>
    </row>
    <row r="319" spans="1:41">
      <c r="A319" s="48" t="s">
        <v>362</v>
      </c>
      <c r="B319" s="7">
        <v>1</v>
      </c>
      <c r="C319" s="7">
        <v>67</v>
      </c>
      <c r="D319" s="8">
        <v>170</v>
      </c>
      <c r="E319" s="8">
        <v>72</v>
      </c>
      <c r="F319" s="8">
        <f t="shared" si="5"/>
        <v>24.9134948096886</v>
      </c>
      <c r="G319" s="9">
        <v>0</v>
      </c>
      <c r="H319" s="7">
        <v>0</v>
      </c>
      <c r="I319" s="7">
        <v>650</v>
      </c>
      <c r="J319" s="7">
        <v>6</v>
      </c>
      <c r="K319" s="7">
        <v>1</v>
      </c>
      <c r="L319" s="14">
        <v>12.48</v>
      </c>
      <c r="M319" s="7">
        <v>131.1</v>
      </c>
      <c r="N319" s="7">
        <v>0.943</v>
      </c>
      <c r="O319" s="7">
        <v>144.4</v>
      </c>
      <c r="P319" s="2">
        <v>37.6</v>
      </c>
      <c r="Q319" s="2">
        <v>63</v>
      </c>
      <c r="R319" s="2">
        <v>76.2</v>
      </c>
      <c r="S319" s="2">
        <v>4.8</v>
      </c>
      <c r="T319" s="2">
        <v>153</v>
      </c>
      <c r="U319" s="2">
        <v>4.73</v>
      </c>
      <c r="V319" s="2">
        <v>214</v>
      </c>
      <c r="W319" s="2">
        <v>33.6</v>
      </c>
      <c r="X319" s="2">
        <v>13.5</v>
      </c>
      <c r="Y319" s="2">
        <v>3.52</v>
      </c>
      <c r="Z319" s="2">
        <v>0.91</v>
      </c>
      <c r="AA319" s="7">
        <v>1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6">
        <v>0</v>
      </c>
      <c r="AH319" s="6">
        <v>0</v>
      </c>
      <c r="AI319" s="6">
        <v>0</v>
      </c>
      <c r="AJ319" s="2">
        <v>0.8</v>
      </c>
      <c r="AK319" s="7">
        <v>1.8</v>
      </c>
      <c r="AL319" s="2">
        <v>163</v>
      </c>
      <c r="AM319" s="2">
        <v>72</v>
      </c>
      <c r="AN319" s="2">
        <v>7</v>
      </c>
      <c r="AO319" s="7">
        <v>0</v>
      </c>
    </row>
    <row r="320" spans="1:41">
      <c r="A320" s="6" t="s">
        <v>363</v>
      </c>
      <c r="B320" s="7">
        <v>1</v>
      </c>
      <c r="C320" s="7">
        <v>59</v>
      </c>
      <c r="D320" s="8">
        <v>169</v>
      </c>
      <c r="E320" s="8">
        <v>67</v>
      </c>
      <c r="F320" s="8">
        <f t="shared" si="5"/>
        <v>23.458562375267</v>
      </c>
      <c r="G320" s="9">
        <v>0</v>
      </c>
      <c r="H320" s="7">
        <v>4</v>
      </c>
      <c r="I320" s="7">
        <v>400</v>
      </c>
      <c r="J320" s="7">
        <v>6</v>
      </c>
      <c r="K320" s="7">
        <v>1</v>
      </c>
      <c r="L320" s="14">
        <v>6.44</v>
      </c>
      <c r="M320" s="7">
        <v>55.86</v>
      </c>
      <c r="N320" s="7">
        <v>0.455</v>
      </c>
      <c r="O320" s="7">
        <v>213</v>
      </c>
      <c r="P320" s="2">
        <v>31.3</v>
      </c>
      <c r="Q320" s="2">
        <v>61.4</v>
      </c>
      <c r="R320" s="2">
        <v>73.5</v>
      </c>
      <c r="S320" s="2">
        <v>8</v>
      </c>
      <c r="T320" s="2">
        <v>139</v>
      </c>
      <c r="U320" s="2">
        <v>4.58</v>
      </c>
      <c r="V320" s="2">
        <v>284</v>
      </c>
      <c r="W320" s="2">
        <v>41.1</v>
      </c>
      <c r="X320" s="2">
        <v>14.9</v>
      </c>
      <c r="Y320" s="2">
        <v>8.67</v>
      </c>
      <c r="Z320" s="2">
        <v>2.81</v>
      </c>
      <c r="AA320" s="7">
        <v>1</v>
      </c>
      <c r="AB320" s="7">
        <v>0</v>
      </c>
      <c r="AC320" s="7">
        <v>0</v>
      </c>
      <c r="AD320" s="7">
        <v>0</v>
      </c>
      <c r="AE320" s="7">
        <v>0</v>
      </c>
      <c r="AF320" s="7">
        <v>1</v>
      </c>
      <c r="AG320" s="6">
        <v>0</v>
      </c>
      <c r="AH320" s="6">
        <v>0</v>
      </c>
      <c r="AI320" s="6">
        <v>1</v>
      </c>
      <c r="AJ320" s="2">
        <v>0.7</v>
      </c>
      <c r="AK320" s="7">
        <v>1.6</v>
      </c>
      <c r="AL320" s="2">
        <v>156</v>
      </c>
      <c r="AM320" s="2">
        <v>100</v>
      </c>
      <c r="AN320" s="2">
        <v>6</v>
      </c>
      <c r="AO320" s="7">
        <v>0</v>
      </c>
    </row>
    <row r="321" spans="1:41">
      <c r="A321" s="6" t="s">
        <v>364</v>
      </c>
      <c r="B321" s="7">
        <v>1</v>
      </c>
      <c r="C321" s="7">
        <v>70</v>
      </c>
      <c r="D321" s="8">
        <v>168</v>
      </c>
      <c r="E321" s="8">
        <v>76</v>
      </c>
      <c r="F321" s="8">
        <f t="shared" si="5"/>
        <v>26.9274376417234</v>
      </c>
      <c r="G321" s="9">
        <v>0</v>
      </c>
      <c r="H321" s="7">
        <v>2</v>
      </c>
      <c r="I321" s="7">
        <v>400</v>
      </c>
      <c r="J321" s="7">
        <v>3</v>
      </c>
      <c r="K321" s="7">
        <v>1</v>
      </c>
      <c r="L321" s="14">
        <v>123.3</v>
      </c>
      <c r="M321" s="7">
        <v>734</v>
      </c>
      <c r="N321" s="7">
        <v>0.799</v>
      </c>
      <c r="O321" s="7">
        <v>26.18</v>
      </c>
      <c r="P321" s="2">
        <v>28</v>
      </c>
      <c r="Q321" s="2">
        <v>51.1</v>
      </c>
      <c r="R321" s="2">
        <v>88</v>
      </c>
      <c r="S321" s="2">
        <v>7.71</v>
      </c>
      <c r="T321" s="2">
        <v>140</v>
      </c>
      <c r="U321" s="2">
        <v>4.31</v>
      </c>
      <c r="V321" s="2">
        <v>102</v>
      </c>
      <c r="W321" s="2">
        <v>47.8</v>
      </c>
      <c r="X321" s="2">
        <v>15</v>
      </c>
      <c r="Y321" s="2">
        <v>5.57</v>
      </c>
      <c r="Z321" s="2">
        <v>3.62</v>
      </c>
      <c r="AA321" s="7">
        <v>1</v>
      </c>
      <c r="AB321" s="7">
        <v>1</v>
      </c>
      <c r="AC321" s="7">
        <v>0</v>
      </c>
      <c r="AD321" s="7">
        <v>0</v>
      </c>
      <c r="AE321" s="7">
        <v>0</v>
      </c>
      <c r="AF321" s="7">
        <v>1</v>
      </c>
      <c r="AG321" s="6">
        <v>0</v>
      </c>
      <c r="AH321" s="6">
        <v>0</v>
      </c>
      <c r="AI321" s="6">
        <v>1</v>
      </c>
      <c r="AJ321" s="2">
        <v>0.6</v>
      </c>
      <c r="AK321" s="7">
        <v>3.5</v>
      </c>
      <c r="AL321" s="2">
        <v>154</v>
      </c>
      <c r="AM321" s="2">
        <v>77</v>
      </c>
      <c r="AN321" s="2">
        <v>11</v>
      </c>
      <c r="AO321" s="7">
        <v>1</v>
      </c>
    </row>
    <row r="322" spans="1:41">
      <c r="A322" s="6" t="s">
        <v>365</v>
      </c>
      <c r="B322" s="7">
        <v>1</v>
      </c>
      <c r="C322" s="7">
        <v>72</v>
      </c>
      <c r="D322" s="8">
        <v>160</v>
      </c>
      <c r="E322" s="8">
        <v>45</v>
      </c>
      <c r="F322" s="8">
        <f t="shared" si="5"/>
        <v>17.578125</v>
      </c>
      <c r="G322" s="9">
        <v>0</v>
      </c>
      <c r="H322" s="7">
        <v>2</v>
      </c>
      <c r="I322" s="7">
        <v>350</v>
      </c>
      <c r="J322" s="7">
        <v>4</v>
      </c>
      <c r="K322" s="7">
        <v>1</v>
      </c>
      <c r="L322" s="14">
        <v>12.32</v>
      </c>
      <c r="M322" s="7">
        <v>157.2</v>
      </c>
      <c r="N322" s="7">
        <v>7.99</v>
      </c>
      <c r="O322" s="7">
        <v>104.8</v>
      </c>
      <c r="P322" s="2">
        <v>31.4</v>
      </c>
      <c r="Q322" s="2">
        <v>56.2</v>
      </c>
      <c r="R322" s="2">
        <v>52</v>
      </c>
      <c r="S322" s="2">
        <v>6.41</v>
      </c>
      <c r="T322" s="2">
        <v>135</v>
      </c>
      <c r="U322" s="2">
        <v>4.29</v>
      </c>
      <c r="V322" s="2">
        <v>164</v>
      </c>
      <c r="W322" s="2">
        <v>31.9</v>
      </c>
      <c r="X322" s="2">
        <v>13.4</v>
      </c>
      <c r="Y322" s="2">
        <v>3.04</v>
      </c>
      <c r="Z322" s="2">
        <v>3.2</v>
      </c>
      <c r="AA322" s="7">
        <v>1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6">
        <v>0</v>
      </c>
      <c r="AH322" s="6">
        <v>0</v>
      </c>
      <c r="AI322" s="6">
        <v>0</v>
      </c>
      <c r="AJ322" s="2">
        <v>0.7</v>
      </c>
      <c r="AK322" s="7">
        <v>1.8</v>
      </c>
      <c r="AL322" s="2">
        <v>120</v>
      </c>
      <c r="AM322" s="2">
        <v>52</v>
      </c>
      <c r="AN322" s="2">
        <v>9</v>
      </c>
      <c r="AO322" s="7">
        <v>0</v>
      </c>
    </row>
    <row r="323" spans="1:41">
      <c r="A323" s="6" t="s">
        <v>366</v>
      </c>
      <c r="B323" s="7">
        <v>1</v>
      </c>
      <c r="C323" s="7">
        <v>39</v>
      </c>
      <c r="D323" s="8">
        <v>168</v>
      </c>
      <c r="E323" s="8">
        <v>60</v>
      </c>
      <c r="F323" s="8">
        <f t="shared" si="5"/>
        <v>21.2585034013605</v>
      </c>
      <c r="G323" s="9">
        <v>0</v>
      </c>
      <c r="H323" s="7">
        <v>0</v>
      </c>
      <c r="I323" s="7">
        <v>450</v>
      </c>
      <c r="J323" s="7">
        <v>4.8</v>
      </c>
      <c r="K323" s="7">
        <v>1</v>
      </c>
      <c r="L323" s="14">
        <v>6.74</v>
      </c>
      <c r="M323" s="7">
        <v>313.8</v>
      </c>
      <c r="N323" s="7">
        <v>1.52</v>
      </c>
      <c r="O323" s="7">
        <v>21</v>
      </c>
      <c r="P323" s="2">
        <v>39.5</v>
      </c>
      <c r="Q323" s="2">
        <v>60.1</v>
      </c>
      <c r="R323" s="2">
        <v>67.1</v>
      </c>
      <c r="S323" s="2">
        <v>4.9</v>
      </c>
      <c r="T323" s="2">
        <v>140</v>
      </c>
      <c r="U323" s="2">
        <v>4.77</v>
      </c>
      <c r="V323" s="2">
        <v>182</v>
      </c>
      <c r="W323" s="2">
        <v>38.4</v>
      </c>
      <c r="X323" s="2">
        <v>13.6</v>
      </c>
      <c r="Y323" s="2">
        <v>2.91</v>
      </c>
      <c r="Z323" s="2">
        <v>11.73</v>
      </c>
      <c r="AA323" s="7">
        <v>1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6">
        <v>0</v>
      </c>
      <c r="AH323" s="6">
        <v>1</v>
      </c>
      <c r="AI323" s="6">
        <v>0</v>
      </c>
      <c r="AJ323" s="2">
        <v>0.8</v>
      </c>
      <c r="AK323" s="7">
        <v>1.6</v>
      </c>
      <c r="AL323" s="2">
        <v>153</v>
      </c>
      <c r="AM323" s="2">
        <v>90</v>
      </c>
      <c r="AN323" s="2">
        <v>8</v>
      </c>
      <c r="AO323" s="7">
        <v>0</v>
      </c>
    </row>
    <row r="324" spans="1:41">
      <c r="A324" s="6" t="s">
        <v>367</v>
      </c>
      <c r="B324" s="2">
        <v>2</v>
      </c>
      <c r="C324" s="7">
        <v>76</v>
      </c>
      <c r="D324" s="8">
        <v>160</v>
      </c>
      <c r="E324" s="8">
        <v>62</v>
      </c>
      <c r="F324" s="8">
        <f t="shared" si="5"/>
        <v>24.21875</v>
      </c>
      <c r="G324" s="9">
        <v>0</v>
      </c>
      <c r="H324" s="7">
        <v>3</v>
      </c>
      <c r="I324" s="7">
        <v>550</v>
      </c>
      <c r="J324" s="7">
        <v>6</v>
      </c>
      <c r="K324" s="7">
        <v>1</v>
      </c>
      <c r="L324" s="14">
        <v>36.65</v>
      </c>
      <c r="M324" s="7">
        <v>185.4</v>
      </c>
      <c r="N324" s="7">
        <v>3.02</v>
      </c>
      <c r="O324" s="7">
        <v>30.94</v>
      </c>
      <c r="P324" s="2">
        <v>36.6</v>
      </c>
      <c r="Q324" s="2">
        <v>54.1</v>
      </c>
      <c r="R324" s="2">
        <v>48.9</v>
      </c>
      <c r="S324" s="2">
        <v>8</v>
      </c>
      <c r="T324" s="2">
        <v>114</v>
      </c>
      <c r="U324" s="2">
        <v>3.63</v>
      </c>
      <c r="V324" s="2">
        <v>131</v>
      </c>
      <c r="W324" s="2">
        <v>36.9</v>
      </c>
      <c r="X324" s="2">
        <v>17</v>
      </c>
      <c r="Y324" s="2">
        <v>1.14</v>
      </c>
      <c r="Z324" s="2">
        <v>20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1</v>
      </c>
      <c r="AG324" s="6">
        <v>0</v>
      </c>
      <c r="AH324" s="6">
        <v>1</v>
      </c>
      <c r="AI324" s="6">
        <v>1</v>
      </c>
      <c r="AJ324" s="2">
        <v>2.7</v>
      </c>
      <c r="AK324" s="7">
        <v>3.3</v>
      </c>
      <c r="AL324" s="2">
        <v>207</v>
      </c>
      <c r="AM324" s="2">
        <v>96</v>
      </c>
      <c r="AN324" s="2">
        <v>8</v>
      </c>
      <c r="AO324" s="7">
        <v>1</v>
      </c>
    </row>
    <row r="325" spans="1:41">
      <c r="A325" s="6" t="s">
        <v>368</v>
      </c>
      <c r="B325" s="2">
        <v>1</v>
      </c>
      <c r="C325" s="7">
        <v>66</v>
      </c>
      <c r="D325" s="8">
        <v>176</v>
      </c>
      <c r="E325" s="8">
        <v>84</v>
      </c>
      <c r="F325" s="8">
        <f t="shared" si="5"/>
        <v>27.1177685950413</v>
      </c>
      <c r="G325" s="9">
        <v>0</v>
      </c>
      <c r="H325" s="7">
        <v>3</v>
      </c>
      <c r="I325" s="7">
        <v>600</v>
      </c>
      <c r="J325" s="7">
        <v>6</v>
      </c>
      <c r="K325" s="7">
        <v>1</v>
      </c>
      <c r="L325" s="14">
        <v>6.88</v>
      </c>
      <c r="M325" s="7">
        <v>71.55</v>
      </c>
      <c r="N325" s="7">
        <v>0.979</v>
      </c>
      <c r="O325" s="7">
        <v>26.98</v>
      </c>
      <c r="P325" s="2">
        <v>39.3</v>
      </c>
      <c r="Q325" s="2">
        <v>63.2</v>
      </c>
      <c r="R325" s="2">
        <v>76.9</v>
      </c>
      <c r="S325" s="2">
        <v>4.7</v>
      </c>
      <c r="T325" s="2">
        <v>139</v>
      </c>
      <c r="U325" s="2">
        <v>4.39</v>
      </c>
      <c r="V325" s="2">
        <v>149</v>
      </c>
      <c r="W325" s="2">
        <v>33.4</v>
      </c>
      <c r="X325" s="2">
        <v>13.7</v>
      </c>
      <c r="Y325" s="2">
        <v>3.41</v>
      </c>
      <c r="Z325" s="2">
        <v>0.42</v>
      </c>
      <c r="AA325" s="7">
        <v>1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6">
        <v>1</v>
      </c>
      <c r="AH325" s="6">
        <v>0</v>
      </c>
      <c r="AI325" s="6">
        <v>0</v>
      </c>
      <c r="AJ325" s="2">
        <v>0.8</v>
      </c>
      <c r="AK325" s="7">
        <v>2</v>
      </c>
      <c r="AL325" s="2">
        <v>143</v>
      </c>
      <c r="AM325" s="2">
        <v>57</v>
      </c>
      <c r="AN325" s="2">
        <v>5</v>
      </c>
      <c r="AO325" s="7">
        <v>0</v>
      </c>
    </row>
    <row r="326" spans="1:41">
      <c r="A326" s="6" t="s">
        <v>369</v>
      </c>
      <c r="B326" s="2">
        <v>1</v>
      </c>
      <c r="C326" s="7">
        <v>43</v>
      </c>
      <c r="D326" s="8">
        <v>180</v>
      </c>
      <c r="E326" s="8">
        <v>80</v>
      </c>
      <c r="F326" s="8">
        <f t="shared" si="5"/>
        <v>24.6913580246914</v>
      </c>
      <c r="G326" s="9">
        <v>0</v>
      </c>
      <c r="H326" s="7">
        <v>0</v>
      </c>
      <c r="I326" s="7">
        <v>450</v>
      </c>
      <c r="J326" s="7">
        <v>5.8</v>
      </c>
      <c r="K326" s="7">
        <v>1</v>
      </c>
      <c r="L326" s="14">
        <v>6.29</v>
      </c>
      <c r="M326" s="7">
        <v>20.98</v>
      </c>
      <c r="N326" s="7">
        <v>4.58</v>
      </c>
      <c r="O326" s="7">
        <v>219.2</v>
      </c>
      <c r="P326" s="2">
        <v>44.7</v>
      </c>
      <c r="Q326" s="2">
        <v>69.6</v>
      </c>
      <c r="R326" s="2">
        <v>67</v>
      </c>
      <c r="S326" s="2">
        <v>5.22</v>
      </c>
      <c r="T326" s="2">
        <v>151</v>
      </c>
      <c r="U326" s="2">
        <v>4.81</v>
      </c>
      <c r="V326" s="2">
        <v>150</v>
      </c>
      <c r="W326" s="2">
        <v>36.1</v>
      </c>
      <c r="X326" s="2">
        <v>14.1</v>
      </c>
      <c r="Y326" s="2">
        <v>1.45</v>
      </c>
      <c r="Z326" s="2">
        <v>20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6">
        <v>1</v>
      </c>
      <c r="AH326" s="6">
        <v>1</v>
      </c>
      <c r="AI326" s="6">
        <v>0</v>
      </c>
      <c r="AJ326" s="2">
        <v>2.4</v>
      </c>
      <c r="AK326" s="7">
        <v>2.4</v>
      </c>
      <c r="AL326" s="2">
        <v>162</v>
      </c>
      <c r="AM326" s="2">
        <v>101</v>
      </c>
      <c r="AN326" s="2">
        <v>8</v>
      </c>
      <c r="AO326" s="7">
        <v>0</v>
      </c>
    </row>
    <row r="327" spans="1:41">
      <c r="A327" s="6" t="s">
        <v>370</v>
      </c>
      <c r="B327" s="2">
        <v>1</v>
      </c>
      <c r="C327" s="7">
        <v>30</v>
      </c>
      <c r="D327" s="8">
        <v>172</v>
      </c>
      <c r="E327" s="8">
        <v>95</v>
      </c>
      <c r="F327" s="8">
        <f t="shared" si="5"/>
        <v>32.1119524067063</v>
      </c>
      <c r="G327" s="9">
        <v>0</v>
      </c>
      <c r="H327" s="7">
        <v>0</v>
      </c>
      <c r="I327" s="7">
        <v>350</v>
      </c>
      <c r="J327" s="7">
        <v>6</v>
      </c>
      <c r="K327" s="7">
        <v>1</v>
      </c>
      <c r="L327" s="14">
        <v>3.27</v>
      </c>
      <c r="M327" s="7">
        <v>134.7</v>
      </c>
      <c r="N327" s="7">
        <v>1.45</v>
      </c>
      <c r="O327" s="7">
        <v>21</v>
      </c>
      <c r="P327" s="2">
        <v>44.3</v>
      </c>
      <c r="Q327" s="2">
        <v>72.6</v>
      </c>
      <c r="R327" s="2">
        <v>55</v>
      </c>
      <c r="S327" s="2">
        <v>5.3</v>
      </c>
      <c r="T327" s="2">
        <v>149</v>
      </c>
      <c r="U327" s="2">
        <v>5.1</v>
      </c>
      <c r="V327" s="2">
        <v>216</v>
      </c>
      <c r="W327" s="2">
        <v>34.6</v>
      </c>
      <c r="X327" s="2">
        <v>12.8</v>
      </c>
      <c r="Y327" s="2">
        <v>3.42</v>
      </c>
      <c r="Z327" s="2">
        <v>10.58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6">
        <v>1</v>
      </c>
      <c r="AH327" s="6">
        <v>0</v>
      </c>
      <c r="AI327" s="6">
        <v>0</v>
      </c>
      <c r="AJ327" s="2">
        <v>2.3</v>
      </c>
      <c r="AK327" s="7">
        <v>2.9</v>
      </c>
      <c r="AL327" s="2">
        <v>143</v>
      </c>
      <c r="AM327" s="2">
        <v>73</v>
      </c>
      <c r="AN327" s="2">
        <v>7.5</v>
      </c>
      <c r="AO327" s="7">
        <v>0</v>
      </c>
    </row>
    <row r="328" spans="1:41">
      <c r="A328" s="6" t="s">
        <v>371</v>
      </c>
      <c r="B328" s="2">
        <v>1</v>
      </c>
      <c r="C328" s="7">
        <v>44</v>
      </c>
      <c r="D328" s="8">
        <v>174</v>
      </c>
      <c r="E328" s="8">
        <v>88</v>
      </c>
      <c r="F328" s="8">
        <f t="shared" si="5"/>
        <v>29.0659268067116</v>
      </c>
      <c r="G328" s="9">
        <v>0</v>
      </c>
      <c r="H328" s="7">
        <v>0</v>
      </c>
      <c r="I328" s="7">
        <v>400</v>
      </c>
      <c r="J328" s="7">
        <v>4.5</v>
      </c>
      <c r="K328" s="7">
        <v>1</v>
      </c>
      <c r="L328" s="14">
        <v>13.48</v>
      </c>
      <c r="M328" s="7">
        <v>176.3</v>
      </c>
      <c r="N328" s="7">
        <v>1.77</v>
      </c>
      <c r="O328" s="7">
        <v>54.89</v>
      </c>
      <c r="P328" s="2">
        <v>48.6</v>
      </c>
      <c r="Q328" s="2">
        <v>70</v>
      </c>
      <c r="R328" s="2">
        <v>93</v>
      </c>
      <c r="S328" s="2">
        <v>7.53</v>
      </c>
      <c r="T328" s="2">
        <v>133</v>
      </c>
      <c r="U328" s="2">
        <v>4.21</v>
      </c>
      <c r="V328" s="2">
        <v>156</v>
      </c>
      <c r="W328" s="2">
        <v>29.4</v>
      </c>
      <c r="X328" s="2">
        <v>14.6</v>
      </c>
      <c r="Y328" s="2">
        <v>2.1</v>
      </c>
      <c r="Z328" s="2">
        <v>20</v>
      </c>
      <c r="AA328" s="7">
        <v>1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6">
        <v>0</v>
      </c>
      <c r="AH328" s="6">
        <v>0</v>
      </c>
      <c r="AI328" s="6">
        <v>1</v>
      </c>
      <c r="AJ328" s="2">
        <v>2.1</v>
      </c>
      <c r="AK328" s="7">
        <v>3.7</v>
      </c>
      <c r="AL328" s="2">
        <v>144</v>
      </c>
      <c r="AM328" s="2">
        <v>87</v>
      </c>
      <c r="AN328" s="2">
        <v>8.75</v>
      </c>
      <c r="AO328" s="7">
        <v>0</v>
      </c>
    </row>
    <row r="329" spans="1:41">
      <c r="A329" s="6" t="s">
        <v>372</v>
      </c>
      <c r="B329" s="2">
        <v>1</v>
      </c>
      <c r="C329" s="7">
        <v>39</v>
      </c>
      <c r="D329" s="8">
        <v>170</v>
      </c>
      <c r="E329" s="8">
        <v>80</v>
      </c>
      <c r="F329" s="8">
        <f t="shared" si="5"/>
        <v>27.681660899654</v>
      </c>
      <c r="G329" s="9">
        <v>0</v>
      </c>
      <c r="H329" s="7">
        <v>2</v>
      </c>
      <c r="I329" s="7">
        <v>400</v>
      </c>
      <c r="J329" s="7">
        <v>6</v>
      </c>
      <c r="K329" s="7">
        <v>1</v>
      </c>
      <c r="L329" s="14">
        <v>20.37</v>
      </c>
      <c r="M329" s="7">
        <v>1732</v>
      </c>
      <c r="N329" s="7">
        <v>3.59</v>
      </c>
      <c r="O329" s="7">
        <v>173</v>
      </c>
      <c r="P329" s="2">
        <v>36.3</v>
      </c>
      <c r="Q329" s="2">
        <v>57.3</v>
      </c>
      <c r="R329" s="2">
        <v>282</v>
      </c>
      <c r="S329" s="2">
        <v>21.34</v>
      </c>
      <c r="T329" s="2">
        <v>130</v>
      </c>
      <c r="U329" s="2">
        <v>4.49</v>
      </c>
      <c r="V329" s="2">
        <v>121</v>
      </c>
      <c r="W329" s="2">
        <v>36.4</v>
      </c>
      <c r="X329" s="2">
        <v>15.8</v>
      </c>
      <c r="Y329" s="2">
        <v>1</v>
      </c>
      <c r="Z329" s="2">
        <v>20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6">
        <v>1</v>
      </c>
      <c r="AH329" s="6">
        <v>0</v>
      </c>
      <c r="AI329" s="6">
        <v>1</v>
      </c>
      <c r="AJ329" s="2">
        <v>1.7</v>
      </c>
      <c r="AK329" s="7">
        <v>2.6</v>
      </c>
      <c r="AL329" s="2">
        <v>162</v>
      </c>
      <c r="AM329" s="2">
        <v>100</v>
      </c>
      <c r="AN329" s="2">
        <v>7.25</v>
      </c>
      <c r="AO329" s="7">
        <v>0</v>
      </c>
    </row>
    <row r="330" spans="1:41">
      <c r="A330" s="6" t="s">
        <v>373</v>
      </c>
      <c r="B330" s="2">
        <v>1</v>
      </c>
      <c r="C330" s="7">
        <v>59</v>
      </c>
      <c r="D330" s="8">
        <v>170</v>
      </c>
      <c r="E330" s="8">
        <v>90</v>
      </c>
      <c r="F330" s="8">
        <f t="shared" si="5"/>
        <v>31.1418685121107</v>
      </c>
      <c r="G330" s="9">
        <v>0</v>
      </c>
      <c r="H330" s="7">
        <v>3</v>
      </c>
      <c r="I330" s="7">
        <v>600</v>
      </c>
      <c r="J330" s="7">
        <v>5.3</v>
      </c>
      <c r="K330" s="7">
        <v>1</v>
      </c>
      <c r="L330" s="14">
        <v>9.41</v>
      </c>
      <c r="M330" s="7">
        <v>79.34</v>
      </c>
      <c r="N330" s="7">
        <v>0.672</v>
      </c>
      <c r="O330" s="7">
        <v>22.71</v>
      </c>
      <c r="P330" s="2">
        <v>42.2</v>
      </c>
      <c r="Q330" s="2">
        <v>65.8</v>
      </c>
      <c r="R330" s="2">
        <v>62.2</v>
      </c>
      <c r="S330" s="2">
        <v>5.3</v>
      </c>
      <c r="T330" s="2">
        <v>131</v>
      </c>
      <c r="U330" s="2">
        <v>4.43</v>
      </c>
      <c r="V330" s="2">
        <v>148</v>
      </c>
      <c r="W330" s="2">
        <v>34.7</v>
      </c>
      <c r="X330" s="2">
        <v>14.3</v>
      </c>
      <c r="Y330" s="2">
        <v>1.97</v>
      </c>
      <c r="Z330" s="2">
        <v>11.95</v>
      </c>
      <c r="AA330" s="7">
        <v>1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6">
        <v>1</v>
      </c>
      <c r="AH330" s="6">
        <v>1</v>
      </c>
      <c r="AI330" s="6">
        <v>1</v>
      </c>
      <c r="AJ330" s="2">
        <v>1.3</v>
      </c>
      <c r="AK330" s="7">
        <v>1.9</v>
      </c>
      <c r="AL330" s="2">
        <v>154</v>
      </c>
      <c r="AM330" s="2">
        <v>59</v>
      </c>
      <c r="AN330" s="2">
        <v>6.75</v>
      </c>
      <c r="AO330" s="7">
        <v>0</v>
      </c>
    </row>
    <row r="331" spans="1:41">
      <c r="A331" s="6" t="s">
        <v>374</v>
      </c>
      <c r="B331" s="2">
        <v>1</v>
      </c>
      <c r="C331" s="7">
        <v>65</v>
      </c>
      <c r="D331" s="8">
        <v>177</v>
      </c>
      <c r="E331" s="8">
        <v>77</v>
      </c>
      <c r="F331" s="8">
        <f t="shared" si="5"/>
        <v>24.5778671518401</v>
      </c>
      <c r="G331" s="9">
        <v>0</v>
      </c>
      <c r="H331" s="7">
        <v>1</v>
      </c>
      <c r="I331" s="7">
        <v>400</v>
      </c>
      <c r="J331" s="7">
        <v>5.3</v>
      </c>
      <c r="K331" s="7">
        <v>1</v>
      </c>
      <c r="L331" s="14">
        <v>12.8</v>
      </c>
      <c r="M331" s="7">
        <v>117.3</v>
      </c>
      <c r="N331" s="7">
        <v>0.966</v>
      </c>
      <c r="O331" s="7">
        <v>36.34</v>
      </c>
      <c r="P331" s="2">
        <v>36</v>
      </c>
      <c r="Q331" s="2">
        <v>59</v>
      </c>
      <c r="R331" s="2">
        <v>93.3</v>
      </c>
      <c r="S331" s="2">
        <v>6.2</v>
      </c>
      <c r="T331" s="2">
        <v>111</v>
      </c>
      <c r="U331" s="2">
        <v>3.59</v>
      </c>
      <c r="V331" s="2">
        <v>211</v>
      </c>
      <c r="W331" s="2">
        <v>40.8</v>
      </c>
      <c r="X331" s="2">
        <v>15.2</v>
      </c>
      <c r="Y331" s="2">
        <v>3.38</v>
      </c>
      <c r="Z331" s="2">
        <v>2.92</v>
      </c>
      <c r="AA331" s="7">
        <v>1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6">
        <v>0</v>
      </c>
      <c r="AH331" s="6">
        <v>0</v>
      </c>
      <c r="AI331" s="6">
        <v>1</v>
      </c>
      <c r="AJ331" s="2">
        <v>0.3</v>
      </c>
      <c r="AK331" s="7">
        <v>0.8</v>
      </c>
      <c r="AL331" s="2">
        <v>166</v>
      </c>
      <c r="AM331" s="2">
        <v>98</v>
      </c>
      <c r="AN331" s="2">
        <v>6.25</v>
      </c>
      <c r="AO331" s="7">
        <v>0</v>
      </c>
    </row>
    <row r="332" spans="1:41">
      <c r="A332" s="6" t="s">
        <v>375</v>
      </c>
      <c r="B332" s="2">
        <v>1</v>
      </c>
      <c r="C332" s="7">
        <v>40</v>
      </c>
      <c r="D332" s="8">
        <v>172</v>
      </c>
      <c r="E332" s="8">
        <v>75</v>
      </c>
      <c r="F332" s="8">
        <f t="shared" si="5"/>
        <v>25.3515413737155</v>
      </c>
      <c r="G332" s="9">
        <v>0</v>
      </c>
      <c r="H332" s="7">
        <v>3</v>
      </c>
      <c r="I332" s="7">
        <v>500</v>
      </c>
      <c r="J332" s="7">
        <v>6</v>
      </c>
      <c r="K332" s="7">
        <v>0</v>
      </c>
      <c r="L332" s="14">
        <v>17.66</v>
      </c>
      <c r="M332" s="7">
        <v>812</v>
      </c>
      <c r="N332" s="7">
        <v>2.83</v>
      </c>
      <c r="O332" s="7">
        <v>143</v>
      </c>
      <c r="P332" s="2">
        <v>35.1</v>
      </c>
      <c r="Q332" s="2">
        <v>53.7</v>
      </c>
      <c r="R332" s="2">
        <v>92.6</v>
      </c>
      <c r="S332" s="2">
        <v>9.83</v>
      </c>
      <c r="T332" s="2">
        <v>140</v>
      </c>
      <c r="U332" s="2">
        <v>4.47</v>
      </c>
      <c r="V332" s="2">
        <v>203</v>
      </c>
      <c r="W332" s="2">
        <v>38.4</v>
      </c>
      <c r="X332" s="2">
        <v>14.9</v>
      </c>
      <c r="Y332" s="2">
        <v>1.19</v>
      </c>
      <c r="Z332" s="2">
        <v>20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6">
        <v>0</v>
      </c>
      <c r="AH332" s="6">
        <v>1</v>
      </c>
      <c r="AI332" s="6">
        <v>1</v>
      </c>
      <c r="AJ332" s="2">
        <v>2.5</v>
      </c>
      <c r="AK332" s="7">
        <v>4.9</v>
      </c>
      <c r="AL332" s="2">
        <v>192</v>
      </c>
      <c r="AM332" s="2">
        <v>126</v>
      </c>
      <c r="AN332" s="2">
        <v>7.5</v>
      </c>
      <c r="AO332" s="7">
        <v>0</v>
      </c>
    </row>
    <row r="333" spans="1:41">
      <c r="A333" s="6" t="s">
        <v>376</v>
      </c>
      <c r="B333" s="2">
        <v>1</v>
      </c>
      <c r="C333" s="7">
        <v>41</v>
      </c>
      <c r="D333" s="8">
        <v>173</v>
      </c>
      <c r="E333" s="8">
        <v>76</v>
      </c>
      <c r="F333" s="8">
        <f t="shared" si="5"/>
        <v>25.3934311203181</v>
      </c>
      <c r="G333" s="9">
        <v>0</v>
      </c>
      <c r="H333" s="7">
        <v>2</v>
      </c>
      <c r="I333" s="7">
        <v>375</v>
      </c>
      <c r="J333" s="7">
        <v>4</v>
      </c>
      <c r="K333" s="7">
        <v>1</v>
      </c>
      <c r="L333" s="14">
        <v>3</v>
      </c>
      <c r="M333" s="7">
        <v>52.83</v>
      </c>
      <c r="N333" s="7">
        <v>0.468</v>
      </c>
      <c r="O333" s="7">
        <v>21</v>
      </c>
      <c r="P333" s="2">
        <v>42.2</v>
      </c>
      <c r="Q333" s="2">
        <v>70.1</v>
      </c>
      <c r="R333" s="2">
        <v>52.9</v>
      </c>
      <c r="S333" s="2">
        <v>6.8</v>
      </c>
      <c r="T333" s="2">
        <v>142</v>
      </c>
      <c r="U333" s="2">
        <v>4.73</v>
      </c>
      <c r="V333" s="2">
        <v>183</v>
      </c>
      <c r="W333" s="2">
        <v>29.5</v>
      </c>
      <c r="X333" s="2">
        <v>13.7</v>
      </c>
      <c r="Y333" s="2">
        <v>2.19</v>
      </c>
      <c r="Z333" s="2">
        <v>20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6">
        <v>0</v>
      </c>
      <c r="AH333" s="6">
        <v>1</v>
      </c>
      <c r="AI333" s="6">
        <v>0</v>
      </c>
      <c r="AJ333" s="2">
        <v>1.2</v>
      </c>
      <c r="AK333" s="7">
        <v>2.6</v>
      </c>
      <c r="AL333" s="2">
        <v>145</v>
      </c>
      <c r="AM333" s="2">
        <v>87</v>
      </c>
      <c r="AN333" s="2">
        <v>6.75</v>
      </c>
      <c r="AO333" s="7">
        <v>0</v>
      </c>
    </row>
    <row r="334" spans="1:41">
      <c r="A334" s="6" t="s">
        <v>377</v>
      </c>
      <c r="B334" s="2">
        <v>1</v>
      </c>
      <c r="C334" s="7">
        <v>67</v>
      </c>
      <c r="D334" s="8">
        <v>160</v>
      </c>
      <c r="E334" s="8">
        <v>55</v>
      </c>
      <c r="F334" s="8">
        <f t="shared" si="5"/>
        <v>21.484375</v>
      </c>
      <c r="G334" s="9">
        <v>0</v>
      </c>
      <c r="H334" s="7">
        <v>4</v>
      </c>
      <c r="I334" s="7">
        <v>300</v>
      </c>
      <c r="J334" s="7">
        <v>6</v>
      </c>
      <c r="K334" s="7">
        <v>1</v>
      </c>
      <c r="L334" s="14">
        <v>9.6</v>
      </c>
      <c r="M334" s="7">
        <v>135.4</v>
      </c>
      <c r="N334" s="7">
        <v>16.44</v>
      </c>
      <c r="O334" s="7">
        <v>460.4</v>
      </c>
      <c r="P334" s="2">
        <v>35.6</v>
      </c>
      <c r="Q334" s="2">
        <v>56.5</v>
      </c>
      <c r="R334" s="2">
        <v>111.6</v>
      </c>
      <c r="S334" s="2">
        <v>9.6</v>
      </c>
      <c r="T334" s="2">
        <v>119</v>
      </c>
      <c r="U334" s="2">
        <v>4.04</v>
      </c>
      <c r="V334" s="2">
        <v>206</v>
      </c>
      <c r="W334" s="2">
        <v>34.5</v>
      </c>
      <c r="X334" s="2">
        <v>14.5</v>
      </c>
      <c r="Y334" s="2">
        <v>2.98</v>
      </c>
      <c r="Z334" s="2">
        <v>20</v>
      </c>
      <c r="AA334" s="7">
        <v>1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6">
        <v>1</v>
      </c>
      <c r="AH334" s="6">
        <v>0</v>
      </c>
      <c r="AI334" s="6">
        <v>0</v>
      </c>
      <c r="AJ334" s="2">
        <v>1.7</v>
      </c>
      <c r="AK334" s="7">
        <v>1.9</v>
      </c>
      <c r="AL334" s="2">
        <v>232</v>
      </c>
      <c r="AM334" s="2">
        <v>112</v>
      </c>
      <c r="AN334" s="2">
        <v>9</v>
      </c>
      <c r="AO334" s="7">
        <v>0</v>
      </c>
    </row>
    <row r="335" spans="1:41">
      <c r="A335" s="6" t="s">
        <v>378</v>
      </c>
      <c r="B335" s="2">
        <v>1</v>
      </c>
      <c r="C335" s="7">
        <v>51</v>
      </c>
      <c r="D335" s="8">
        <v>172</v>
      </c>
      <c r="E335" s="8">
        <v>75</v>
      </c>
      <c r="F335" s="8">
        <f t="shared" si="5"/>
        <v>25.3515413737155</v>
      </c>
      <c r="G335" s="9">
        <v>0</v>
      </c>
      <c r="H335" s="7">
        <v>2</v>
      </c>
      <c r="I335" s="7">
        <v>500</v>
      </c>
      <c r="J335" s="7">
        <v>5.8</v>
      </c>
      <c r="K335" s="7">
        <v>1</v>
      </c>
      <c r="L335" s="14">
        <v>5.42</v>
      </c>
      <c r="M335" s="7">
        <v>91.37</v>
      </c>
      <c r="N335" s="7">
        <v>0.3</v>
      </c>
      <c r="O335" s="7">
        <v>21</v>
      </c>
      <c r="P335" s="2">
        <v>33</v>
      </c>
      <c r="Q335" s="2">
        <v>59.4</v>
      </c>
      <c r="R335" s="2">
        <v>108.4</v>
      </c>
      <c r="S335" s="2">
        <v>10.6</v>
      </c>
      <c r="T335" s="2">
        <v>128</v>
      </c>
      <c r="U335" s="2">
        <v>4.22</v>
      </c>
      <c r="V335" s="2">
        <v>166</v>
      </c>
      <c r="W335" s="2">
        <v>40.5</v>
      </c>
      <c r="X335" s="2">
        <v>14.4</v>
      </c>
      <c r="Y335" s="2">
        <v>7.86</v>
      </c>
      <c r="Z335" s="2">
        <v>4.05</v>
      </c>
      <c r="AA335" s="7">
        <v>1</v>
      </c>
      <c r="AB335" s="7">
        <v>0</v>
      </c>
      <c r="AC335" s="7">
        <v>0</v>
      </c>
      <c r="AD335" s="7">
        <v>0</v>
      </c>
      <c r="AE335" s="7">
        <v>0</v>
      </c>
      <c r="AF335" s="7">
        <v>1</v>
      </c>
      <c r="AG335" s="6">
        <v>0</v>
      </c>
      <c r="AH335" s="6">
        <v>0</v>
      </c>
      <c r="AI335" s="6">
        <v>0</v>
      </c>
      <c r="AJ335" s="2">
        <v>0.9</v>
      </c>
      <c r="AK335" s="7">
        <v>1.2</v>
      </c>
      <c r="AL335" s="2">
        <v>148</v>
      </c>
      <c r="AM335" s="2">
        <v>70</v>
      </c>
      <c r="AN335" s="2">
        <v>5.5</v>
      </c>
      <c r="AO335" s="7">
        <v>0</v>
      </c>
    </row>
    <row r="336" spans="1:41">
      <c r="A336" s="6" t="s">
        <v>379</v>
      </c>
      <c r="B336" s="2">
        <v>1</v>
      </c>
      <c r="C336" s="7">
        <v>61</v>
      </c>
      <c r="D336" s="8">
        <v>178</v>
      </c>
      <c r="E336" s="8">
        <v>75</v>
      </c>
      <c r="F336" s="8">
        <f t="shared" si="5"/>
        <v>23.6712536295922</v>
      </c>
      <c r="G336" s="9">
        <v>0</v>
      </c>
      <c r="H336" s="7">
        <v>0</v>
      </c>
      <c r="I336" s="7">
        <v>600</v>
      </c>
      <c r="J336" s="7">
        <v>6</v>
      </c>
      <c r="K336" s="7">
        <v>1</v>
      </c>
      <c r="L336" s="14">
        <v>9.81</v>
      </c>
      <c r="M336" s="7">
        <v>46.31</v>
      </c>
      <c r="N336" s="7">
        <v>2.16</v>
      </c>
      <c r="O336" s="7">
        <v>553.6</v>
      </c>
      <c r="P336" s="2">
        <v>39.8</v>
      </c>
      <c r="Q336" s="2">
        <v>53.4</v>
      </c>
      <c r="R336" s="2">
        <v>99</v>
      </c>
      <c r="S336" s="2">
        <v>9.65</v>
      </c>
      <c r="T336" s="2">
        <v>147</v>
      </c>
      <c r="U336" s="2">
        <v>4.46</v>
      </c>
      <c r="V336" s="2">
        <v>99</v>
      </c>
      <c r="W336" s="2">
        <v>66.3</v>
      </c>
      <c r="X336" s="2">
        <v>28.2</v>
      </c>
      <c r="Y336" s="2">
        <v>0.7</v>
      </c>
      <c r="Z336" s="2">
        <v>20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1</v>
      </c>
      <c r="AG336" s="6">
        <v>0</v>
      </c>
      <c r="AH336" s="6">
        <v>0</v>
      </c>
      <c r="AI336" s="6">
        <v>0</v>
      </c>
      <c r="AJ336" s="2">
        <v>2.7</v>
      </c>
      <c r="AK336" s="7">
        <v>4.2</v>
      </c>
      <c r="AL336" s="2">
        <v>158</v>
      </c>
      <c r="AM336" s="2">
        <v>104</v>
      </c>
      <c r="AN336" s="2">
        <v>7.5</v>
      </c>
      <c r="AO336" s="7">
        <v>0</v>
      </c>
    </row>
    <row r="337" spans="1:41">
      <c r="A337" s="6" t="s">
        <v>380</v>
      </c>
      <c r="B337" s="2">
        <v>1</v>
      </c>
      <c r="C337" s="7">
        <v>68</v>
      </c>
      <c r="D337" s="8">
        <v>178</v>
      </c>
      <c r="E337" s="8">
        <v>80</v>
      </c>
      <c r="F337" s="8">
        <f t="shared" si="5"/>
        <v>25.2493372048984</v>
      </c>
      <c r="G337" s="9">
        <v>0</v>
      </c>
      <c r="H337" s="7">
        <v>2</v>
      </c>
      <c r="I337" s="7">
        <v>400</v>
      </c>
      <c r="J337" s="7">
        <v>4.5</v>
      </c>
      <c r="K337" s="7">
        <v>1</v>
      </c>
      <c r="L337" s="14">
        <v>8.01</v>
      </c>
      <c r="M337" s="7">
        <v>96.34</v>
      </c>
      <c r="N337" s="7">
        <v>0.799</v>
      </c>
      <c r="O337" s="7">
        <v>26.83</v>
      </c>
      <c r="P337" s="2">
        <v>42.8</v>
      </c>
      <c r="Q337" s="2">
        <v>64.2</v>
      </c>
      <c r="R337" s="2">
        <v>50</v>
      </c>
      <c r="S337" s="2">
        <v>7.4</v>
      </c>
      <c r="T337" s="2">
        <v>129</v>
      </c>
      <c r="U337" s="2">
        <v>4.14</v>
      </c>
      <c r="V337" s="2">
        <v>303</v>
      </c>
      <c r="W337" s="2">
        <v>32</v>
      </c>
      <c r="X337" s="2">
        <v>13.4</v>
      </c>
      <c r="Y337" s="2">
        <v>3.12</v>
      </c>
      <c r="Z337" s="2">
        <v>8.02</v>
      </c>
      <c r="AA337" s="7">
        <v>1</v>
      </c>
      <c r="AB337" s="7">
        <v>0</v>
      </c>
      <c r="AC337" s="7">
        <v>0</v>
      </c>
      <c r="AD337" s="7">
        <v>1</v>
      </c>
      <c r="AE337" s="7">
        <v>0</v>
      </c>
      <c r="AF337" s="7">
        <v>0</v>
      </c>
      <c r="AG337" s="6">
        <v>0</v>
      </c>
      <c r="AH337" s="6">
        <v>1</v>
      </c>
      <c r="AI337" s="6">
        <v>0</v>
      </c>
      <c r="AJ337" s="2">
        <v>1.1</v>
      </c>
      <c r="AK337" s="7">
        <v>2.7</v>
      </c>
      <c r="AL337" s="2">
        <v>155</v>
      </c>
      <c r="AM337" s="2">
        <v>110</v>
      </c>
      <c r="AN337" s="2">
        <v>7</v>
      </c>
      <c r="AO337" s="7">
        <v>0</v>
      </c>
    </row>
    <row r="338" spans="1:41">
      <c r="A338" s="6" t="s">
        <v>381</v>
      </c>
      <c r="B338" s="2">
        <v>1</v>
      </c>
      <c r="C338" s="7">
        <v>58</v>
      </c>
      <c r="D338" s="8">
        <v>170</v>
      </c>
      <c r="E338" s="8">
        <v>75</v>
      </c>
      <c r="F338" s="8">
        <f t="shared" si="5"/>
        <v>25.9515570934256</v>
      </c>
      <c r="G338" s="9">
        <v>0</v>
      </c>
      <c r="H338" s="7">
        <v>0</v>
      </c>
      <c r="I338" s="7">
        <v>425</v>
      </c>
      <c r="J338" s="7">
        <v>6</v>
      </c>
      <c r="K338" s="7">
        <v>1</v>
      </c>
      <c r="L338" s="14">
        <v>13.96</v>
      </c>
      <c r="M338" s="7">
        <v>609.5</v>
      </c>
      <c r="N338" s="7">
        <v>1.43</v>
      </c>
      <c r="O338" s="7">
        <v>41.13</v>
      </c>
      <c r="P338" s="2">
        <v>38.9</v>
      </c>
      <c r="Q338" s="2">
        <v>60.8</v>
      </c>
      <c r="R338" s="2">
        <v>85.6</v>
      </c>
      <c r="S338" s="2">
        <v>10.8</v>
      </c>
      <c r="T338" s="2">
        <v>118</v>
      </c>
      <c r="U338" s="2">
        <v>4.1</v>
      </c>
      <c r="V338" s="2">
        <v>148</v>
      </c>
      <c r="W338" s="2">
        <v>35.1</v>
      </c>
      <c r="X338" s="2">
        <v>13.8</v>
      </c>
      <c r="Y338" s="2">
        <v>2.48</v>
      </c>
      <c r="Z338" s="2">
        <v>8.04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1</v>
      </c>
      <c r="AG338" s="6">
        <v>0</v>
      </c>
      <c r="AH338" s="6">
        <v>0</v>
      </c>
      <c r="AI338" s="6">
        <v>1</v>
      </c>
      <c r="AJ338" s="2">
        <v>1.8</v>
      </c>
      <c r="AK338" s="7">
        <v>2.3</v>
      </c>
      <c r="AL338" s="2">
        <v>170</v>
      </c>
      <c r="AM338" s="2">
        <v>112</v>
      </c>
      <c r="AN338" s="2">
        <v>6.5</v>
      </c>
      <c r="AO338" s="7">
        <v>0</v>
      </c>
    </row>
    <row r="339" spans="1:41">
      <c r="A339" s="6" t="s">
        <v>382</v>
      </c>
      <c r="B339" s="2">
        <v>1</v>
      </c>
      <c r="C339" s="7">
        <v>63</v>
      </c>
      <c r="D339" s="8">
        <v>175</v>
      </c>
      <c r="E339" s="8">
        <v>86</v>
      </c>
      <c r="F339" s="8">
        <f t="shared" si="5"/>
        <v>28.0816326530612</v>
      </c>
      <c r="G339" s="9">
        <v>0</v>
      </c>
      <c r="H339" s="7">
        <v>0</v>
      </c>
      <c r="I339" s="7">
        <v>450</v>
      </c>
      <c r="J339" s="7">
        <v>6</v>
      </c>
      <c r="K339" s="7">
        <v>1</v>
      </c>
      <c r="L339" s="14">
        <v>51.48</v>
      </c>
      <c r="M339" s="7">
        <v>631.4</v>
      </c>
      <c r="N339" s="7">
        <v>4.95</v>
      </c>
      <c r="O339" s="7">
        <v>63.55</v>
      </c>
      <c r="P339" s="2">
        <v>39.2</v>
      </c>
      <c r="Q339" s="2">
        <v>53.2</v>
      </c>
      <c r="R339" s="2">
        <v>61</v>
      </c>
      <c r="S339" s="2">
        <v>5.35</v>
      </c>
      <c r="T339" s="2">
        <v>132</v>
      </c>
      <c r="U339" s="2">
        <v>4.36</v>
      </c>
      <c r="V339" s="2">
        <v>142</v>
      </c>
      <c r="W339" s="2">
        <v>37.8</v>
      </c>
      <c r="X339" s="2">
        <v>13.8</v>
      </c>
      <c r="Y339" s="2">
        <v>2.48</v>
      </c>
      <c r="Z339" s="2">
        <v>14.4</v>
      </c>
      <c r="AA339" s="7">
        <v>1</v>
      </c>
      <c r="AB339" s="7">
        <v>1</v>
      </c>
      <c r="AC339" s="7">
        <v>0</v>
      </c>
      <c r="AD339" s="7">
        <v>0</v>
      </c>
      <c r="AE339" s="7">
        <v>0</v>
      </c>
      <c r="AF339" s="7">
        <v>0</v>
      </c>
      <c r="AG339" s="6">
        <v>1</v>
      </c>
      <c r="AH339" s="6">
        <v>1</v>
      </c>
      <c r="AI339" s="6">
        <v>1</v>
      </c>
      <c r="AJ339" s="2">
        <v>0.6</v>
      </c>
      <c r="AK339" s="7">
        <v>0.9</v>
      </c>
      <c r="AL339" s="2">
        <v>200</v>
      </c>
      <c r="AM339" s="2">
        <v>130</v>
      </c>
      <c r="AN339" s="2">
        <v>7.5</v>
      </c>
      <c r="AO339" s="7">
        <v>0</v>
      </c>
    </row>
    <row r="340" spans="1:41">
      <c r="A340" s="6" t="s">
        <v>383</v>
      </c>
      <c r="B340" s="2">
        <v>1</v>
      </c>
      <c r="C340" s="7">
        <v>39</v>
      </c>
      <c r="D340" s="8">
        <v>172</v>
      </c>
      <c r="E340" s="8">
        <v>83</v>
      </c>
      <c r="F340" s="8">
        <f t="shared" si="5"/>
        <v>28.0557057869118</v>
      </c>
      <c r="G340" s="9">
        <v>0</v>
      </c>
      <c r="H340" s="7">
        <v>2</v>
      </c>
      <c r="I340" s="7">
        <v>500</v>
      </c>
      <c r="J340" s="7">
        <v>7</v>
      </c>
      <c r="K340" s="7">
        <v>1.5</v>
      </c>
      <c r="L340" s="14">
        <v>10.48</v>
      </c>
      <c r="M340" s="7">
        <v>13.36</v>
      </c>
      <c r="N340" s="7">
        <v>5.47</v>
      </c>
      <c r="O340" s="7">
        <v>490.1</v>
      </c>
      <c r="P340" s="2">
        <v>43.1</v>
      </c>
      <c r="Q340" s="2">
        <v>66.1</v>
      </c>
      <c r="R340" s="2">
        <v>110.9</v>
      </c>
      <c r="S340" s="2">
        <v>10.4</v>
      </c>
      <c r="T340" s="2">
        <v>161</v>
      </c>
      <c r="U340" s="2">
        <v>5.4</v>
      </c>
      <c r="V340" s="2">
        <v>172</v>
      </c>
      <c r="W340" s="2">
        <v>33.2</v>
      </c>
      <c r="X340" s="2">
        <v>13.6</v>
      </c>
      <c r="Y340" s="2">
        <v>2.45</v>
      </c>
      <c r="Z340" s="2">
        <v>20</v>
      </c>
      <c r="AA340" s="7">
        <v>1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6">
        <v>1</v>
      </c>
      <c r="AH340" s="6">
        <v>0</v>
      </c>
      <c r="AI340" s="6">
        <v>1</v>
      </c>
      <c r="AJ340" s="2">
        <v>4.2</v>
      </c>
      <c r="AK340" s="7">
        <v>4.6</v>
      </c>
      <c r="AL340" s="2">
        <v>180</v>
      </c>
      <c r="AM340" s="2">
        <v>116</v>
      </c>
      <c r="AN340" s="2">
        <v>9</v>
      </c>
      <c r="AO340" s="7">
        <v>0</v>
      </c>
    </row>
    <row r="341" spans="1:41">
      <c r="A341" s="6" t="s">
        <v>384</v>
      </c>
      <c r="B341" s="2">
        <v>1</v>
      </c>
      <c r="C341" s="7">
        <v>45</v>
      </c>
      <c r="D341" s="8">
        <v>172</v>
      </c>
      <c r="E341" s="8">
        <v>84</v>
      </c>
      <c r="F341" s="8">
        <f t="shared" si="5"/>
        <v>28.3937263385614</v>
      </c>
      <c r="G341" s="9">
        <v>0</v>
      </c>
      <c r="H341" s="7">
        <v>3</v>
      </c>
      <c r="I341" s="7">
        <v>400</v>
      </c>
      <c r="J341" s="7">
        <v>6</v>
      </c>
      <c r="K341" s="7">
        <v>1</v>
      </c>
      <c r="L341" s="14">
        <v>10.36</v>
      </c>
      <c r="M341" s="7">
        <v>75.16</v>
      </c>
      <c r="N341" s="7">
        <v>0.492</v>
      </c>
      <c r="O341" s="7">
        <v>21</v>
      </c>
      <c r="P341" s="2">
        <v>35.1</v>
      </c>
      <c r="Q341" s="2">
        <v>56.6</v>
      </c>
      <c r="R341" s="2">
        <v>113.8</v>
      </c>
      <c r="S341" s="2">
        <v>7.4</v>
      </c>
      <c r="T341" s="2">
        <v>111</v>
      </c>
      <c r="U341" s="2">
        <v>3.61</v>
      </c>
      <c r="V341" s="2">
        <v>164</v>
      </c>
      <c r="W341" s="2">
        <v>30.7</v>
      </c>
      <c r="X341" s="7">
        <v>14.5</v>
      </c>
      <c r="Y341" s="2">
        <v>3.94</v>
      </c>
      <c r="Z341" s="2">
        <v>20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1</v>
      </c>
      <c r="AG341" s="6">
        <v>0</v>
      </c>
      <c r="AH341" s="6">
        <v>0</v>
      </c>
      <c r="AI341" s="6">
        <v>1</v>
      </c>
      <c r="AJ341" s="2">
        <v>1.6</v>
      </c>
      <c r="AK341" s="7">
        <v>2.5</v>
      </c>
      <c r="AL341" s="2">
        <v>232</v>
      </c>
      <c r="AM341" s="2">
        <v>138</v>
      </c>
      <c r="AN341" s="2">
        <v>5.8</v>
      </c>
      <c r="AO341" s="7">
        <v>0</v>
      </c>
    </row>
    <row r="342" spans="1:41">
      <c r="A342" s="6" t="s">
        <v>385</v>
      </c>
      <c r="B342" s="2">
        <v>1</v>
      </c>
      <c r="C342" s="7">
        <v>33</v>
      </c>
      <c r="D342" s="8">
        <v>170</v>
      </c>
      <c r="E342" s="8">
        <v>95</v>
      </c>
      <c r="F342" s="8">
        <f t="shared" si="5"/>
        <v>32.8719723183391</v>
      </c>
      <c r="G342" s="9">
        <v>2</v>
      </c>
      <c r="H342" s="7">
        <v>4</v>
      </c>
      <c r="I342" s="7">
        <v>800</v>
      </c>
      <c r="J342" s="7">
        <v>6</v>
      </c>
      <c r="K342" s="7">
        <v>1</v>
      </c>
      <c r="L342" s="14">
        <v>66.8</v>
      </c>
      <c r="M342" s="7">
        <v>1165</v>
      </c>
      <c r="N342" s="7">
        <v>0.862</v>
      </c>
      <c r="O342" s="7">
        <v>30.02</v>
      </c>
      <c r="P342" s="2">
        <v>37.8</v>
      </c>
      <c r="Q342" s="2">
        <v>63.6</v>
      </c>
      <c r="R342" s="2">
        <v>120.6</v>
      </c>
      <c r="S342" s="2">
        <v>11</v>
      </c>
      <c r="T342" s="2">
        <v>130</v>
      </c>
      <c r="U342" s="2">
        <v>4.41</v>
      </c>
      <c r="V342" s="2">
        <v>161</v>
      </c>
      <c r="W342" s="2">
        <v>43</v>
      </c>
      <c r="X342" s="2">
        <v>14.4</v>
      </c>
      <c r="Y342" s="2">
        <v>3.87</v>
      </c>
      <c r="Z342" s="2">
        <v>5.15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6">
        <v>0</v>
      </c>
      <c r="AH342" s="6">
        <v>0</v>
      </c>
      <c r="AI342" s="6">
        <v>1</v>
      </c>
      <c r="AJ342" s="2">
        <v>0.7</v>
      </c>
      <c r="AK342" s="7">
        <v>1.7</v>
      </c>
      <c r="AL342" s="2">
        <v>386</v>
      </c>
      <c r="AM342" s="2">
        <v>281</v>
      </c>
      <c r="AN342" s="2">
        <v>11</v>
      </c>
      <c r="AO342" s="7">
        <v>0</v>
      </c>
    </row>
    <row r="343" spans="1:41">
      <c r="A343" s="6" t="s">
        <v>386</v>
      </c>
      <c r="B343" s="2">
        <v>1</v>
      </c>
      <c r="C343" s="7">
        <v>69</v>
      </c>
      <c r="D343" s="8">
        <v>170</v>
      </c>
      <c r="E343" s="8">
        <v>60</v>
      </c>
      <c r="F343" s="8">
        <f t="shared" ref="F343:F355" si="6">E343/(0.01*D343*0.01*D343)</f>
        <v>20.7612456747405</v>
      </c>
      <c r="G343" s="9">
        <v>0</v>
      </c>
      <c r="H343" s="7">
        <v>3</v>
      </c>
      <c r="I343" s="7">
        <v>400</v>
      </c>
      <c r="J343" s="7">
        <v>6</v>
      </c>
      <c r="K343" s="7">
        <v>0</v>
      </c>
      <c r="L343" s="14">
        <v>16.89</v>
      </c>
      <c r="M343" s="7">
        <v>439.8</v>
      </c>
      <c r="N343" s="7">
        <v>6.34</v>
      </c>
      <c r="O343" s="7">
        <v>67.84</v>
      </c>
      <c r="P343" s="2">
        <v>42.4</v>
      </c>
      <c r="Q343" s="2">
        <v>62.4</v>
      </c>
      <c r="R343" s="2">
        <v>57.7</v>
      </c>
      <c r="S343" s="2">
        <v>8.1</v>
      </c>
      <c r="T343" s="2">
        <v>131</v>
      </c>
      <c r="U343" s="2">
        <v>3.93</v>
      </c>
      <c r="V343" s="2">
        <v>189</v>
      </c>
      <c r="W343" s="2">
        <v>32.8</v>
      </c>
      <c r="X343" s="2">
        <v>14.7</v>
      </c>
      <c r="Y343" s="2">
        <v>1.89</v>
      </c>
      <c r="Z343" s="2">
        <v>14.93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6">
        <v>0</v>
      </c>
      <c r="AH343" s="6">
        <v>1</v>
      </c>
      <c r="AI343" s="6">
        <v>0</v>
      </c>
      <c r="AJ343" s="2">
        <v>1.2</v>
      </c>
      <c r="AK343" s="7">
        <v>2.4</v>
      </c>
      <c r="AL343" s="2">
        <v>194</v>
      </c>
      <c r="AM343" s="2">
        <v>126</v>
      </c>
      <c r="AN343" s="2">
        <v>7</v>
      </c>
      <c r="AO343" s="7">
        <v>0</v>
      </c>
    </row>
    <row r="344" spans="1:41">
      <c r="A344" s="6" t="s">
        <v>387</v>
      </c>
      <c r="B344" s="2">
        <v>1</v>
      </c>
      <c r="C344" s="7">
        <v>32</v>
      </c>
      <c r="D344" s="8">
        <v>189</v>
      </c>
      <c r="E344" s="8">
        <v>113</v>
      </c>
      <c r="F344" s="8">
        <f t="shared" si="6"/>
        <v>31.634052798074</v>
      </c>
      <c r="G344" s="9">
        <v>1</v>
      </c>
      <c r="H344" s="7">
        <v>0</v>
      </c>
      <c r="I344" s="7">
        <v>400</v>
      </c>
      <c r="J344" s="7">
        <v>6</v>
      </c>
      <c r="K344" s="7">
        <v>1</v>
      </c>
      <c r="L344" s="14">
        <v>6.08</v>
      </c>
      <c r="M344" s="7">
        <v>402.2</v>
      </c>
      <c r="N344" s="7">
        <v>1.16</v>
      </c>
      <c r="O344" s="7">
        <v>21</v>
      </c>
      <c r="P344" s="2">
        <v>46</v>
      </c>
      <c r="Q344" s="2">
        <v>70.2</v>
      </c>
      <c r="R344" s="2">
        <v>56.1</v>
      </c>
      <c r="S344" s="2">
        <v>5.4</v>
      </c>
      <c r="T344" s="2">
        <v>152</v>
      </c>
      <c r="U344" s="2">
        <v>5.24</v>
      </c>
      <c r="V344" s="2">
        <v>120</v>
      </c>
      <c r="W344" s="2">
        <v>29.2</v>
      </c>
      <c r="X344" s="2">
        <v>12.4</v>
      </c>
      <c r="Y344" s="2">
        <v>1.98</v>
      </c>
      <c r="Z344" s="2">
        <v>1.81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6">
        <v>0</v>
      </c>
      <c r="AH344" s="6">
        <v>0</v>
      </c>
      <c r="AI344" s="6">
        <v>0</v>
      </c>
      <c r="AJ344" s="2">
        <v>2</v>
      </c>
      <c r="AK344" s="7">
        <v>3.1</v>
      </c>
      <c r="AL344" s="2">
        <v>255</v>
      </c>
      <c r="AM344" s="2">
        <v>148</v>
      </c>
      <c r="AN344" s="2">
        <v>9</v>
      </c>
      <c r="AO344" s="7">
        <v>0</v>
      </c>
    </row>
    <row r="345" spans="1:41">
      <c r="A345" s="6" t="s">
        <v>388</v>
      </c>
      <c r="B345" s="2">
        <v>1</v>
      </c>
      <c r="C345" s="7">
        <v>54</v>
      </c>
      <c r="D345" s="8">
        <v>174</v>
      </c>
      <c r="E345" s="8">
        <v>80</v>
      </c>
      <c r="F345" s="8">
        <f t="shared" si="6"/>
        <v>26.4235698242833</v>
      </c>
      <c r="G345" s="9">
        <v>0</v>
      </c>
      <c r="H345" s="7">
        <v>0</v>
      </c>
      <c r="I345" s="7">
        <v>600</v>
      </c>
      <c r="J345" s="7">
        <v>6</v>
      </c>
      <c r="K345" s="7">
        <v>1</v>
      </c>
      <c r="L345" s="14">
        <v>287.5</v>
      </c>
      <c r="M345" s="7">
        <v>568.7</v>
      </c>
      <c r="N345" s="7">
        <v>10.96</v>
      </c>
      <c r="O345" s="7">
        <v>127.4</v>
      </c>
      <c r="P345" s="2">
        <v>40.6</v>
      </c>
      <c r="Q345" s="2">
        <v>61.1</v>
      </c>
      <c r="R345" s="2">
        <v>125.8</v>
      </c>
      <c r="S345" s="2">
        <v>7.9</v>
      </c>
      <c r="T345" s="2">
        <v>128</v>
      </c>
      <c r="U345" s="2">
        <v>4.2</v>
      </c>
      <c r="V345" s="2">
        <v>153</v>
      </c>
      <c r="W345" s="2">
        <v>34.3</v>
      </c>
      <c r="X345" s="2">
        <v>14.9</v>
      </c>
      <c r="Y345" s="2">
        <v>1.62</v>
      </c>
      <c r="Z345" s="2">
        <v>3.86</v>
      </c>
      <c r="AA345" s="7">
        <v>1</v>
      </c>
      <c r="AB345" s="7">
        <v>0</v>
      </c>
      <c r="AC345" s="7">
        <v>0</v>
      </c>
      <c r="AD345" s="7">
        <v>0</v>
      </c>
      <c r="AE345" s="7">
        <v>0</v>
      </c>
      <c r="AF345" s="7">
        <v>1</v>
      </c>
      <c r="AG345" s="6">
        <v>1</v>
      </c>
      <c r="AH345" s="6">
        <v>1</v>
      </c>
      <c r="AI345" s="6">
        <v>1</v>
      </c>
      <c r="AJ345" s="2">
        <v>1.9</v>
      </c>
      <c r="AK345" s="7">
        <v>2.3</v>
      </c>
      <c r="AL345" s="2">
        <v>166</v>
      </c>
      <c r="AM345" s="2">
        <v>88</v>
      </c>
      <c r="AN345" s="2">
        <v>11</v>
      </c>
      <c r="AO345" s="7">
        <v>0</v>
      </c>
    </row>
    <row r="346" spans="1:41">
      <c r="A346" s="6" t="s">
        <v>389</v>
      </c>
      <c r="B346" s="2">
        <v>2</v>
      </c>
      <c r="C346" s="7">
        <v>64</v>
      </c>
      <c r="D346" s="8">
        <v>162</v>
      </c>
      <c r="E346" s="8">
        <v>65</v>
      </c>
      <c r="F346" s="8">
        <f t="shared" si="6"/>
        <v>24.7675659198293</v>
      </c>
      <c r="G346" s="9">
        <v>0</v>
      </c>
      <c r="H346" s="7">
        <v>3</v>
      </c>
      <c r="I346" s="7">
        <v>400</v>
      </c>
      <c r="J346" s="7">
        <v>4.5</v>
      </c>
      <c r="K346" s="7">
        <v>1</v>
      </c>
      <c r="L346" s="14">
        <v>12.67</v>
      </c>
      <c r="M346" s="7">
        <v>116.4</v>
      </c>
      <c r="N346" s="7">
        <v>3.31</v>
      </c>
      <c r="O346" s="7">
        <v>50</v>
      </c>
      <c r="P346" s="2">
        <v>41.2</v>
      </c>
      <c r="Q346" s="2">
        <v>74.3</v>
      </c>
      <c r="R346" s="2">
        <v>42.7</v>
      </c>
      <c r="S346" s="2">
        <v>4.7</v>
      </c>
      <c r="T346" s="2">
        <v>141</v>
      </c>
      <c r="U346" s="2">
        <v>4.65</v>
      </c>
      <c r="V346" s="2">
        <v>157</v>
      </c>
      <c r="W346" s="2">
        <v>30.9</v>
      </c>
      <c r="X346" s="2">
        <v>12.9</v>
      </c>
      <c r="Y346" s="2">
        <v>3.91</v>
      </c>
      <c r="Z346" s="2">
        <v>2.08</v>
      </c>
      <c r="AA346" s="7">
        <v>1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6">
        <v>0</v>
      </c>
      <c r="AH346" s="6">
        <v>0</v>
      </c>
      <c r="AI346" s="6">
        <v>0</v>
      </c>
      <c r="AJ346" s="2">
        <v>2.4</v>
      </c>
      <c r="AK346" s="7">
        <v>2.4</v>
      </c>
      <c r="AL346" s="2">
        <v>148</v>
      </c>
      <c r="AM346" s="2">
        <v>80</v>
      </c>
      <c r="AN346" s="2">
        <v>5</v>
      </c>
      <c r="AO346" s="7">
        <v>0</v>
      </c>
    </row>
    <row r="347" spans="1:41">
      <c r="A347" s="6" t="s">
        <v>390</v>
      </c>
      <c r="B347" s="2">
        <v>1</v>
      </c>
      <c r="C347" s="7">
        <v>37</v>
      </c>
      <c r="D347" s="8">
        <v>179</v>
      </c>
      <c r="E347" s="8">
        <v>95</v>
      </c>
      <c r="F347" s="8">
        <f t="shared" si="6"/>
        <v>29.6495115633095</v>
      </c>
      <c r="G347" s="9">
        <v>0</v>
      </c>
      <c r="H347" s="7">
        <v>0</v>
      </c>
      <c r="I347" s="7">
        <v>425</v>
      </c>
      <c r="J347" s="7">
        <v>5</v>
      </c>
      <c r="K347" s="7">
        <v>1</v>
      </c>
      <c r="L347" s="14">
        <v>19.5</v>
      </c>
      <c r="M347" s="7">
        <v>402.6</v>
      </c>
      <c r="N347" s="7">
        <v>1.47</v>
      </c>
      <c r="O347" s="7">
        <v>59.64</v>
      </c>
      <c r="P347" s="2">
        <v>40.2</v>
      </c>
      <c r="Q347" s="2">
        <v>67.3</v>
      </c>
      <c r="R347" s="2">
        <v>151.7</v>
      </c>
      <c r="S347" s="2">
        <v>10.9</v>
      </c>
      <c r="T347" s="2">
        <v>128</v>
      </c>
      <c r="U347" s="2">
        <v>4.33</v>
      </c>
      <c r="V347" s="2">
        <v>206</v>
      </c>
      <c r="W347" s="2">
        <v>38.1</v>
      </c>
      <c r="X347" s="2">
        <v>13.4</v>
      </c>
      <c r="Y347" s="2">
        <v>4</v>
      </c>
      <c r="Z347" s="2">
        <v>9.12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6">
        <v>1</v>
      </c>
      <c r="AH347" s="6">
        <v>0</v>
      </c>
      <c r="AI347" s="6">
        <v>0</v>
      </c>
      <c r="AJ347" s="2">
        <v>2.3</v>
      </c>
      <c r="AK347" s="7">
        <v>3.8</v>
      </c>
      <c r="AL347" s="2">
        <v>154</v>
      </c>
      <c r="AM347" s="2">
        <v>90</v>
      </c>
      <c r="AN347" s="2">
        <v>6.25</v>
      </c>
      <c r="AO347" s="7">
        <v>0</v>
      </c>
    </row>
    <row r="348" spans="1:41">
      <c r="A348" s="6" t="s">
        <v>391</v>
      </c>
      <c r="B348" s="2">
        <v>2</v>
      </c>
      <c r="C348" s="7">
        <v>78</v>
      </c>
      <c r="D348" s="8">
        <v>158</v>
      </c>
      <c r="E348" s="8">
        <v>55</v>
      </c>
      <c r="F348" s="8">
        <f t="shared" si="6"/>
        <v>22.0317256849864</v>
      </c>
      <c r="G348" s="9">
        <v>0</v>
      </c>
      <c r="H348" s="7">
        <v>0</v>
      </c>
      <c r="I348" s="7">
        <v>1050</v>
      </c>
      <c r="J348" s="7">
        <v>10</v>
      </c>
      <c r="K348" s="7">
        <v>1</v>
      </c>
      <c r="L348" s="14">
        <v>36.53</v>
      </c>
      <c r="M348" s="7">
        <v>397.2</v>
      </c>
      <c r="N348" s="7">
        <v>1.44</v>
      </c>
      <c r="O348" s="7">
        <v>116.6</v>
      </c>
      <c r="P348" s="2">
        <v>41.6</v>
      </c>
      <c r="Q348" s="2">
        <v>72.7</v>
      </c>
      <c r="R348" s="2">
        <v>155</v>
      </c>
      <c r="S348" s="2">
        <v>15.26</v>
      </c>
      <c r="T348" s="2">
        <v>109</v>
      </c>
      <c r="U348" s="2">
        <v>3.89</v>
      </c>
      <c r="V348" s="2">
        <v>188</v>
      </c>
      <c r="W348" s="2">
        <v>30.8</v>
      </c>
      <c r="X348" s="2">
        <v>13.9</v>
      </c>
      <c r="Y348" s="2">
        <v>2.26</v>
      </c>
      <c r="Z348" s="2">
        <v>2.77</v>
      </c>
      <c r="AA348" s="7">
        <v>1</v>
      </c>
      <c r="AB348" s="7">
        <v>0</v>
      </c>
      <c r="AC348" s="7">
        <v>0</v>
      </c>
      <c r="AD348" s="7">
        <v>0</v>
      </c>
      <c r="AE348" s="7">
        <v>0</v>
      </c>
      <c r="AF348" s="7">
        <v>1</v>
      </c>
      <c r="AG348" s="6">
        <v>1</v>
      </c>
      <c r="AH348" s="6">
        <v>0</v>
      </c>
      <c r="AI348" s="6">
        <v>1</v>
      </c>
      <c r="AJ348" s="2">
        <v>4.6</v>
      </c>
      <c r="AK348" s="7">
        <v>5.1</v>
      </c>
      <c r="AL348" s="2">
        <v>339</v>
      </c>
      <c r="AM348" s="2">
        <v>160</v>
      </c>
      <c r="AN348" s="2">
        <v>9</v>
      </c>
      <c r="AO348" s="7">
        <v>0</v>
      </c>
    </row>
    <row r="349" spans="1:41">
      <c r="A349" s="6" t="s">
        <v>392</v>
      </c>
      <c r="B349" s="2">
        <v>1</v>
      </c>
      <c r="C349" s="7">
        <v>29</v>
      </c>
      <c r="D349" s="8">
        <v>174</v>
      </c>
      <c r="E349" s="8">
        <v>78</v>
      </c>
      <c r="F349" s="8">
        <f t="shared" si="6"/>
        <v>25.7629805786762</v>
      </c>
      <c r="G349" s="9">
        <v>1</v>
      </c>
      <c r="H349" s="7">
        <v>3</v>
      </c>
      <c r="I349" s="7">
        <v>600</v>
      </c>
      <c r="J349" s="7">
        <v>6</v>
      </c>
      <c r="K349" s="7">
        <v>1</v>
      </c>
      <c r="L349" s="14">
        <v>5.7</v>
      </c>
      <c r="M349" s="7">
        <v>76.79</v>
      </c>
      <c r="N349" s="7">
        <v>0.911</v>
      </c>
      <c r="O349" s="7">
        <v>21</v>
      </c>
      <c r="P349" s="2">
        <v>43.5</v>
      </c>
      <c r="Q349" s="2">
        <v>70.3</v>
      </c>
      <c r="R349" s="2">
        <v>63.9</v>
      </c>
      <c r="S349" s="2">
        <v>5.4</v>
      </c>
      <c r="T349" s="2">
        <v>138</v>
      </c>
      <c r="U349" s="2">
        <v>4.59</v>
      </c>
      <c r="V349" s="2">
        <v>241</v>
      </c>
      <c r="W349" s="2">
        <v>35.8</v>
      </c>
      <c r="X349" s="2">
        <v>13.9</v>
      </c>
      <c r="Y349" s="2">
        <v>2.84</v>
      </c>
      <c r="Z349" s="2">
        <v>0.49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6">
        <v>0</v>
      </c>
      <c r="AH349" s="6">
        <v>0</v>
      </c>
      <c r="AI349" s="6">
        <v>0</v>
      </c>
      <c r="AJ349" s="2">
        <v>1.3</v>
      </c>
      <c r="AK349" s="7">
        <v>3.2</v>
      </c>
      <c r="AL349" s="2">
        <v>188</v>
      </c>
      <c r="AM349" s="2">
        <v>106</v>
      </c>
      <c r="AN349" s="2">
        <v>7.5</v>
      </c>
      <c r="AO349" s="7">
        <v>0</v>
      </c>
    </row>
    <row r="350" spans="1:41">
      <c r="A350" s="6" t="s">
        <v>393</v>
      </c>
      <c r="B350" s="2">
        <v>1</v>
      </c>
      <c r="C350" s="7">
        <v>52</v>
      </c>
      <c r="D350" s="8">
        <v>172</v>
      </c>
      <c r="E350" s="8">
        <v>67</v>
      </c>
      <c r="F350" s="8">
        <f t="shared" si="6"/>
        <v>22.6473769605192</v>
      </c>
      <c r="G350" s="9">
        <v>0</v>
      </c>
      <c r="H350" s="7">
        <v>3</v>
      </c>
      <c r="I350" s="7">
        <v>350</v>
      </c>
      <c r="J350" s="7">
        <v>5.8</v>
      </c>
      <c r="K350" s="7">
        <v>1</v>
      </c>
      <c r="L350" s="14">
        <v>5.91</v>
      </c>
      <c r="M350" s="7">
        <v>67.7</v>
      </c>
      <c r="N350" s="7">
        <v>0.822</v>
      </c>
      <c r="O350" s="7">
        <v>21</v>
      </c>
      <c r="P350" s="2">
        <v>35.4</v>
      </c>
      <c r="Q350" s="2">
        <v>62</v>
      </c>
      <c r="R350" s="2">
        <v>80.9</v>
      </c>
      <c r="S350" s="2">
        <v>6.8</v>
      </c>
      <c r="T350" s="2">
        <v>132</v>
      </c>
      <c r="U350" s="2">
        <v>4.6</v>
      </c>
      <c r="V350" s="2">
        <v>125</v>
      </c>
      <c r="W350" s="2">
        <v>44.6</v>
      </c>
      <c r="X350" s="2">
        <v>13.5</v>
      </c>
      <c r="Y350" s="2">
        <v>3.67</v>
      </c>
      <c r="Z350" s="2">
        <v>5.3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6">
        <v>1</v>
      </c>
      <c r="AH350" s="6">
        <v>1</v>
      </c>
      <c r="AI350" s="6">
        <v>0</v>
      </c>
      <c r="AJ350" s="2">
        <v>0.6</v>
      </c>
      <c r="AK350" s="7">
        <v>2</v>
      </c>
      <c r="AL350" s="2">
        <v>120</v>
      </c>
      <c r="AM350" s="2">
        <v>60</v>
      </c>
      <c r="AN350" s="2">
        <v>5.25</v>
      </c>
      <c r="AO350" s="7">
        <v>0</v>
      </c>
    </row>
    <row r="351" spans="1:41">
      <c r="A351" s="6" t="s">
        <v>394</v>
      </c>
      <c r="B351" s="2">
        <v>1</v>
      </c>
      <c r="C351" s="7">
        <v>35</v>
      </c>
      <c r="D351" s="8">
        <v>165</v>
      </c>
      <c r="E351" s="8">
        <v>80</v>
      </c>
      <c r="F351" s="8">
        <f t="shared" si="6"/>
        <v>29.3847566574839</v>
      </c>
      <c r="G351" s="9">
        <v>0</v>
      </c>
      <c r="H351" s="7">
        <v>0</v>
      </c>
      <c r="I351" s="7">
        <v>600</v>
      </c>
      <c r="J351" s="7">
        <v>5.8</v>
      </c>
      <c r="K351" s="7">
        <v>1</v>
      </c>
      <c r="L351" s="14">
        <v>7.38</v>
      </c>
      <c r="M351" s="7">
        <v>59.48</v>
      </c>
      <c r="N351" s="7">
        <v>1.15</v>
      </c>
      <c r="O351" s="7">
        <v>21</v>
      </c>
      <c r="P351" s="2">
        <v>48.6</v>
      </c>
      <c r="Q351" s="2">
        <v>68.1</v>
      </c>
      <c r="R351" s="2">
        <v>55</v>
      </c>
      <c r="S351" s="2">
        <v>5.25</v>
      </c>
      <c r="T351" s="2">
        <v>152</v>
      </c>
      <c r="U351" s="2">
        <v>4.85</v>
      </c>
      <c r="V351" s="2">
        <v>276</v>
      </c>
      <c r="W351" s="2">
        <v>38.6</v>
      </c>
      <c r="X351" s="2">
        <v>13.2</v>
      </c>
      <c r="Y351" s="2">
        <v>2.28</v>
      </c>
      <c r="Z351" s="2">
        <v>2.19</v>
      </c>
      <c r="AA351" s="7">
        <v>1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6">
        <v>0</v>
      </c>
      <c r="AH351" s="6">
        <v>0</v>
      </c>
      <c r="AI351" s="6">
        <v>0</v>
      </c>
      <c r="AJ351" s="2">
        <v>1.8</v>
      </c>
      <c r="AK351" s="7">
        <v>4.7</v>
      </c>
      <c r="AL351" s="2">
        <v>185</v>
      </c>
      <c r="AM351" s="2">
        <v>110</v>
      </c>
      <c r="AN351" s="2">
        <v>6</v>
      </c>
      <c r="AO351" s="7">
        <v>0</v>
      </c>
    </row>
    <row r="352" spans="1:41">
      <c r="A352" s="6" t="s">
        <v>395</v>
      </c>
      <c r="B352" s="2">
        <v>1</v>
      </c>
      <c r="C352" s="7">
        <v>41</v>
      </c>
      <c r="D352" s="8">
        <v>175</v>
      </c>
      <c r="E352" s="8">
        <v>110</v>
      </c>
      <c r="F352" s="8">
        <f t="shared" si="6"/>
        <v>35.9183673469388</v>
      </c>
      <c r="G352" s="9">
        <v>0</v>
      </c>
      <c r="H352" s="7">
        <v>0</v>
      </c>
      <c r="I352" s="7">
        <v>575</v>
      </c>
      <c r="J352" s="7">
        <v>10.3</v>
      </c>
      <c r="K352" s="7">
        <v>0</v>
      </c>
      <c r="L352" s="14">
        <v>173.5</v>
      </c>
      <c r="M352" s="7">
        <v>477.8</v>
      </c>
      <c r="N352" s="7">
        <v>6.64</v>
      </c>
      <c r="O352" s="7">
        <v>166</v>
      </c>
      <c r="P352" s="2">
        <v>34.3</v>
      </c>
      <c r="Q352" s="2">
        <v>59.9</v>
      </c>
      <c r="R352" s="2">
        <v>119.5</v>
      </c>
      <c r="S352" s="2">
        <v>10.1</v>
      </c>
      <c r="T352" s="2">
        <v>157</v>
      </c>
      <c r="U352" s="2">
        <v>4.96</v>
      </c>
      <c r="V352" s="2">
        <v>128</v>
      </c>
      <c r="W352" s="2">
        <v>37.3</v>
      </c>
      <c r="X352" s="2">
        <v>14.8</v>
      </c>
      <c r="Y352" s="2">
        <v>1.98</v>
      </c>
      <c r="Z352" s="2">
        <v>20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6">
        <v>1</v>
      </c>
      <c r="AH352" s="6">
        <v>1</v>
      </c>
      <c r="AI352" s="6">
        <v>0</v>
      </c>
      <c r="AJ352" s="2">
        <v>1.4</v>
      </c>
      <c r="AK352" s="7">
        <v>2.5</v>
      </c>
      <c r="AL352" s="2">
        <v>210</v>
      </c>
      <c r="AM352" s="2">
        <v>110</v>
      </c>
      <c r="AN352" s="2">
        <v>9.83</v>
      </c>
      <c r="AO352" s="7">
        <v>0</v>
      </c>
    </row>
    <row r="353" spans="1:41">
      <c r="A353" s="6" t="s">
        <v>396</v>
      </c>
      <c r="B353" s="2">
        <v>1</v>
      </c>
      <c r="C353" s="7">
        <v>37</v>
      </c>
      <c r="D353" s="8">
        <v>175</v>
      </c>
      <c r="E353" s="8">
        <v>70</v>
      </c>
      <c r="F353" s="8">
        <f t="shared" si="6"/>
        <v>22.8571428571429</v>
      </c>
      <c r="G353" s="9">
        <v>0</v>
      </c>
      <c r="H353" s="7">
        <v>0</v>
      </c>
      <c r="I353" s="7">
        <v>600</v>
      </c>
      <c r="J353" s="7">
        <v>6.5</v>
      </c>
      <c r="K353" s="7">
        <v>1</v>
      </c>
      <c r="L353" s="14">
        <v>16.85</v>
      </c>
      <c r="M353" s="7">
        <v>825.8</v>
      </c>
      <c r="N353" s="7">
        <v>3.35</v>
      </c>
      <c r="O353" s="7">
        <v>240.5</v>
      </c>
      <c r="P353" s="2">
        <v>38.8</v>
      </c>
      <c r="Q353" s="2">
        <v>59.9</v>
      </c>
      <c r="R353" s="2">
        <v>243.1</v>
      </c>
      <c r="S353" s="2">
        <v>15.8</v>
      </c>
      <c r="T353" s="2">
        <v>137</v>
      </c>
      <c r="U353" s="2">
        <v>4.77</v>
      </c>
      <c r="V353" s="2">
        <v>197</v>
      </c>
      <c r="W353" s="2">
        <v>31.6</v>
      </c>
      <c r="X353" s="2">
        <v>14.2</v>
      </c>
      <c r="Y353" s="2">
        <v>2.46</v>
      </c>
      <c r="Z353" s="2">
        <v>20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1</v>
      </c>
      <c r="AG353" s="6">
        <v>1</v>
      </c>
      <c r="AH353" s="6">
        <v>0</v>
      </c>
      <c r="AI353" s="6">
        <v>1</v>
      </c>
      <c r="AJ353" s="2">
        <v>1.3</v>
      </c>
      <c r="AK353" s="7">
        <v>6</v>
      </c>
      <c r="AL353" s="2">
        <v>198</v>
      </c>
      <c r="AM353" s="2">
        <v>103</v>
      </c>
      <c r="AN353" s="2">
        <v>8.5</v>
      </c>
      <c r="AO353" s="7">
        <v>0</v>
      </c>
    </row>
    <row r="354" spans="1:41">
      <c r="A354" s="6" t="s">
        <v>397</v>
      </c>
      <c r="B354" s="2">
        <v>1</v>
      </c>
      <c r="C354" s="7">
        <v>40</v>
      </c>
      <c r="D354" s="8">
        <v>185</v>
      </c>
      <c r="E354" s="8">
        <v>80</v>
      </c>
      <c r="F354" s="8">
        <f t="shared" si="6"/>
        <v>23.3747260774288</v>
      </c>
      <c r="G354" s="9">
        <v>0</v>
      </c>
      <c r="H354" s="7">
        <v>3</v>
      </c>
      <c r="I354" s="7">
        <v>400</v>
      </c>
      <c r="J354" s="7">
        <v>6</v>
      </c>
      <c r="K354" s="7">
        <v>1</v>
      </c>
      <c r="L354" s="14">
        <v>12.76</v>
      </c>
      <c r="M354" s="7">
        <v>135.7</v>
      </c>
      <c r="N354" s="7">
        <v>1.15</v>
      </c>
      <c r="O354" s="7">
        <v>302</v>
      </c>
      <c r="P354" s="2">
        <v>34.5</v>
      </c>
      <c r="Q354" s="2">
        <v>57.6</v>
      </c>
      <c r="R354" s="2">
        <v>118.1</v>
      </c>
      <c r="S354" s="2">
        <v>6.9</v>
      </c>
      <c r="T354" s="2">
        <v>132</v>
      </c>
      <c r="U354" s="2">
        <v>4.27</v>
      </c>
      <c r="V354" s="2">
        <v>182</v>
      </c>
      <c r="W354" s="2">
        <v>36</v>
      </c>
      <c r="X354" s="2">
        <v>14.2</v>
      </c>
      <c r="Y354" s="2">
        <v>2.78</v>
      </c>
      <c r="Z354" s="2">
        <v>7.19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1</v>
      </c>
      <c r="AG354" s="6">
        <v>1</v>
      </c>
      <c r="AH354" s="6">
        <v>0</v>
      </c>
      <c r="AI354" s="6">
        <v>0</v>
      </c>
      <c r="AJ354" s="2">
        <v>1</v>
      </c>
      <c r="AK354" s="7">
        <v>2.2</v>
      </c>
      <c r="AL354" s="2">
        <v>176</v>
      </c>
      <c r="AM354" s="2">
        <v>120</v>
      </c>
      <c r="AN354" s="2">
        <v>6</v>
      </c>
      <c r="AO354" s="7">
        <v>0</v>
      </c>
    </row>
    <row r="355" spans="1:41">
      <c r="A355" s="6" t="s">
        <v>398</v>
      </c>
      <c r="B355" s="2">
        <v>1</v>
      </c>
      <c r="C355" s="7">
        <v>33</v>
      </c>
      <c r="D355" s="8">
        <v>180</v>
      </c>
      <c r="E355" s="8">
        <v>89</v>
      </c>
      <c r="F355" s="8">
        <f t="shared" si="6"/>
        <v>27.4691358024691</v>
      </c>
      <c r="G355" s="9">
        <v>0</v>
      </c>
      <c r="H355" s="7">
        <v>3</v>
      </c>
      <c r="I355" s="7">
        <v>600</v>
      </c>
      <c r="J355" s="7">
        <v>7</v>
      </c>
      <c r="K355" s="7">
        <v>1</v>
      </c>
      <c r="L355" s="14">
        <v>7.16</v>
      </c>
      <c r="M355" s="7">
        <v>33.59</v>
      </c>
      <c r="N355" s="7">
        <v>0.703</v>
      </c>
      <c r="O355" s="7">
        <v>21.66</v>
      </c>
      <c r="P355" s="2">
        <v>45.2</v>
      </c>
      <c r="Q355" s="2">
        <v>68.7</v>
      </c>
      <c r="R355" s="2">
        <v>77.6</v>
      </c>
      <c r="S355" s="2">
        <v>5.2</v>
      </c>
      <c r="T355" s="2">
        <v>151</v>
      </c>
      <c r="U355" s="2">
        <v>5.32</v>
      </c>
      <c r="V355" s="2">
        <v>254</v>
      </c>
      <c r="W355" s="2">
        <v>29.8</v>
      </c>
      <c r="X355" s="2">
        <v>13.6</v>
      </c>
      <c r="Y355" s="2">
        <v>2.05</v>
      </c>
      <c r="Z355" s="2">
        <v>20</v>
      </c>
      <c r="AA355" s="7">
        <v>1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6">
        <v>0</v>
      </c>
      <c r="AH355" s="6">
        <v>0</v>
      </c>
      <c r="AI355" s="6">
        <v>0</v>
      </c>
      <c r="AJ355" s="2">
        <v>1.6</v>
      </c>
      <c r="AK355" s="7">
        <v>4.4</v>
      </c>
      <c r="AL355" s="2">
        <v>152</v>
      </c>
      <c r="AM355" s="2">
        <v>70</v>
      </c>
      <c r="AN355" s="2">
        <v>6.5</v>
      </c>
      <c r="AO355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C13"/>
  <sheetViews>
    <sheetView workbookViewId="0">
      <selection activeCell="C10" sqref="C10:C13"/>
    </sheetView>
  </sheetViews>
  <sheetFormatPr defaultColWidth="9" defaultRowHeight="14" outlineLevelCol="2"/>
  <sheetData>
    <row r="10" ht="14.5" spans="3:3">
      <c r="C10" s="1" t="s">
        <v>7</v>
      </c>
    </row>
    <row r="11" ht="14.5" spans="3:3">
      <c r="C11" s="1" t="s">
        <v>8</v>
      </c>
    </row>
    <row r="12" ht="14.5" spans="3:3">
      <c r="C12" s="1" t="s">
        <v>9</v>
      </c>
    </row>
    <row r="13" ht="14.5" spans="3:3">
      <c r="C13" s="1" t="s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蒯玲玉</dc:creator>
  <cp:lastModifiedBy>stephen.shi</cp:lastModifiedBy>
  <dcterms:created xsi:type="dcterms:W3CDTF">2015-06-05T18:19:00Z</dcterms:created>
  <dcterms:modified xsi:type="dcterms:W3CDTF">2023-07-04T04:18:07Z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A4C9E81CEAB044298D4EDADF1ED62E01_12</vt:lpwstr>
  </property>
  <property fmtid="{D5CDD505-2E9C-101B-9397-08002B2CF9AE}" pid="3" name="KSOProductBuildVer">
    <vt:lpwstr>2052-11.1.0.14309</vt:lpwstr>
  </property>
</Properties>
</file>