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B866DFA4-F0BD-409F-9559-305B1580C36C}" xr6:coauthVersionLast="47" xr6:coauthVersionMax="47" xr10:uidLastSave="{00000000-0000-0000-0000-000000000000}"/>
  <bookViews>
    <workbookView xWindow="-120" yWindow="-120" windowWidth="38640" windowHeight="15720" tabRatio="671" activeTab="4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9" l="1"/>
  <c r="H21" i="19"/>
  <c r="G21" i="19"/>
  <c r="I20" i="19"/>
  <c r="H20" i="19"/>
  <c r="G20" i="19"/>
  <c r="E19" i="19"/>
  <c r="E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<sst xmlns="http://schemas.openxmlformats.org/spreadsheetml/2006/main" count="444" uniqueCount="323">
  <si>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</si>
  <si>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</si>
  <si>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</si>
  <si>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</si>
  <si>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</si>
  <si>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</si>
  <si>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</si>
  <si>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</si>
  <si>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</si>
  <si>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</si>
  <si>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</si>
  <si>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</si>
  <si>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</si>
  <si>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</si>
  <si>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</si>
  <si>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</si>
  <si>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</si>
  <si>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</si>
  <si>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</si>
  <si>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</si>
  <si>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</si>
  <si>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</si>
  <si>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</si>
  <si>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</si>
  <si>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</si>
  <si>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</si>
  <si>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</si>
  <si>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</si>
  <si>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</si>
  <si>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</si>
  <si>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</si>
  <si>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</si>
  <si>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</si>
  <si>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</si>
  <si>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</si>
  <si>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</si>
  <si>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</si>
  <si>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</si>
  <si>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</si>
  <si>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</si>
  <si>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</si>
  <si>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</si>
  <si>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</si>
  <si>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</si>
  <si>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</si>
  <si>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</si>
  <si>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</si>
  <si>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</si>
  <si>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</si>
  <si>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</si>
  <si>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</si>
  <si>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</si>
  <si>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</si>
  <si>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</si>
  <si>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</si>
  <si>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</si>
  <si>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</si>
  <si>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</si>
  <si>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</si>
  <si>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</si>
  <si>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</si>
  <si>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</si>
  <si>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</si>
  <si>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</si>
  <si>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</si>
  <si>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</si>
  <si>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</si>
  <si>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</si>
  <si>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</si>
  <si>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</si>
  <si>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</si>
  <si>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</si>
  <si>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</si>
  <si>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</si>
  <si>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</si>
  <si>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</si>
  <si>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</si>
  <si>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</si>
  <si>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</si>
  <si>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</si>
  <si>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</si>
  <si>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</si>
  <si>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</si>
  <si>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</si>
  <si>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</si>
  <si>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</si>
  <si>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</si>
  <si>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</si>
  <si>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</si>
  <si>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</si>
  <si>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</si>
  <si>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</si>
  <si>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</si>
  <si>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</si>
  <si>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</si>
  <si>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</si>
  <si>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</si>
  <si>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</si>
  <si>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</si>
  <si>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</si>
  <si>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</si>
  <si>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</si>
  <si>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</si>
  <si>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</si>
  <si>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</si>
  <si>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</si>
  <si>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</si>
  <si>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</si>
  <si>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</si>
  <si>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</si>
  <si>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</si>
  <si>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</si>
  <si>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</si>
  <si>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</si>
  <si>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</si>
  <si>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</si>
  <si>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</si>
  <si>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</si>
  <si>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</si>
  <si>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</si>
  <si>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</si>
  <si>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</si>
  <si>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</si>
  <si>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</si>
  <si>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</si>
  <si>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</si>
  <si>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</si>
  <si>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</si>
  <si>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</si>
  <si>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</si>
  <si>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</si>
  <si>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</si>
  <si>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</si>
  <si>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</si>
  <si>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</si>
  <si>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</si>
  <si>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</si>
  <si>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</si>
  <si>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</si>
  <si>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</si>
  <si>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</si>
  <si>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</si>
  <si>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</si>
  <si>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</si>
  <si>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</si>
  <si>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</si>
  <si>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</si>
  <si>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</si>
  <si>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</si>
  <si>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D1-Spine-01</t>
  </si>
  <si>
    <t>D1-Spine-02</t>
  </si>
  <si>
    <t>D1-Spine-02</t>
    <phoneticPr fontId="1" type="noConversion"/>
  </si>
  <si>
    <t>D1-Leaf-01</t>
  </si>
  <si>
    <t>D1-Leaf-01</t>
    <phoneticPr fontId="1" type="noConversion"/>
  </si>
  <si>
    <t>D1-Leaf-02</t>
  </si>
  <si>
    <t>D1-Leaf-03</t>
  </si>
  <si>
    <t>D1-Leaf-04</t>
  </si>
  <si>
    <t>D1-BL-01</t>
  </si>
  <si>
    <t>D1-BL-01</t>
    <phoneticPr fontId="1" type="noConversion"/>
  </si>
  <si>
    <t>D1-BL-02</t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</si>
  <si>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</si>
  <si>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</si>
  <si>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</si>
  <si>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</si>
  <si>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</si>
  <si>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D1-Leaf-01</t>
    <phoneticPr fontId="1" type="noConversion"/>
  </si>
  <si>
    <t>D1-Leaf-02</t>
    <phoneticPr fontId="1" type="noConversion"/>
  </si>
  <si>
    <t>D1-Leaf-03</t>
    <phoneticPr fontId="1" type="noConversion"/>
  </si>
  <si>
    <t>D1-Spine-01</t>
    <phoneticPr fontId="1" type="noConversion"/>
  </si>
  <si>
    <t>D1-Spine-02</t>
    <phoneticPr fontId="1" type="noConversion"/>
  </si>
  <si>
    <t>D1-Leaf-02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</si>
  <si>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</si>
  <si>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</si>
  <si>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</si>
  <si>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</si>
  <si>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</si>
  <si>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</si>
  <si>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</si>
  <si>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</si>
  <si>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</si>
  <si>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</si>
  <si>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</si>
  <si>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</si>
  <si>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</si>
  <si>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</si>
  <si>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</si>
  <si>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192.168.22.193</t>
    <phoneticPr fontId="1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</si>
  <si>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</si>
  <si>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</si>
  <si>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</si>
  <si>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</si>
  <si>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</si>
  <si>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1" type="noConversion"/>
  </si>
  <si>
    <t>192.168.22.192</t>
  </si>
  <si>
    <t>D1-Spine</t>
    <phoneticPr fontId="1" type="noConversion"/>
  </si>
  <si>
    <t>D1-Leaf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</si>
  <si>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</si>
  <si>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</si>
  <si>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</si>
  <si>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</si>
  <si>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</si>
  <si>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</si>
  <si>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</si>
  <si>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</si>
  <si>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</si>
  <si>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</si>
  <si>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</si>
  <si>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</si>
  <si>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</si>
  <si>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</si>
  <si>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</si>
  <si>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</si>
  <si>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</si>
  <si>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</si>
  <si>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</si>
  <si>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</si>
  <si>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</si>
  <si>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</si>
  <si>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</si>
  <si>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</si>
  <si>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</si>
  <si>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</si>
  <si>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</si>
  <si>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</si>
  <si>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</si>
  <si>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</si>
  <si>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</si>
  <si>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</si>
  <si>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</si>
  <si>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</si>
  <si>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</si>
  <si>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</si>
  <si>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</si>
  <si>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</si>
  <si>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</si>
  <si>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</si>
  <si>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</si>
  <si>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</si>
  <si>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</si>
  <si>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</si>
  <si>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</si>
  <si>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</si>
  <si>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</si>
  <si>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</si>
  <si>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username {{ ADMIN_USER_NAME }} privilege {{ ADMIN_PRIVILEGE }} secret {{ ADMIN_USER_PW }}</t>
  </si>
  <si>
    <t>{%endif%}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</si>
  <si>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</si>
  <si>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</si>
  <si>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</si>
  <si>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</si>
  <si>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</si>
  <si>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interface {{ INTERFACE.ETHERNET }}</t>
  </si>
  <si>
    <t>router bgp {{ BGP_ASN }}</t>
  </si>
  <si>
    <t>{%if TYPE == "Spine"%}</t>
  </si>
  <si>
    <t>vlan 4093</t>
  </si>
  <si>
    <t>Common-Common</t>
  </si>
  <si>
    <t>interface {{ INTERFACE.ETHERNET }}</t>
    <phoneticPr fontId="1" type="noConversion"/>
  </si>
  <si>
    <t>terminal length {{ TERMINAL_LENGTH }}</t>
    <phoneticPr fontId="1" type="noConversion"/>
  </si>
  <si>
    <t xml:space="preserve">  no shutdown</t>
    <phoneticPr fontId="1" type="noConversion"/>
  </si>
  <si>
    <t xml:space="preserve">  vrf {{ MGMT_VRF }}</t>
    <phoneticPr fontId="1" type="noConversion"/>
  </si>
  <si>
    <t xml:space="preserve">    no shutdown</t>
    <phoneticPr fontId="1" type="noConversion"/>
  </si>
  <si>
    <t xml:space="preserve">  description RouterID_EVPN</t>
    <phoneticPr fontId="1" type="noConversion"/>
  </si>
  <si>
    <t xml:space="preserve">  seq 10 permit 1.1.1.0/24 eq 32</t>
    <phoneticPr fontId="1" type="noConversion"/>
  </si>
  <si>
    <t xml:space="preserve">  match ip address prefix-list Loopback</t>
    <phoneticPr fontId="1" type="noConversion"/>
  </si>
  <si>
    <t xml:space="preserve">  no switchport</t>
    <phoneticPr fontId="1" type="noConversion"/>
  </si>
  <si>
    <t xml:space="preserve">  ip address {{ INTERFACE.IP }}</t>
    <phoneticPr fontId="1" type="noConversion"/>
  </si>
  <si>
    <t xml:space="preserve">  bgp asn notation asdot</t>
    <phoneticPr fontId="1" type="noConversion"/>
  </si>
  <si>
    <t xml:space="preserve">  router-id {{ LOOPBACK0 }}</t>
    <phoneticPr fontId="1" type="noConversion"/>
  </si>
  <si>
    <t xml:space="preserve">  no bgp default ipv4-unicast</t>
    <phoneticPr fontId="1" type="noConversion"/>
  </si>
  <si>
    <t xml:space="preserve">  maximum-paths 8 ecmp 8</t>
    <phoneticPr fontId="1" type="noConversion"/>
  </si>
  <si>
    <t xml:space="preserve">  bgp listen range 100.64.0.0/10 peer-group UNDERLAY peer-filter Leaf-ASs</t>
    <phoneticPr fontId="1" type="noConversion"/>
  </si>
  <si>
    <t xml:space="preserve">  !</t>
    <phoneticPr fontId="1" type="noConversion"/>
  </si>
  <si>
    <t xml:space="preserve">  neighbor UNDERLAY peer group</t>
    <phoneticPr fontId="1" type="noConversion"/>
  </si>
  <si>
    <t xml:space="preserve">  neighbor UNDERLAY send-community</t>
    <phoneticPr fontId="1" type="noConversion"/>
  </si>
  <si>
    <t xml:space="preserve">  neighbor UNDERLAY remote-as {{ SPINE_BGP_ASN }}</t>
    <phoneticPr fontId="1" type="noConversion"/>
  </si>
  <si>
    <t xml:space="preserve">  neighbor {{ SPINE.IP }} peer group UNDERLAY</t>
    <phoneticPr fontId="1" type="noConversion"/>
  </si>
  <si>
    <t xml:space="preserve">  neighbor {{ SPINE.IP }} description {{ SPINE.HOSTNAME }}</t>
    <phoneticPr fontId="1" type="noConversion"/>
  </si>
  <si>
    <t xml:space="preserve">  redistribute connected route-map Loopback</t>
    <phoneticPr fontId="1" type="noConversion"/>
  </si>
  <si>
    <t xml:space="preserve">  address-family ipv4</t>
    <phoneticPr fontId="1" type="noConversion"/>
  </si>
  <si>
    <t xml:space="preserve">    neighbor UNDERLAY activate</t>
    <phoneticPr fontId="1" type="noConversion"/>
  </si>
  <si>
    <t xml:space="preserve">  10 match as-range 1-4294967295 result accept</t>
    <phoneticPr fontId="1" type="noConversion"/>
  </si>
  <si>
    <t xml:space="preserve">  no ip address</t>
    <phoneticPr fontId="1" type="noConversion"/>
  </si>
  <si>
    <t xml:space="preserve">  ipv6 enable</t>
    <phoneticPr fontId="1" type="noConversion"/>
  </si>
  <si>
    <t xml:space="preserve">  router-id 1.1.1.{{ ID }}</t>
    <phoneticPr fontId="1" type="noConversion"/>
  </si>
  <si>
    <t xml:space="preserve">  bgp listen range fe80::/10 peer-group UNDERLAY peer-filter Leaf-Ass</t>
    <phoneticPr fontId="1" type="noConversion"/>
  </si>
  <si>
    <t xml:space="preserve">  neighbor interface {{ INTERFACE.ETHERNET }} peer-group UNDERLAY remote-as {{ SPINE_BGP_ASN }}</t>
    <phoneticPr fontId="1" type="noConversion"/>
  </si>
  <si>
    <t xml:space="preserve">    neighbor UNDERLAY next-hop address-family ipv6 originate</t>
    <phoneticPr fontId="1" type="noConversion"/>
  </si>
  <si>
    <t xml:space="preserve">  channel-group 1000 mode active</t>
    <phoneticPr fontId="1" type="noConversion"/>
  </si>
  <si>
    <t xml:space="preserve">  switchport mode trunk</t>
    <phoneticPr fontId="1" type="noConversion"/>
  </si>
  <si>
    <t xml:space="preserve">  ip address {{ ETC_PORTS.IP }}</t>
    <phoneticPr fontId="1" type="noConversion"/>
  </si>
  <si>
    <t xml:space="preserve">  description VTEP</t>
    <phoneticPr fontId="1" type="noConversion"/>
  </si>
  <si>
    <t xml:space="preserve">  ip address {{ LOOPBACK1 }}</t>
    <phoneticPr fontId="1" type="noConversion"/>
  </si>
  <si>
    <t xml:space="preserve">  vxlan source-interface Loopback1</t>
    <phoneticPr fontId="1" type="noConversion"/>
  </si>
  <si>
    <t xml:space="preserve">  seq 20 permit {{ PERMIT_IP }} eq 32</t>
    <phoneticPr fontId="1" type="noConversion"/>
  </si>
  <si>
    <t xml:space="preserve">  ip address {{ LOOPBACK0 }}/32</t>
    <phoneticPr fontId="1" type="noConversion"/>
  </si>
  <si>
    <t xml:space="preserve">  interval 1200 min-rx 1200 multiplier 3 default</t>
    <phoneticPr fontId="1" type="noConversion"/>
  </si>
  <si>
    <t>vrf instance {{ MGMT_VRF }}</t>
    <phoneticPr fontId="1" type="noConversion"/>
  </si>
  <si>
    <t>!</t>
    <phoneticPr fontId="1" type="noConversion"/>
  </si>
  <si>
    <t>interface {{ MGMT_INTERFACE }}</t>
    <phoneticPr fontId="1" type="noConversion"/>
  </si>
  <si>
    <t>Eth1</t>
  </si>
  <si>
    <t>Eth2</t>
  </si>
  <si>
    <t>Eth3</t>
  </si>
  <si>
    <t>Eth4</t>
  </si>
  <si>
    <t>Eth5</t>
  </si>
  <si>
    <t>Eth6</t>
  </si>
  <si>
    <t>Eth7</t>
  </si>
  <si>
    <t>Eth8</t>
  </si>
  <si>
    <t>{%-if ADMIN_USER_NAME != "" and ADMIN_USER_PW != "" %}</t>
    <phoneticPr fontId="1" type="noConversion"/>
  </si>
  <si>
    <t>{%-endif%}</t>
    <phoneticPr fontId="1" type="noConversion"/>
  </si>
  <si>
    <t>{%-for INTERFACE in INTERFACES %}</t>
    <phoneticPr fontId="1" type="noConversion"/>
  </si>
  <si>
    <t>{%-endfor%}</t>
    <phoneticPr fontId="1" type="noConversion"/>
  </si>
  <si>
    <t>{%-if TYPE == "Spine"%}</t>
    <phoneticPr fontId="1" type="noConversion"/>
  </si>
  <si>
    <t>{%-if TYPE == "Leaf" or TYPE == "BL"%}</t>
    <phoneticPr fontId="1" type="noConversion"/>
  </si>
  <si>
    <t>{%-  for INTERFACE in INTERFACES %}</t>
    <phoneticPr fontId="1" type="noConversion"/>
  </si>
  <si>
    <t>{%-  endfor%}</t>
    <phoneticPr fontId="1" type="noConversion"/>
  </si>
  <si>
    <t>{%-if ETC_PORTS.INTERFACES%}</t>
    <phoneticPr fontId="1" type="noConversion"/>
  </si>
  <si>
    <t>{%-for INTERFACE in ETC_PORTS.INTERFACES %}</t>
    <phoneticPr fontId="1" type="noConversion"/>
  </si>
  <si>
    <t>{%-if LOOPBACK1 != ""%}</t>
    <phoneticPr fontId="1" type="noConversion"/>
  </si>
  <si>
    <t xml:space="preserve">  {%-for SPINE in SPINES %}</t>
    <phoneticPr fontId="1" type="noConversion"/>
  </si>
  <si>
    <t xml:space="preserve">  {%-endfor%}</t>
    <phoneticPr fontId="1" type="noConversion"/>
  </si>
  <si>
    <t>ip route vrf {{ MGMT_VRF }} 0/0 {{ MGMT_GW }}</t>
    <phoneticPr fontId="1" type="noConversion"/>
  </si>
  <si>
    <t xml:space="preserve">  ip address {{ HOST_IP }}/24</t>
    <phoneticPr fontId="1" type="noConversion"/>
  </si>
  <si>
    <t xml:space="preserve">i-Cloud and Arista Networks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</si>
</sst>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8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6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6" borderId="1" xfId="0" applyFont="1" applyFill="1" applyBorder="1">
      <alignment vertical="center"/>
    </xf>
    <xf numFmtId="0" fontId="19" fillId="0" borderId="0" xfId="0" applyFo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E15" sqref="E15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8" t="s">
        <v>42</v>
      </c>
      <c r="B1">
        <v>1</v>
      </c>
      <c r="D1" s="8" t="s">
        <v>37</v>
      </c>
      <c r="E1" s="4"/>
      <c r="G1" s="26"/>
      <c r="H1" s="26"/>
      <c r="I1" s="26"/>
      <c r="L1" s="16" t="s">
        <v>57</v>
      </c>
      <c r="M1" s="16" t="s">
        <v>58</v>
      </c>
      <c r="N1" s="16" t="s">
        <v>117</v>
      </c>
      <c r="O1" s="17" t="s">
        <v>73</v>
      </c>
    </row>
    <row r="2" spans="1:15">
      <c r="A2" s="28" t="s">
        <v>196</v>
      </c>
      <c r="B2" t="s">
        <v>148</v>
      </c>
      <c r="D2" s="28"/>
      <c r="E2" s="4"/>
      <c r="G2" s="26"/>
      <c r="H2" s="26"/>
      <c r="I2" s="26"/>
      <c r="L2" s="16"/>
      <c r="M2" s="16"/>
      <c r="N2" s="16"/>
      <c r="O2" s="17"/>
    </row>
    <row r="3" spans="1:15">
      <c r="A3" s="33" t="s">
        <v>121</v>
      </c>
      <c r="B3" s="34">
        <v>40</v>
      </c>
      <c r="D3" s="33" t="s">
        <v>56</v>
      </c>
      <c r="E3" s="34" t="s">
        <v>255</v>
      </c>
      <c r="G3" s="26"/>
      <c r="H3" s="26"/>
      <c r="I3" s="26"/>
      <c r="L3" t="s">
        <v>44</v>
      </c>
      <c r="M3" t="s">
        <v>54</v>
      </c>
      <c r="N3" t="s">
        <v>63</v>
      </c>
      <c r="O3" t="s">
        <v>74</v>
      </c>
    </row>
    <row r="4" spans="1:15">
      <c r="A4" s="33" t="s">
        <v>118</v>
      </c>
      <c r="B4" s="34">
        <v>200</v>
      </c>
      <c r="D4" s="33" t="s">
        <v>62</v>
      </c>
      <c r="E4" s="34" t="s">
        <v>177</v>
      </c>
      <c r="G4" s="26"/>
      <c r="H4" s="27"/>
      <c r="I4" s="26"/>
      <c r="L4" t="s">
        <v>45</v>
      </c>
      <c r="M4" t="s">
        <v>55</v>
      </c>
      <c r="N4" t="s">
        <v>64</v>
      </c>
      <c r="O4" t="s">
        <v>76</v>
      </c>
    </row>
    <row r="5" spans="1:15">
      <c r="A5" s="33" t="s">
        <v>122</v>
      </c>
      <c r="B5" s="34">
        <v>1000</v>
      </c>
      <c r="D5" s="33" t="s">
        <v>40</v>
      </c>
      <c r="E5" s="34">
        <v>65000</v>
      </c>
      <c r="G5" s="26"/>
      <c r="H5" s="27"/>
      <c r="I5" s="26"/>
      <c r="L5" t="s">
        <v>46</v>
      </c>
      <c r="N5" t="s">
        <v>65</v>
      </c>
    </row>
    <row r="6" spans="1:15">
      <c r="A6" s="5" t="s">
        <v>123</v>
      </c>
      <c r="B6" s="6">
        <v>300</v>
      </c>
      <c r="D6" s="33" t="s">
        <v>39</v>
      </c>
      <c r="E6" s="34">
        <v>65000.1</v>
      </c>
      <c r="G6" s="26"/>
      <c r="H6" s="27"/>
      <c r="I6" s="26"/>
    </row>
    <row r="7" spans="1:15">
      <c r="A7" s="36" t="s">
        <v>124</v>
      </c>
      <c r="B7" s="34" t="s">
        <v>125</v>
      </c>
      <c r="D7" s="5" t="s">
        <v>61</v>
      </c>
      <c r="E7" s="6">
        <v>65000.201000000001</v>
      </c>
      <c r="F7" t="s">
        <v>77</v>
      </c>
      <c r="G7" s="26"/>
      <c r="H7" s="27"/>
      <c r="I7" s="26"/>
    </row>
    <row r="8" spans="1:15">
      <c r="A8" s="33" t="s">
        <v>35</v>
      </c>
      <c r="B8" s="34" t="s">
        <v>36</v>
      </c>
      <c r="D8" s="5" t="s">
        <v>49</v>
      </c>
      <c r="E8" s="6">
        <v>2</v>
      </c>
      <c r="G8" s="26"/>
      <c r="H8" s="27"/>
      <c r="I8" s="26"/>
      <c r="L8" t="s">
        <v>129</v>
      </c>
    </row>
    <row r="9" spans="1:15">
      <c r="A9" s="33" t="s">
        <v>128</v>
      </c>
      <c r="B9" s="34" t="s">
        <v>233</v>
      </c>
      <c r="D9" s="5" t="s">
        <v>41</v>
      </c>
      <c r="E9" s="6">
        <v>4</v>
      </c>
      <c r="G9" s="26"/>
      <c r="H9" s="27"/>
      <c r="I9" s="26"/>
    </row>
    <row r="10" spans="1:15">
      <c r="A10" s="5" t="s">
        <v>70</v>
      </c>
      <c r="B10" s="6" t="s">
        <v>71</v>
      </c>
      <c r="D10" s="5" t="s">
        <v>60</v>
      </c>
      <c r="E10" s="6">
        <v>2</v>
      </c>
      <c r="G10" s="26"/>
      <c r="H10" s="27"/>
      <c r="I10" s="26"/>
      <c r="L10" s="18" t="s">
        <v>137</v>
      </c>
    </row>
    <row r="11" spans="1:15">
      <c r="A11" s="7" t="s">
        <v>28</v>
      </c>
      <c r="B11" s="6" t="s">
        <v>29</v>
      </c>
      <c r="D11" s="7" t="s">
        <v>47</v>
      </c>
      <c r="E11" s="6" t="s">
        <v>194</v>
      </c>
      <c r="G11" s="26"/>
      <c r="H11" s="27"/>
      <c r="I11" s="26"/>
      <c r="L11" s="18" t="s">
        <v>130</v>
      </c>
    </row>
    <row r="12" spans="1:15">
      <c r="A12" s="7" t="s">
        <v>72</v>
      </c>
      <c r="B12" s="6"/>
      <c r="D12" s="7" t="s">
        <v>48</v>
      </c>
      <c r="E12" s="6" t="s">
        <v>195</v>
      </c>
      <c r="G12" s="26"/>
      <c r="H12" s="26"/>
      <c r="I12" s="26"/>
      <c r="L12" s="18" t="s">
        <v>131</v>
      </c>
    </row>
    <row r="13" spans="1:15">
      <c r="A13" s="7" t="s">
        <v>119</v>
      </c>
      <c r="B13" s="6" t="s">
        <v>30</v>
      </c>
      <c r="G13" s="26"/>
      <c r="H13" s="26"/>
      <c r="I13" s="26"/>
      <c r="L13" s="18" t="s">
        <v>132</v>
      </c>
    </row>
    <row r="14" spans="1:15">
      <c r="A14" s="7" t="s">
        <v>120</v>
      </c>
      <c r="B14" s="6" t="s">
        <v>30</v>
      </c>
      <c r="D14" s="33" t="s">
        <v>59</v>
      </c>
      <c r="E14" s="34" t="s">
        <v>53</v>
      </c>
      <c r="L14" s="18" t="s">
        <v>133</v>
      </c>
    </row>
    <row r="15" spans="1:15">
      <c r="A15" s="7" t="s">
        <v>31</v>
      </c>
      <c r="B15" s="6">
        <v>15</v>
      </c>
      <c r="D15" s="33" t="s">
        <v>51</v>
      </c>
      <c r="E15" s="34" t="s">
        <v>50</v>
      </c>
      <c r="L15" s="18" t="s">
        <v>134</v>
      </c>
    </row>
    <row r="16" spans="1:15">
      <c r="A16" s="7" t="s">
        <v>67</v>
      </c>
      <c r="B16" s="6"/>
      <c r="D16" s="5" t="s">
        <v>52</v>
      </c>
      <c r="E16" s="6"/>
      <c r="L16" s="18" t="s">
        <v>135</v>
      </c>
    </row>
    <row r="17" spans="1:12">
      <c r="A17" s="7" t="s">
        <v>32</v>
      </c>
      <c r="B17" s="6" t="s">
        <v>33</v>
      </c>
      <c r="D17" s="33" t="s">
        <v>38</v>
      </c>
      <c r="E17" s="35">
        <v>31</v>
      </c>
      <c r="L17" s="18" t="s">
        <v>136</v>
      </c>
    </row>
    <row r="18" spans="1:12">
      <c r="A18" s="7" t="s">
        <v>69</v>
      </c>
      <c r="B18" s="6">
        <v>300</v>
      </c>
      <c r="D18" s="36" t="s">
        <v>138</v>
      </c>
      <c r="E18" s="34">
        <f>IF(Var_P2P_Subnet_mask=31,0,1)</f>
        <v>0</v>
      </c>
    </row>
    <row r="19" spans="1:12">
      <c r="A19" s="7" t="s">
        <v>126</v>
      </c>
      <c r="B19" s="6">
        <v>300</v>
      </c>
      <c r="D19" s="36" t="s">
        <v>139</v>
      </c>
      <c r="E19" s="34">
        <f>IF(Var_P2P_Subnet_mask=31,1,2)</f>
        <v>1</v>
      </c>
    </row>
    <row r="20" spans="1:12">
      <c r="A20" s="7" t="s">
        <v>43</v>
      </c>
      <c r="B20" s="6" t="s">
        <v>66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7" t="s">
        <v>34</v>
      </c>
      <c r="B21" s="6" t="s">
        <v>68</v>
      </c>
      <c r="D21" s="5" t="s">
        <v>73</v>
      </c>
      <c r="E21" s="6" t="s">
        <v>75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4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7" t="s">
        <v>107</v>
      </c>
      <c r="B22" s="9" t="s">
        <v>127</v>
      </c>
      <c r="D22" s="5" t="s">
        <v>104</v>
      </c>
      <c r="E22" s="11">
        <v>0</v>
      </c>
    </row>
    <row r="23" spans="1:12">
      <c r="A23" s="30" t="s">
        <v>225</v>
      </c>
      <c r="B23" s="31" t="s">
        <v>226</v>
      </c>
      <c r="D23" s="5" t="s">
        <v>105</v>
      </c>
      <c r="E23" s="11">
        <v>30000</v>
      </c>
    </row>
    <row r="24" spans="1:12">
      <c r="A24" s="30" t="s">
        <v>227</v>
      </c>
      <c r="B24" s="31" t="s">
        <v>228</v>
      </c>
    </row>
  </sheetData>
  <phoneticPr fontId="1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7" sqref="A17"/>
    </sheetView>
  </sheetViews>
  <sheetFormatPr defaultRowHeight="16.5"/>
  <cols>
    <col min="1" max="1" width="88.25" customWidth="1"/>
  </cols>
  <sheetData>
    <row r="1" spans="1:1">
      <c r="A1" s="32" t="s">
        <v>252</v>
      </c>
    </row>
    <row r="2" spans="1:1">
      <c r="A2" s="32" t="s">
        <v>266</v>
      </c>
    </row>
    <row r="3" spans="1:1">
      <c r="A3" s="32" t="s">
        <v>283</v>
      </c>
    </row>
    <row r="4" spans="1:1">
      <c r="A4" s="32" t="s">
        <v>268</v>
      </c>
    </row>
    <row r="5" spans="1:1">
      <c r="A5" s="32" t="s">
        <v>269</v>
      </c>
    </row>
    <row r="6" spans="1:1">
      <c r="A6" s="32" t="s">
        <v>253</v>
      </c>
    </row>
    <row r="7" spans="1:1">
      <c r="A7" s="32" t="s">
        <v>284</v>
      </c>
    </row>
    <row r="8" spans="1:1">
      <c r="A8" s="32" t="s">
        <v>271</v>
      </c>
    </row>
    <row r="9" spans="1:1">
      <c r="A9" s="32" t="s">
        <v>245</v>
      </c>
    </row>
    <row r="10" spans="1:1">
      <c r="A10" s="32" t="s">
        <v>272</v>
      </c>
    </row>
    <row r="11" spans="1:1">
      <c r="A11" s="32" t="s">
        <v>273</v>
      </c>
    </row>
    <row r="12" spans="1:1">
      <c r="A12" s="32" t="s">
        <v>271</v>
      </c>
    </row>
    <row r="13" spans="1:1">
      <c r="A13" s="32" t="s">
        <v>312</v>
      </c>
    </row>
    <row r="14" spans="1:1">
      <c r="A14" s="32" t="s">
        <v>313</v>
      </c>
    </row>
    <row r="15" spans="1:1">
      <c r="A15" s="32" t="s">
        <v>285</v>
      </c>
    </row>
    <row r="16" spans="1:1">
      <c r="A16" s="32" t="s">
        <v>314</v>
      </c>
    </row>
    <row r="17" spans="1:1">
      <c r="A17" s="32" t="s">
        <v>308</v>
      </c>
    </row>
    <row r="18" spans="1:1">
      <c r="A18" s="32" t="s">
        <v>271</v>
      </c>
    </row>
    <row r="19" spans="1:1">
      <c r="A19" s="32" t="s">
        <v>277</v>
      </c>
    </row>
    <row r="20" spans="1:1">
      <c r="A20" s="32" t="s">
        <v>271</v>
      </c>
    </row>
    <row r="21" spans="1:1">
      <c r="A21" s="32" t="s">
        <v>278</v>
      </c>
    </row>
    <row r="22" spans="1:1">
      <c r="A22" s="32" t="s">
        <v>279</v>
      </c>
    </row>
    <row r="23" spans="1:1">
      <c r="A23" s="32" t="s">
        <v>286</v>
      </c>
    </row>
    <row r="24" spans="1:1">
      <c r="A24" s="32" t="s">
        <v>0</v>
      </c>
    </row>
    <row r="25" spans="1:1">
      <c r="A25" s="32" t="s">
        <v>145</v>
      </c>
    </row>
    <row r="26" spans="1:1">
      <c r="A26" s="32" t="s">
        <v>0</v>
      </c>
    </row>
    <row r="27" spans="1:1">
      <c r="A27" s="32" t="s">
        <v>146</v>
      </c>
    </row>
    <row r="28" spans="1:1">
      <c r="A28" s="32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G24" sqref="G24"/>
    </sheetView>
  </sheetViews>
  <sheetFormatPr defaultRowHeight="16.5"/>
  <cols>
    <col min="1" max="1" width="41.875" bestFit="1" customWidth="1"/>
  </cols>
  <sheetData>
    <row r="1" spans="1:1">
      <c r="A1" s="32" t="s">
        <v>315</v>
      </c>
    </row>
    <row r="2" spans="1:1">
      <c r="A2" s="32" t="s">
        <v>316</v>
      </c>
    </row>
    <row r="3" spans="1:1">
      <c r="A3" s="32" t="s">
        <v>0</v>
      </c>
    </row>
    <row r="4" spans="1:1">
      <c r="A4" s="32" t="s">
        <v>251</v>
      </c>
    </row>
    <row r="5" spans="1:1">
      <c r="A5" s="32" t="s">
        <v>287</v>
      </c>
    </row>
    <row r="6" spans="1:1">
      <c r="A6" s="32" t="s">
        <v>310</v>
      </c>
    </row>
    <row r="7" spans="1:1">
      <c r="A7" s="32" t="s">
        <v>0</v>
      </c>
    </row>
    <row r="8" spans="1:1">
      <c r="A8" s="32" t="s">
        <v>5</v>
      </c>
    </row>
    <row r="9" spans="1:1">
      <c r="A9" s="32" t="s">
        <v>288</v>
      </c>
    </row>
    <row r="10" spans="1:1">
      <c r="A10" s="32" t="s">
        <v>0</v>
      </c>
    </row>
    <row r="11" spans="1:1">
      <c r="A11" s="32" t="s">
        <v>254</v>
      </c>
    </row>
    <row r="12" spans="1:1">
      <c r="A12" s="32" t="s">
        <v>0</v>
      </c>
    </row>
    <row r="13" spans="1:1">
      <c r="A13" s="32" t="s">
        <v>140</v>
      </c>
    </row>
    <row r="14" spans="1:1">
      <c r="A14" s="32" t="s">
        <v>289</v>
      </c>
    </row>
    <row r="15" spans="1:1">
      <c r="A15" s="32" t="s">
        <v>0</v>
      </c>
    </row>
    <row r="16" spans="1:1">
      <c r="A16" s="32" t="s">
        <v>308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12" sqref="A12"/>
    </sheetView>
  </sheetViews>
  <sheetFormatPr defaultRowHeight="16.5"/>
  <cols>
    <col min="1" max="1" width="36.875" bestFit="1" customWidth="1"/>
  </cols>
  <sheetData>
    <row r="1" spans="1:1">
      <c r="A1" s="32" t="s">
        <v>317</v>
      </c>
    </row>
    <row r="2" spans="1:1">
      <c r="A2" s="32" t="s">
        <v>7</v>
      </c>
    </row>
    <row r="3" spans="1:1">
      <c r="A3" s="32" t="s">
        <v>290</v>
      </c>
    </row>
    <row r="4" spans="1:1">
      <c r="A4" s="32" t="s">
        <v>291</v>
      </c>
    </row>
    <row r="5" spans="1:1">
      <c r="A5" s="32" t="s">
        <v>0</v>
      </c>
    </row>
    <row r="6" spans="1:1">
      <c r="A6" s="32" t="s">
        <v>12</v>
      </c>
    </row>
    <row r="7" spans="1:1">
      <c r="A7" s="32" t="s">
        <v>292</v>
      </c>
    </row>
    <row r="8" spans="1:1">
      <c r="A8" s="32" t="s">
        <v>0</v>
      </c>
    </row>
    <row r="9" spans="1:1">
      <c r="A9" s="32" t="s">
        <v>9</v>
      </c>
    </row>
    <row r="10" spans="1:1">
      <c r="A10" s="32" t="s">
        <v>293</v>
      </c>
    </row>
    <row r="11" spans="1:1">
      <c r="A11" s="32" t="s">
        <v>0</v>
      </c>
    </row>
    <row r="12" spans="1:1">
      <c r="A12" s="32" t="s">
        <v>308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21" sqref="B21"/>
    </sheetView>
  </sheetViews>
  <sheetFormatPr defaultColWidth="12" defaultRowHeight="16.5"/>
  <cols>
    <col min="1" max="1" width="12" style="12"/>
    <col min="2" max="2" width="90.75" style="12" customWidth="1"/>
    <col min="3" max="16384" width="12" style="12"/>
  </cols>
  <sheetData>
    <row r="2" spans="1:2">
      <c r="A2" s="12">
        <v>1</v>
      </c>
      <c r="B2" s="12" t="s">
        <v>78</v>
      </c>
    </row>
    <row r="3" spans="1:2">
      <c r="B3" s="12" t="s">
        <v>79</v>
      </c>
    </row>
    <row r="4" spans="1:2">
      <c r="B4" s="13" t="s">
        <v>80</v>
      </c>
    </row>
    <row r="5" spans="1:2">
      <c r="A5" s="12">
        <v>2</v>
      </c>
      <c r="B5" s="13" t="s">
        <v>81</v>
      </c>
    </row>
    <row r="6" spans="1:2">
      <c r="B6" s="13" t="s">
        <v>82</v>
      </c>
    </row>
    <row r="7" spans="1:2">
      <c r="B7" s="13" t="s">
        <v>83</v>
      </c>
    </row>
    <row r="8" spans="1:2">
      <c r="B8" s="13" t="s">
        <v>84</v>
      </c>
    </row>
    <row r="9" spans="1:2">
      <c r="B9" s="13" t="s">
        <v>85</v>
      </c>
    </row>
    <row r="10" spans="1:2">
      <c r="B10" s="13" t="s">
        <v>86</v>
      </c>
    </row>
    <row r="11" spans="1:2">
      <c r="B11" s="13" t="s">
        <v>87</v>
      </c>
    </row>
    <row r="12" spans="1:2">
      <c r="B12" s="13" t="s">
        <v>88</v>
      </c>
    </row>
    <row r="13" spans="1:2">
      <c r="B13" s="13" t="s">
        <v>80</v>
      </c>
    </row>
    <row r="14" spans="1:2">
      <c r="A14" s="12">
        <v>3</v>
      </c>
      <c r="B14" s="13" t="s">
        <v>89</v>
      </c>
    </row>
    <row r="15" spans="1:2">
      <c r="B15" s="13" t="s">
        <v>90</v>
      </c>
    </row>
    <row r="16" spans="1:2">
      <c r="B16" s="13" t="s">
        <v>91</v>
      </c>
    </row>
    <row r="17" spans="1:2">
      <c r="B17" s="13" t="s">
        <v>92</v>
      </c>
    </row>
    <row r="18" spans="1:2">
      <c r="B18" s="13" t="s">
        <v>80</v>
      </c>
    </row>
    <row r="19" spans="1:2">
      <c r="A19" s="12">
        <v>4</v>
      </c>
      <c r="B19" s="13" t="s">
        <v>93</v>
      </c>
    </row>
    <row r="20" spans="1:2">
      <c r="B20" s="13" t="s">
        <v>94</v>
      </c>
    </row>
    <row r="21" spans="1:2">
      <c r="B21" s="13" t="s">
        <v>95</v>
      </c>
    </row>
    <row r="22" spans="1:2">
      <c r="B22" s="12" t="s">
        <v>96</v>
      </c>
    </row>
    <row r="23" spans="1:2">
      <c r="B23" s="12" t="s">
        <v>97</v>
      </c>
    </row>
    <row r="24" spans="1:2">
      <c r="B24" s="12" t="s">
        <v>98</v>
      </c>
    </row>
    <row r="25" spans="1:2">
      <c r="B25" s="12" t="s">
        <v>99</v>
      </c>
    </row>
    <row r="26" spans="1:2">
      <c r="B26" s="12" t="s">
        <v>100</v>
      </c>
    </row>
    <row r="27" spans="1:2">
      <c r="B27" s="12" t="s">
        <v>101</v>
      </c>
    </row>
    <row r="28" spans="1:2">
      <c r="B28" s="12" t="s">
        <v>102</v>
      </c>
    </row>
    <row r="29" spans="1:2">
      <c r="B29" s="12" t="s">
        <v>103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H10" sqref="H10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23" t="s">
        <v>108</v>
      </c>
      <c r="B1" s="24"/>
      <c r="C1" s="24"/>
      <c r="D1" s="24"/>
      <c r="E1" s="24"/>
      <c r="F1" s="24"/>
      <c r="G1" s="24"/>
      <c r="H1" s="24"/>
      <c r="I1" s="24"/>
      <c r="J1" s="25"/>
    </row>
    <row r="2" spans="1:20">
      <c r="A2" s="19" t="s">
        <v>112</v>
      </c>
      <c r="B2" s="19" t="s">
        <v>113</v>
      </c>
      <c r="C2" s="19" t="s">
        <v>147</v>
      </c>
      <c r="D2" s="19" t="s">
        <v>178</v>
      </c>
      <c r="E2" s="19" t="s">
        <v>182</v>
      </c>
      <c r="F2" s="19" t="s">
        <v>114</v>
      </c>
      <c r="G2" s="19" t="s">
        <v>115</v>
      </c>
      <c r="H2" s="19" t="s">
        <v>15</v>
      </c>
      <c r="I2" s="19" t="s">
        <v>116</v>
      </c>
      <c r="J2" s="19" t="s">
        <v>27</v>
      </c>
      <c r="L2" t="s">
        <v>178</v>
      </c>
      <c r="M2" t="s">
        <v>185</v>
      </c>
      <c r="R2" s="10"/>
      <c r="S2" s="10"/>
      <c r="T2" s="10"/>
    </row>
    <row r="3" spans="1:20">
      <c r="A3" s="15">
        <v>1</v>
      </c>
      <c r="B3" s="20" t="s">
        <v>152</v>
      </c>
      <c r="C3" s="15" t="s">
        <v>148</v>
      </c>
      <c r="D3" s="15" t="s">
        <v>179</v>
      </c>
      <c r="E3" s="22" t="s">
        <v>237</v>
      </c>
      <c r="F3" s="20">
        <v>65000.1</v>
      </c>
      <c r="G3" s="20" t="s">
        <v>17</v>
      </c>
      <c r="H3" s="20" t="s">
        <v>21</v>
      </c>
      <c r="I3" s="20" t="s">
        <v>186</v>
      </c>
      <c r="J3" s="20"/>
      <c r="L3" t="s">
        <v>181</v>
      </c>
    </row>
    <row r="4" spans="1:20">
      <c r="A4" s="15">
        <v>2</v>
      </c>
      <c r="B4" s="20" t="s">
        <v>154</v>
      </c>
      <c r="C4" s="15" t="s">
        <v>148</v>
      </c>
      <c r="D4" s="15" t="s">
        <v>179</v>
      </c>
      <c r="E4" s="22" t="s">
        <v>238</v>
      </c>
      <c r="F4" s="20">
        <v>65000.2</v>
      </c>
      <c r="G4" s="21" t="s">
        <v>18</v>
      </c>
      <c r="H4" s="21" t="s">
        <v>22</v>
      </c>
      <c r="I4" s="20" t="s">
        <v>187</v>
      </c>
      <c r="J4" s="21"/>
      <c r="L4" t="s">
        <v>183</v>
      </c>
    </row>
    <row r="5" spans="1:20">
      <c r="A5" s="15">
        <v>3</v>
      </c>
      <c r="B5" s="20" t="s">
        <v>155</v>
      </c>
      <c r="C5" s="15" t="s">
        <v>148</v>
      </c>
      <c r="D5" s="15" t="s">
        <v>179</v>
      </c>
      <c r="E5" s="22" t="s">
        <v>239</v>
      </c>
      <c r="F5" s="20">
        <v>65000.3</v>
      </c>
      <c r="G5" s="20" t="s">
        <v>19</v>
      </c>
      <c r="H5" s="20" t="s">
        <v>23</v>
      </c>
      <c r="I5" s="20" t="s">
        <v>188</v>
      </c>
      <c r="J5" s="20"/>
      <c r="L5" t="s">
        <v>184</v>
      </c>
    </row>
    <row r="6" spans="1:20">
      <c r="A6" s="15">
        <v>4</v>
      </c>
      <c r="B6" s="20" t="s">
        <v>156</v>
      </c>
      <c r="C6" s="15" t="s">
        <v>148</v>
      </c>
      <c r="D6" s="15" t="s">
        <v>179</v>
      </c>
      <c r="E6" s="22" t="s">
        <v>240</v>
      </c>
      <c r="F6" s="20">
        <v>65000.4</v>
      </c>
      <c r="G6" s="21" t="s">
        <v>20</v>
      </c>
      <c r="H6" s="21" t="s">
        <v>24</v>
      </c>
      <c r="I6" s="20" t="s">
        <v>189</v>
      </c>
      <c r="J6" s="21"/>
    </row>
    <row r="7" spans="1:20">
      <c r="A7" s="15">
        <v>5</v>
      </c>
      <c r="B7" s="20" t="s">
        <v>157</v>
      </c>
      <c r="C7" s="15" t="s">
        <v>148</v>
      </c>
      <c r="D7" s="15" t="s">
        <v>180</v>
      </c>
      <c r="E7" s="22" t="s">
        <v>236</v>
      </c>
      <c r="F7" s="20">
        <v>65000.201000000001</v>
      </c>
      <c r="G7" s="20" t="s">
        <v>172</v>
      </c>
      <c r="H7" s="20" t="s">
        <v>175</v>
      </c>
      <c r="I7" s="20" t="s">
        <v>190</v>
      </c>
      <c r="J7" s="20"/>
      <c r="R7" s="10"/>
    </row>
    <row r="8" spans="1:20">
      <c r="A8" s="15">
        <v>6</v>
      </c>
      <c r="B8" s="20" t="s">
        <v>159</v>
      </c>
      <c r="C8" s="15" t="s">
        <v>148</v>
      </c>
      <c r="D8" s="15" t="s">
        <v>180</v>
      </c>
      <c r="E8" s="22" t="s">
        <v>241</v>
      </c>
      <c r="F8" s="20">
        <v>65000.201999999997</v>
      </c>
      <c r="G8" s="21" t="s">
        <v>16</v>
      </c>
      <c r="H8" s="21" t="s">
        <v>176</v>
      </c>
      <c r="I8" s="20" t="s">
        <v>191</v>
      </c>
      <c r="J8" s="21"/>
      <c r="R8" s="10"/>
    </row>
    <row r="9" spans="1:20">
      <c r="A9" s="15">
        <v>7</v>
      </c>
      <c r="B9" s="20" t="s">
        <v>149</v>
      </c>
      <c r="C9" s="15" t="s">
        <v>148</v>
      </c>
      <c r="D9" s="15" t="s">
        <v>181</v>
      </c>
      <c r="E9" s="22" t="s">
        <v>234</v>
      </c>
      <c r="F9" s="20">
        <v>65000</v>
      </c>
      <c r="G9" s="20" t="s">
        <v>173</v>
      </c>
      <c r="H9" s="20"/>
      <c r="I9" s="20" t="s">
        <v>192</v>
      </c>
      <c r="J9" s="20"/>
      <c r="R9" s="10"/>
    </row>
    <row r="10" spans="1:20">
      <c r="A10" s="15">
        <v>8</v>
      </c>
      <c r="B10" s="20" t="s">
        <v>150</v>
      </c>
      <c r="C10" s="15" t="s">
        <v>148</v>
      </c>
      <c r="D10" s="15" t="s">
        <v>181</v>
      </c>
      <c r="E10" s="22" t="s">
        <v>235</v>
      </c>
      <c r="F10" s="21">
        <v>65000</v>
      </c>
      <c r="G10" s="21" t="s">
        <v>174</v>
      </c>
      <c r="H10" s="21"/>
      <c r="I10" s="20" t="s">
        <v>193</v>
      </c>
      <c r="J10" s="2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C3" sqref="C3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9.375" bestFit="1" customWidth="1"/>
    <col min="8" max="8" width="8" customWidth="1"/>
    <col min="9" max="9" width="20" bestFit="1" customWidth="1"/>
  </cols>
  <sheetData>
    <row r="1" spans="1:9">
      <c r="A1" s="38" t="s">
        <v>112</v>
      </c>
      <c r="B1" s="39" t="s">
        <v>25</v>
      </c>
      <c r="C1" s="39"/>
      <c r="D1" s="39"/>
      <c r="E1" s="39"/>
      <c r="F1" s="40" t="s">
        <v>26</v>
      </c>
      <c r="G1" s="40"/>
      <c r="H1" s="40"/>
      <c r="I1" s="40"/>
    </row>
    <row r="2" spans="1:9">
      <c r="A2" s="38"/>
      <c r="B2" s="8" t="s">
        <v>109</v>
      </c>
      <c r="C2" s="8" t="s">
        <v>221</v>
      </c>
      <c r="D2" s="8" t="s">
        <v>110</v>
      </c>
      <c r="E2" s="8" t="s">
        <v>222</v>
      </c>
      <c r="F2" s="8" t="s">
        <v>111</v>
      </c>
      <c r="G2" s="8" t="s">
        <v>223</v>
      </c>
      <c r="H2" s="8" t="s">
        <v>110</v>
      </c>
      <c r="I2" s="8" t="s">
        <v>224</v>
      </c>
    </row>
    <row r="3" spans="1:9">
      <c r="A3" s="15">
        <v>1</v>
      </c>
      <c r="B3" s="2" t="s">
        <v>164</v>
      </c>
      <c r="C3" s="3" t="s">
        <v>299</v>
      </c>
      <c r="D3" s="3"/>
      <c r="E3" s="29" t="s">
        <v>197</v>
      </c>
      <c r="F3" s="1" t="s">
        <v>165</v>
      </c>
      <c r="G3" s="3" t="s">
        <v>299</v>
      </c>
      <c r="H3" s="3"/>
      <c r="I3" s="29" t="s">
        <v>210</v>
      </c>
    </row>
    <row r="4" spans="1:9">
      <c r="A4" s="15">
        <v>2</v>
      </c>
      <c r="B4" s="2" t="s">
        <v>164</v>
      </c>
      <c r="C4" s="3" t="s">
        <v>300</v>
      </c>
      <c r="D4" s="3"/>
      <c r="E4" s="29" t="s">
        <v>198</v>
      </c>
      <c r="F4" s="1" t="s">
        <v>166</v>
      </c>
      <c r="G4" s="3" t="s">
        <v>299</v>
      </c>
      <c r="H4" s="3"/>
      <c r="I4" s="29" t="s">
        <v>214</v>
      </c>
    </row>
    <row r="5" spans="1:9">
      <c r="A5" s="15">
        <v>3</v>
      </c>
      <c r="B5" s="2" t="s">
        <v>164</v>
      </c>
      <c r="C5" s="3" t="s">
        <v>301</v>
      </c>
      <c r="D5" s="3"/>
      <c r="E5" s="29" t="s">
        <v>199</v>
      </c>
      <c r="F5" s="1" t="s">
        <v>167</v>
      </c>
      <c r="G5" s="3" t="s">
        <v>299</v>
      </c>
      <c r="H5" s="3"/>
      <c r="I5" s="29" t="s">
        <v>215</v>
      </c>
    </row>
    <row r="6" spans="1:9">
      <c r="A6" s="15">
        <v>4</v>
      </c>
      <c r="B6" s="2" t="s">
        <v>168</v>
      </c>
      <c r="C6" s="3" t="s">
        <v>302</v>
      </c>
      <c r="D6" s="3"/>
      <c r="E6" s="29" t="s">
        <v>200</v>
      </c>
      <c r="F6" s="1" t="s">
        <v>162</v>
      </c>
      <c r="G6" s="3" t="s">
        <v>299</v>
      </c>
      <c r="H6" s="3"/>
      <c r="I6" s="29" t="s">
        <v>216</v>
      </c>
    </row>
    <row r="7" spans="1:9">
      <c r="A7" s="15">
        <v>5</v>
      </c>
      <c r="B7" s="2" t="s">
        <v>168</v>
      </c>
      <c r="C7" s="3" t="s">
        <v>303</v>
      </c>
      <c r="D7" s="3"/>
      <c r="E7" s="29" t="s">
        <v>201</v>
      </c>
      <c r="F7" s="1" t="s">
        <v>158</v>
      </c>
      <c r="G7" s="3" t="s">
        <v>299</v>
      </c>
      <c r="H7" s="3"/>
      <c r="I7" s="29" t="s">
        <v>211</v>
      </c>
    </row>
    <row r="8" spans="1:9">
      <c r="A8" s="15">
        <v>6</v>
      </c>
      <c r="B8" s="2" t="s">
        <v>168</v>
      </c>
      <c r="C8" s="3" t="s">
        <v>304</v>
      </c>
      <c r="D8" s="3"/>
      <c r="E8" s="29" t="s">
        <v>202</v>
      </c>
      <c r="F8" s="1" t="s">
        <v>163</v>
      </c>
      <c r="G8" s="3" t="s">
        <v>299</v>
      </c>
      <c r="H8" s="3"/>
      <c r="I8" s="29" t="s">
        <v>213</v>
      </c>
    </row>
    <row r="9" spans="1:9">
      <c r="A9" s="15">
        <v>7</v>
      </c>
      <c r="B9" s="2" t="s">
        <v>169</v>
      </c>
      <c r="C9" s="3" t="s">
        <v>299</v>
      </c>
      <c r="D9" s="3"/>
      <c r="E9" s="29" t="s">
        <v>203</v>
      </c>
      <c r="F9" s="1" t="s">
        <v>153</v>
      </c>
      <c r="G9" s="3" t="s">
        <v>300</v>
      </c>
      <c r="H9" s="3"/>
      <c r="I9" s="29" t="s">
        <v>209</v>
      </c>
    </row>
    <row r="10" spans="1:9">
      <c r="A10" s="15">
        <v>8</v>
      </c>
      <c r="B10" s="2" t="s">
        <v>169</v>
      </c>
      <c r="C10" s="3" t="s">
        <v>300</v>
      </c>
      <c r="D10" s="3"/>
      <c r="E10" s="29" t="s">
        <v>204</v>
      </c>
      <c r="F10" s="1" t="s">
        <v>170</v>
      </c>
      <c r="G10" s="3" t="s">
        <v>300</v>
      </c>
      <c r="H10" s="3"/>
      <c r="I10" s="29" t="s">
        <v>217</v>
      </c>
    </row>
    <row r="11" spans="1:9">
      <c r="A11" s="15">
        <v>9</v>
      </c>
      <c r="B11" s="2" t="s">
        <v>169</v>
      </c>
      <c r="C11" s="3" t="s">
        <v>301</v>
      </c>
      <c r="D11" s="3"/>
      <c r="E11" s="29" t="s">
        <v>205</v>
      </c>
      <c r="F11" s="1" t="s">
        <v>171</v>
      </c>
      <c r="G11" s="3" t="s">
        <v>300</v>
      </c>
      <c r="H11" s="3"/>
      <c r="I11" s="29" t="s">
        <v>218</v>
      </c>
    </row>
    <row r="12" spans="1:9">
      <c r="A12" s="15">
        <v>10</v>
      </c>
      <c r="B12" s="2" t="s">
        <v>151</v>
      </c>
      <c r="C12" s="3" t="s">
        <v>302</v>
      </c>
      <c r="D12" s="3"/>
      <c r="E12" s="29" t="s">
        <v>206</v>
      </c>
      <c r="F12" s="1" t="s">
        <v>162</v>
      </c>
      <c r="G12" s="3" t="s">
        <v>300</v>
      </c>
      <c r="H12" s="3"/>
      <c r="I12" s="29" t="s">
        <v>219</v>
      </c>
    </row>
    <row r="13" spans="1:9">
      <c r="A13" s="15">
        <v>11</v>
      </c>
      <c r="B13" s="2" t="s">
        <v>151</v>
      </c>
      <c r="C13" s="3" t="s">
        <v>303</v>
      </c>
      <c r="D13" s="3"/>
      <c r="E13" s="29" t="s">
        <v>207</v>
      </c>
      <c r="F13" s="1" t="s">
        <v>158</v>
      </c>
      <c r="G13" s="3" t="s">
        <v>300</v>
      </c>
      <c r="H13" s="3"/>
      <c r="I13" s="29" t="s">
        <v>212</v>
      </c>
    </row>
    <row r="14" spans="1:9">
      <c r="A14" s="15">
        <v>12</v>
      </c>
      <c r="B14" s="2" t="s">
        <v>160</v>
      </c>
      <c r="C14" s="3" t="s">
        <v>304</v>
      </c>
      <c r="D14" s="3"/>
      <c r="E14" s="29" t="s">
        <v>208</v>
      </c>
      <c r="F14" s="1" t="s">
        <v>163</v>
      </c>
      <c r="G14" s="3" t="s">
        <v>300</v>
      </c>
      <c r="H14" s="3"/>
      <c r="I14" s="29" t="s">
        <v>220</v>
      </c>
    </row>
    <row r="15" spans="1:9">
      <c r="A15" s="15">
        <v>13</v>
      </c>
      <c r="B15" s="2" t="s">
        <v>161</v>
      </c>
      <c r="C15" s="3" t="s">
        <v>305</v>
      </c>
      <c r="D15" s="3"/>
      <c r="E15" s="3" t="s">
        <v>229</v>
      </c>
      <c r="F15" s="1" t="s">
        <v>163</v>
      </c>
      <c r="G15" s="3" t="s">
        <v>305</v>
      </c>
      <c r="H15" s="3"/>
      <c r="I15" s="3" t="s">
        <v>230</v>
      </c>
    </row>
    <row r="16" spans="1:9">
      <c r="A16" s="15">
        <v>14</v>
      </c>
      <c r="B16" s="2" t="s">
        <v>158</v>
      </c>
      <c r="C16" s="3" t="s">
        <v>306</v>
      </c>
      <c r="D16" s="3"/>
      <c r="E16" s="3" t="s">
        <v>231</v>
      </c>
      <c r="F16" s="1" t="s">
        <v>163</v>
      </c>
      <c r="G16" s="3" t="s">
        <v>306</v>
      </c>
      <c r="H16" s="3"/>
      <c r="I16" s="3" t="s">
        <v>232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21"/>
  <sheetViews>
    <sheetView workbookViewId="0">
      <selection activeCell="A22" sqref="A22"/>
    </sheetView>
  </sheetViews>
  <sheetFormatPr defaultRowHeight="16.5"/>
  <cols>
    <col min="1" max="1" width="83" customWidth="1"/>
  </cols>
  <sheetData>
    <row r="1" spans="1:1">
      <c r="A1" s="32" t="s">
        <v>0</v>
      </c>
    </row>
    <row r="2" spans="1:1">
      <c r="A2" s="32" t="s">
        <v>242</v>
      </c>
    </row>
    <row r="3" spans="1:1">
      <c r="A3" s="32" t="s">
        <v>2</v>
      </c>
    </row>
    <row r="4" spans="1:1">
      <c r="A4" s="32" t="s">
        <v>3</v>
      </c>
    </row>
    <row r="5" spans="1:1">
      <c r="A5" s="32" t="s">
        <v>4</v>
      </c>
    </row>
    <row r="6" spans="1:1">
      <c r="A6" s="32" t="s">
        <v>0</v>
      </c>
    </row>
    <row r="7" spans="1:1">
      <c r="A7" s="32" t="s">
        <v>1</v>
      </c>
    </row>
    <row r="8" spans="1:1">
      <c r="A8" s="32" t="s">
        <v>0</v>
      </c>
    </row>
    <row r="9" spans="1:1">
      <c r="A9" s="32" t="s">
        <v>243</v>
      </c>
    </row>
    <row r="10" spans="1:1">
      <c r="A10" s="32" t="s">
        <v>307</v>
      </c>
    </row>
    <row r="11" spans="1:1">
      <c r="A11" s="32" t="s">
        <v>0</v>
      </c>
    </row>
    <row r="12" spans="1:1">
      <c r="A12" s="32" t="s">
        <v>244</v>
      </c>
    </row>
    <row r="13" spans="1:1">
      <c r="A13" s="32" t="s">
        <v>308</v>
      </c>
    </row>
    <row r="14" spans="1:1">
      <c r="A14" s="32" t="s">
        <v>0</v>
      </c>
    </row>
    <row r="15" spans="1:1">
      <c r="A15" s="32" t="s">
        <v>296</v>
      </c>
    </row>
    <row r="16" spans="1:1">
      <c r="A16" s="32" t="s">
        <v>297</v>
      </c>
    </row>
    <row r="17" spans="1:1">
      <c r="A17" s="37" t="s">
        <v>298</v>
      </c>
    </row>
    <row r="18" spans="1:1">
      <c r="A18" s="32" t="s">
        <v>259</v>
      </c>
    </row>
    <row r="19" spans="1:1">
      <c r="A19" s="32" t="s">
        <v>321</v>
      </c>
    </row>
    <row r="20" spans="1:1">
      <c r="A20" s="32" t="s">
        <v>297</v>
      </c>
    </row>
    <row r="21" spans="1:1">
      <c r="A21" s="32" t="s">
        <v>320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31"/>
  <sheetViews>
    <sheetView tabSelected="1" workbookViewId="0">
      <selection activeCell="A18" sqref="A18"/>
    </sheetView>
  </sheetViews>
  <sheetFormatPr defaultRowHeight="16.5"/>
  <cols>
    <col min="1" max="1" width="95.625" bestFit="1" customWidth="1"/>
  </cols>
  <sheetData>
    <row r="1" spans="1:1">
      <c r="A1" s="32" t="s">
        <v>257</v>
      </c>
    </row>
    <row r="2" spans="1:1">
      <c r="A2" s="32" t="s">
        <v>246</v>
      </c>
    </row>
    <row r="3" spans="1:1">
      <c r="A3" s="32" t="s">
        <v>0</v>
      </c>
    </row>
    <row r="4" spans="1:1">
      <c r="A4" s="32" t="s">
        <v>247</v>
      </c>
    </row>
    <row r="5" spans="1:1">
      <c r="A5" s="32" t="s">
        <v>0</v>
      </c>
    </row>
    <row r="6" spans="1:1">
      <c r="A6" s="32" t="s">
        <v>144</v>
      </c>
    </row>
    <row r="7" spans="1:1">
      <c r="A7" s="32" t="s">
        <v>0</v>
      </c>
    </row>
    <row r="8" spans="1:1">
      <c r="A8" s="32" t="s">
        <v>248</v>
      </c>
    </row>
    <row r="9" spans="1:1">
      <c r="A9" s="32" t="s">
        <v>0</v>
      </c>
    </row>
    <row r="10" spans="1:1">
      <c r="A10" s="32" t="s">
        <v>249</v>
      </c>
    </row>
    <row r="11" spans="1:1">
      <c r="A11" s="32" t="s">
        <v>0</v>
      </c>
    </row>
    <row r="12" spans="1:1">
      <c r="A12" s="32" t="s">
        <v>250</v>
      </c>
    </row>
    <row r="13" spans="1:1">
      <c r="A13" s="32" t="s">
        <v>0</v>
      </c>
    </row>
    <row r="14" spans="1:1">
      <c r="A14" s="32" t="s">
        <v>8</v>
      </c>
    </row>
    <row r="15" spans="1:1">
      <c r="A15" s="32" t="s">
        <v>0</v>
      </c>
    </row>
    <row r="16" spans="1:1">
      <c r="A16" s="32" t="s">
        <v>13</v>
      </c>
    </row>
    <row r="17" spans="1:1">
      <c r="A17" s="32" t="s">
        <v>142</v>
      </c>
    </row>
    <row r="18" spans="1:1">
      <c r="A18" s="32" t="s">
        <v>322</v>
      </c>
    </row>
    <row r="19" spans="1:1">
      <c r="A19" s="32" t="s">
        <v>142</v>
      </c>
    </row>
    <row r="20" spans="1:1">
      <c r="A20" s="32" t="s">
        <v>14</v>
      </c>
    </row>
    <row r="21" spans="1:1">
      <c r="A21" s="32" t="s">
        <v>0</v>
      </c>
    </row>
    <row r="22" spans="1:1">
      <c r="A22" s="32" t="s">
        <v>106</v>
      </c>
    </row>
    <row r="23" spans="1:1">
      <c r="A23" s="32" t="s">
        <v>295</v>
      </c>
    </row>
    <row r="24" spans="1:1">
      <c r="A24" s="32" t="s">
        <v>0</v>
      </c>
    </row>
    <row r="25" spans="1:1">
      <c r="A25" s="32" t="s">
        <v>141</v>
      </c>
    </row>
    <row r="26" spans="1:1">
      <c r="A26" s="32" t="s">
        <v>0</v>
      </c>
    </row>
    <row r="27" spans="1:1">
      <c r="A27" s="32" t="s">
        <v>143</v>
      </c>
    </row>
    <row r="28" spans="1:1">
      <c r="A28" s="32" t="s">
        <v>258</v>
      </c>
    </row>
    <row r="29" spans="1:1">
      <c r="A29" s="32" t="s">
        <v>259</v>
      </c>
    </row>
    <row r="30" spans="1:1">
      <c r="A30" s="32" t="s">
        <v>260</v>
      </c>
    </row>
    <row r="31" spans="1:1">
      <c r="A31" s="32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3" sqref="A3"/>
    </sheetView>
  </sheetViews>
  <sheetFormatPr defaultRowHeight="16.5"/>
  <cols>
    <col min="1" max="1" width="38.875" bestFit="1" customWidth="1"/>
  </cols>
  <sheetData>
    <row r="1" spans="1:1">
      <c r="A1" s="32" t="s">
        <v>6</v>
      </c>
    </row>
    <row r="2" spans="1:1">
      <c r="A2" s="32" t="s">
        <v>261</v>
      </c>
    </row>
    <row r="3" spans="1:1">
      <c r="A3" s="32" t="s">
        <v>294</v>
      </c>
    </row>
    <row r="4" spans="1:1">
      <c r="A4" s="32" t="s">
        <v>0</v>
      </c>
    </row>
    <row r="5" spans="1:1">
      <c r="A5" s="32" t="s">
        <v>9</v>
      </c>
    </row>
    <row r="6" spans="1:1">
      <c r="A6" s="32" t="s">
        <v>262</v>
      </c>
    </row>
    <row r="7" spans="1:1">
      <c r="A7" s="32" t="s">
        <v>0</v>
      </c>
    </row>
    <row r="8" spans="1:1">
      <c r="A8" s="32" t="s">
        <v>10</v>
      </c>
    </row>
    <row r="9" spans="1:1">
      <c r="A9" s="32" t="s">
        <v>263</v>
      </c>
    </row>
    <row r="10" spans="1:1">
      <c r="A10" s="32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>
      <selection activeCell="A6" sqref="A6"/>
    </sheetView>
  </sheetViews>
  <sheetFormatPr defaultRowHeight="16.5"/>
  <cols>
    <col min="1" max="1" width="33.875" bestFit="1" customWidth="1"/>
  </cols>
  <sheetData>
    <row r="1" spans="1:1">
      <c r="A1" s="32" t="s">
        <v>309</v>
      </c>
    </row>
    <row r="2" spans="1:1">
      <c r="A2" s="32" t="s">
        <v>0</v>
      </c>
    </row>
    <row r="3" spans="1:1">
      <c r="A3" s="32" t="s">
        <v>256</v>
      </c>
    </row>
    <row r="4" spans="1:1">
      <c r="A4" s="32" t="s">
        <v>264</v>
      </c>
    </row>
    <row r="5" spans="1:1">
      <c r="A5" s="32" t="s">
        <v>265</v>
      </c>
    </row>
    <row r="6" spans="1:1">
      <c r="A6" s="32" t="s">
        <v>310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8" sqref="A18"/>
    </sheetView>
  </sheetViews>
  <sheetFormatPr defaultRowHeight="16.5"/>
  <cols>
    <col min="1" max="1" width="72.125" bestFit="1" customWidth="1"/>
  </cols>
  <sheetData>
    <row r="1" spans="1:1">
      <c r="A1" s="32" t="s">
        <v>252</v>
      </c>
    </row>
    <row r="2" spans="1:1">
      <c r="A2" s="32" t="s">
        <v>266</v>
      </c>
    </row>
    <row r="3" spans="1:1">
      <c r="A3" s="32" t="s">
        <v>267</v>
      </c>
    </row>
    <row r="4" spans="1:1">
      <c r="A4" s="32" t="s">
        <v>268</v>
      </c>
    </row>
    <row r="5" spans="1:1">
      <c r="A5" s="32" t="s">
        <v>269</v>
      </c>
    </row>
    <row r="6" spans="1:1">
      <c r="A6" s="32" t="s">
        <v>311</v>
      </c>
    </row>
    <row r="7" spans="1:1">
      <c r="A7" s="32" t="s">
        <v>270</v>
      </c>
    </row>
    <row r="8" spans="1:1">
      <c r="A8" s="32" t="s">
        <v>308</v>
      </c>
    </row>
    <row r="9" spans="1:1">
      <c r="A9" s="32" t="s">
        <v>271</v>
      </c>
    </row>
    <row r="10" spans="1:1">
      <c r="A10" s="32" t="s">
        <v>272</v>
      </c>
    </row>
    <row r="11" spans="1:1">
      <c r="A11" s="32" t="s">
        <v>273</v>
      </c>
    </row>
    <row r="12" spans="1:1">
      <c r="A12" s="32" t="s">
        <v>271</v>
      </c>
    </row>
    <row r="13" spans="1:1">
      <c r="A13" s="32" t="s">
        <v>312</v>
      </c>
    </row>
    <row r="14" spans="1:1">
      <c r="A14" s="32" t="s">
        <v>274</v>
      </c>
    </row>
    <row r="15" spans="1:1">
      <c r="A15" s="32" t="s">
        <v>318</v>
      </c>
    </row>
    <row r="16" spans="1:1">
      <c r="A16" s="32" t="s">
        <v>275</v>
      </c>
    </row>
    <row r="17" spans="1:1">
      <c r="A17" s="32" t="s">
        <v>276</v>
      </c>
    </row>
    <row r="18" spans="1:1">
      <c r="A18" s="32" t="s">
        <v>319</v>
      </c>
    </row>
    <row r="19" spans="1:1">
      <c r="A19" s="32" t="s">
        <v>308</v>
      </c>
    </row>
    <row r="20" spans="1:1">
      <c r="A20" s="32" t="s">
        <v>277</v>
      </c>
    </row>
    <row r="21" spans="1:1">
      <c r="A21" s="32" t="s">
        <v>271</v>
      </c>
    </row>
    <row r="22" spans="1:1">
      <c r="A22" s="32" t="s">
        <v>278</v>
      </c>
    </row>
    <row r="23" spans="1:1">
      <c r="A23" s="32" t="s">
        <v>279</v>
      </c>
    </row>
    <row r="24" spans="1:1">
      <c r="A24" s="32" t="s">
        <v>271</v>
      </c>
    </row>
    <row r="25" spans="1:1">
      <c r="A25" s="32" t="s">
        <v>311</v>
      </c>
    </row>
    <row r="26" spans="1:1">
      <c r="A26" s="32" t="s">
        <v>11</v>
      </c>
    </row>
    <row r="27" spans="1:1">
      <c r="A27" s="32" t="s">
        <v>280</v>
      </c>
    </row>
    <row r="28" spans="1:1">
      <c r="A28" s="32" t="s">
        <v>308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activeCell="A7" sqref="A7"/>
    </sheetView>
  </sheetViews>
  <sheetFormatPr defaultRowHeight="16.5"/>
  <cols>
    <col min="1" max="1" width="33.875" bestFit="1" customWidth="1"/>
  </cols>
  <sheetData>
    <row r="1" spans="1:1">
      <c r="A1" s="32" t="s">
        <v>309</v>
      </c>
    </row>
    <row r="2" spans="1:1">
      <c r="A2" s="32" t="s">
        <v>0</v>
      </c>
    </row>
    <row r="3" spans="1:1">
      <c r="A3" s="32" t="s">
        <v>251</v>
      </c>
    </row>
    <row r="4" spans="1:1">
      <c r="A4" s="32" t="s">
        <v>264</v>
      </c>
    </row>
    <row r="5" spans="1:1">
      <c r="A5" s="32" t="s">
        <v>281</v>
      </c>
    </row>
    <row r="6" spans="1:1">
      <c r="A6" s="32" t="s">
        <v>282</v>
      </c>
    </row>
    <row r="7" spans="1:1">
      <c r="A7" s="32" t="s">
        <v>310</v>
      </c>
    </row>
    <row r="8" spans="1:1">
      <c r="A8" s="32" t="s">
        <v>0</v>
      </c>
    </row>
    <row r="9" spans="1:1">
      <c r="A9" s="32" t="s">
        <v>145</v>
      </c>
    </row>
    <row r="10" spans="1:1">
      <c r="A10" s="32" t="s">
        <v>146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2023-01-31T08:23:56Z</dcterms:modified>
</cp:coreProperties>
</file>