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카카오톡 받은 파일\"/>
    </mc:Choice>
  </mc:AlternateContent>
  <xr:revisionPtr revIDLastSave="0" documentId="13_ncr:1_{57FDF5B2-5D80-4F43-9BB9-ED34A04CD0F1}" xr6:coauthVersionLast="47" xr6:coauthVersionMax="47" xr10:uidLastSave="{00000000-0000-0000-0000-000000000000}"/>
  <bookViews>
    <workbookView xWindow="-120" yWindow="-120" windowWidth="38640" windowHeight="15720" tabRatio="741" xr2:uid="{00000000-000D-0000-FFFF-FFFF00000000}"/>
  </bookViews>
  <sheets>
    <sheet name="pm_template" sheetId="14" r:id="rId1"/>
    <sheet name="표지" sheetId="2" r:id="rId2"/>
    <sheet name="점검summary" sheetId="16" r:id="rId3"/>
    <sheet name="Sheet1" sheetId="17" r:id="rId4"/>
  </sheets>
  <definedNames>
    <definedName name="_xlnm.Print_Area" localSheetId="0">pm_template!$A$1:$I$39</definedName>
    <definedName name="_xlnm.Print_Area" localSheetId="2">점검summary!$A$1:$F$47</definedName>
    <definedName name="_xlnm.Print_Area" localSheetId="1">표지!$A$1:$I$37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4" l="1"/>
  <c r="G11" i="14" s="1"/>
  <c r="M20" i="14"/>
  <c r="G12" i="14" l="1"/>
  <c r="E15" i="16"/>
  <c r="D15" i="16"/>
  <c r="C15" i="16"/>
  <c r="E16" i="16" l="1"/>
  <c r="D16" i="16"/>
  <c r="C16" i="16"/>
</calcChain>
</file>

<file path=xl/sharedStrings.xml><?xml version="1.0" encoding="utf-8"?>
<sst xmlns="http://schemas.openxmlformats.org/spreadsheetml/2006/main" count="465" uniqueCount="300">
  <si>
    <t>정기점검 보고서</t>
  </si>
  <si>
    <t>점검 장비</t>
  </si>
  <si>
    <t>점검 사항</t>
  </si>
  <si>
    <t>세부 점검 사항</t>
  </si>
  <si>
    <t>결과</t>
  </si>
  <si>
    <t>System Information</t>
  </si>
  <si>
    <t>장비명</t>
  </si>
  <si>
    <t>show inventory</t>
  </si>
  <si>
    <t>장비명(Host)</t>
  </si>
  <si>
    <t xml:space="preserve">show hostname </t>
  </si>
  <si>
    <t>장비 Serial</t>
  </si>
  <si>
    <t>EOS Version</t>
  </si>
  <si>
    <t>show version</t>
  </si>
  <si>
    <t>IP 주소</t>
  </si>
  <si>
    <t xml:space="preserve">show ip interface brief </t>
  </si>
  <si>
    <t>Hardware Status</t>
  </si>
  <si>
    <t>CPU Utilization</t>
  </si>
  <si>
    <t>show running-config</t>
  </si>
  <si>
    <t xml:space="preserve">show logging  </t>
  </si>
  <si>
    <t>show interface transceiver | exclude N/A</t>
  </si>
  <si>
    <t xml:space="preserve">show clock </t>
  </si>
  <si>
    <t>Interface Status</t>
  </si>
  <si>
    <t>show interface status</t>
  </si>
  <si>
    <t>show port-channel summary</t>
  </si>
  <si>
    <t>sh interface counters errors</t>
  </si>
  <si>
    <t>sh interface | inc CRC</t>
  </si>
  <si>
    <t>show interfaces counters rate | nz</t>
  </si>
  <si>
    <t>점검 의견</t>
  </si>
  <si>
    <t>특이 사항</t>
  </si>
  <si>
    <t>show processes top once</t>
    <phoneticPr fontId="10" type="noConversion"/>
  </si>
  <si>
    <t>show version</t>
    <phoneticPr fontId="10" type="noConversion"/>
  </si>
  <si>
    <t>회사명</t>
    <phoneticPr fontId="10" type="noConversion"/>
  </si>
  <si>
    <t>부서명</t>
    <phoneticPr fontId="10" type="noConversion"/>
  </si>
  <si>
    <t>성  명</t>
    <phoneticPr fontId="10" type="noConversion"/>
  </si>
  <si>
    <t>보고서 담당자</t>
    <phoneticPr fontId="10" type="noConversion"/>
  </si>
  <si>
    <t>확인 담당자</t>
    <phoneticPr fontId="10" type="noConversion"/>
  </si>
  <si>
    <t>show ip route / show ip route summary</t>
    <phoneticPr fontId="10" type="noConversion"/>
  </si>
  <si>
    <t>Traffic Status</t>
    <phoneticPr fontId="10" type="noConversion"/>
  </si>
  <si>
    <t>육안 점검</t>
    <phoneticPr fontId="10" type="noConversion"/>
  </si>
  <si>
    <t>show system environment cooling</t>
    <phoneticPr fontId="10" type="noConversion"/>
  </si>
  <si>
    <t>show system environment temperature</t>
    <phoneticPr fontId="10" type="noConversion"/>
  </si>
  <si>
    <t>show interface status errdisabled</t>
    <phoneticPr fontId="10" type="noConversion"/>
  </si>
  <si>
    <t>서명</t>
    <phoneticPr fontId="10" type="noConversion"/>
  </si>
  <si>
    <t>유    /    무</t>
    <phoneticPr fontId="10" type="noConversion"/>
  </si>
  <si>
    <t>power-supply 1 :   유    /    무
power-supply 2 :   유    /    무</t>
    <phoneticPr fontId="10" type="noConversion"/>
  </si>
  <si>
    <t>장비 LED 이상 유무 확인</t>
    <phoneticPr fontId="10" type="noConversion"/>
  </si>
  <si>
    <t>Power System 이상 유무 확인</t>
    <phoneticPr fontId="10" type="noConversion"/>
  </si>
  <si>
    <t>Cooling System 이상 유무 확인</t>
    <phoneticPr fontId="10" type="noConversion"/>
  </si>
  <si>
    <t>System Temperature 이상 유무 확인</t>
    <phoneticPr fontId="10" type="noConversion"/>
  </si>
  <si>
    <t>Uptime</t>
    <phoneticPr fontId="10" type="noConversion"/>
  </si>
  <si>
    <t>Memory free 확인</t>
    <phoneticPr fontId="10" type="noConversion"/>
  </si>
  <si>
    <t>Config 이상 유무 확인</t>
    <phoneticPr fontId="10" type="noConversion"/>
  </si>
  <si>
    <t>Log 이상 유무 확인</t>
    <phoneticPr fontId="10" type="noConversion"/>
  </si>
  <si>
    <t>트랜시버 상태 이상 유무 확인</t>
    <phoneticPr fontId="10" type="noConversion"/>
  </si>
  <si>
    <t>시스템 Time 상태 이상 유무 확인</t>
    <phoneticPr fontId="10" type="noConversion"/>
  </si>
  <si>
    <t>인터페이스 상태 이상 유무 확인</t>
    <phoneticPr fontId="10" type="noConversion"/>
  </si>
  <si>
    <t>이더채널 상태 이상 유무 확인</t>
    <phoneticPr fontId="10" type="noConversion"/>
  </si>
  <si>
    <t>err-disabled 포트 유무 확인</t>
    <phoneticPr fontId="10" type="noConversion"/>
  </si>
  <si>
    <t>interface 에러 유무 확인</t>
    <phoneticPr fontId="10" type="noConversion"/>
  </si>
  <si>
    <t>CRC 에러 유무 확인</t>
    <phoneticPr fontId="10" type="noConversion"/>
  </si>
  <si>
    <t>Traffic 상태 이상 유무 확인</t>
    <phoneticPr fontId="10" type="noConversion"/>
  </si>
  <si>
    <t>Routing Table 이상 유무 확인</t>
    <phoneticPr fontId="10" type="noConversion"/>
  </si>
  <si>
    <t>show interface counters queue drop | nz</t>
    <phoneticPr fontId="10" type="noConversion"/>
  </si>
  <si>
    <r>
      <t xml:space="preserve">
</t>
    </r>
    <r>
      <rPr>
        <b/>
        <sz val="28"/>
        <rFont val="HY견고딕"/>
        <family val="1"/>
        <charset val="129"/>
      </rPr>
      <t>ARISTA 스위치
정기점검 보고서</t>
    </r>
    <phoneticPr fontId="10" type="noConversion"/>
  </si>
  <si>
    <t>Spanning Tree Role 확인</t>
    <phoneticPr fontId="10" type="noConversion"/>
  </si>
  <si>
    <t>show spaning-tree / show span detail</t>
    <phoneticPr fontId="10" type="noConversion"/>
  </si>
  <si>
    <t>DCS-7050SX3-48C8-F</t>
    <phoneticPr fontId="10" type="noConversion"/>
  </si>
  <si>
    <t>(주)글로벌텔레콤</t>
    <phoneticPr fontId="10" type="noConversion"/>
  </si>
  <si>
    <t>토스증권㈜</t>
    <phoneticPr fontId="10" type="noConversion"/>
  </si>
  <si>
    <t>네트워크 사업본부 기술 2팀</t>
    <phoneticPr fontId="10" type="noConversion"/>
  </si>
  <si>
    <t xml:space="preserve">show system environment power detail </t>
    <phoneticPr fontId="10" type="noConversion"/>
  </si>
  <si>
    <t>인터페이스에 생긴 큐 드랍 유무 확인</t>
    <phoneticPr fontId="10" type="noConversion"/>
  </si>
  <si>
    <t>이상 없음.</t>
    <phoneticPr fontId="10" type="noConversion"/>
  </si>
  <si>
    <t>없음.</t>
    <phoneticPr fontId="10" type="noConversion"/>
  </si>
  <si>
    <t>정성준</t>
    <phoneticPr fontId="10" type="noConversion"/>
  </si>
  <si>
    <t xml:space="preserve">◼  Hardware </t>
    <phoneticPr fontId="76" type="noConversion"/>
  </si>
  <si>
    <t>장비 모델명</t>
    <phoneticPr fontId="76" type="noConversion"/>
  </si>
  <si>
    <t>Type</t>
    <phoneticPr fontId="76" type="noConversion"/>
  </si>
  <si>
    <t>End of Sales</t>
    <phoneticPr fontId="76" type="noConversion"/>
  </si>
  <si>
    <t>Fixed</t>
    <phoneticPr fontId="76" type="noConversion"/>
  </si>
  <si>
    <t>N/A</t>
    <phoneticPr fontId="76" type="noConversion"/>
  </si>
  <si>
    <t>◼  Software</t>
    <phoneticPr fontId="76" type="noConversion"/>
  </si>
  <si>
    <t>OS versrion</t>
    <phoneticPr fontId="76" type="noConversion"/>
  </si>
  <si>
    <t>OS 출시일</t>
    <phoneticPr fontId="76" type="noConversion"/>
  </si>
  <si>
    <t>DCS-7280TR-48C6</t>
    <phoneticPr fontId="76" type="noConversion"/>
  </si>
  <si>
    <t>점검 결과 Summary</t>
    <phoneticPr fontId="10" type="noConversion"/>
  </si>
  <si>
    <t>구분</t>
    <phoneticPr fontId="10" type="noConversion"/>
  </si>
  <si>
    <t>특이 사항 및 장애 처리 내역</t>
    <phoneticPr fontId="10" type="noConversion"/>
  </si>
  <si>
    <t>EOS</t>
    <phoneticPr fontId="76" type="noConversion"/>
  </si>
  <si>
    <t>initial</t>
    <phoneticPr fontId="76" type="noConversion"/>
  </si>
  <si>
    <t>EOS</t>
    <phoneticPr fontId="76" type="noConversion"/>
  </si>
  <si>
    <t>EOS/EOL 현황</t>
    <phoneticPr fontId="10" type="noConversion"/>
  </si>
  <si>
    <t>DCS-7050SX3-48C8-F</t>
  </si>
  <si>
    <t>4.25.4M</t>
    <phoneticPr fontId="76" type="noConversion"/>
  </si>
  <si>
    <t>비고</t>
    <phoneticPr fontId="76" type="noConversion"/>
  </si>
  <si>
    <t>EOL</t>
    <phoneticPr fontId="76" type="noConversion"/>
  </si>
  <si>
    <t>비고</t>
    <phoneticPr fontId="76" type="noConversion"/>
  </si>
  <si>
    <t>품목</t>
    <phoneticPr fontId="10" type="noConversion"/>
  </si>
  <si>
    <t>4.26.4M</t>
    <phoneticPr fontId="76" type="noConversion"/>
  </si>
  <si>
    <t>NO</t>
  </si>
  <si>
    <t>호스트명</t>
  </si>
  <si>
    <t>모델명</t>
  </si>
  <si>
    <t>Serial No.</t>
    <phoneticPr fontId="10" type="noConversion"/>
  </si>
  <si>
    <t>Mgmt. IP</t>
    <phoneticPr fontId="10" type="noConversion"/>
  </si>
  <si>
    <t>OS</t>
  </si>
  <si>
    <t>d1-p-hd-6A12-sp01</t>
    <phoneticPr fontId="10" type="noConversion"/>
  </si>
  <si>
    <t>7050CX3-32S-F</t>
    <phoneticPr fontId="10" type="noConversion"/>
  </si>
  <si>
    <t>JPE20032792</t>
    <phoneticPr fontId="10" type="noConversion"/>
  </si>
  <si>
    <t>172.21.200.175</t>
    <phoneticPr fontId="10" type="noConversion"/>
  </si>
  <si>
    <t>4.26.4M</t>
    <phoneticPr fontId="10" type="noConversion"/>
  </si>
  <si>
    <t>d1-p-hd-6A13-sp02</t>
    <phoneticPr fontId="10" type="noConversion"/>
  </si>
  <si>
    <t>JPE20021637</t>
  </si>
  <si>
    <t>172.21.200.176</t>
    <phoneticPr fontId="10" type="noConversion"/>
  </si>
  <si>
    <t>7280TR-48C6-F</t>
    <phoneticPr fontId="83" type="noConversion"/>
  </si>
  <si>
    <t>JPE19401058</t>
    <phoneticPr fontId="10" type="noConversion"/>
  </si>
  <si>
    <t>172.21.9.251</t>
    <phoneticPr fontId="83" type="noConversion"/>
  </si>
  <si>
    <t>d1-p-hd-6C08-sw02</t>
  </si>
  <si>
    <t>7280TR-48C6-F</t>
    <phoneticPr fontId="83" type="noConversion"/>
  </si>
  <si>
    <t>JPE19400973</t>
    <phoneticPr fontId="10" type="noConversion"/>
  </si>
  <si>
    <t>172.21.9.252</t>
    <phoneticPr fontId="83" type="noConversion"/>
  </si>
  <si>
    <t>d1-m-nm-7E07-sw01</t>
  </si>
  <si>
    <t>JPA22290243</t>
    <phoneticPr fontId="10" type="noConversion"/>
  </si>
  <si>
    <t>172.21.200.6</t>
    <phoneticPr fontId="83" type="noConversion"/>
  </si>
  <si>
    <t>d1-p-es-7F07-sw01</t>
  </si>
  <si>
    <t>7050SX3-48C8-F</t>
    <phoneticPr fontId="83" type="noConversion"/>
  </si>
  <si>
    <t>JPE21142221</t>
  </si>
  <si>
    <t>172.16.110.4</t>
    <phoneticPr fontId="83" type="noConversion"/>
  </si>
  <si>
    <t>4.25.4M</t>
    <phoneticPr fontId="83" type="noConversion"/>
  </si>
  <si>
    <t>d1-p-es-7F08-sw02</t>
  </si>
  <si>
    <t>7050SX3-48C8-F</t>
    <phoneticPr fontId="83" type="noConversion"/>
  </si>
  <si>
    <t>JPE21142273</t>
  </si>
  <si>
    <t>172.16.110.5</t>
    <phoneticPr fontId="83" type="noConversion"/>
  </si>
  <si>
    <t>d1-p-es-7F09-sw03</t>
  </si>
  <si>
    <t>JPE21193177</t>
  </si>
  <si>
    <t>172.16.110.6</t>
    <phoneticPr fontId="83" type="noConversion"/>
  </si>
  <si>
    <t>4.25.4M</t>
    <phoneticPr fontId="83" type="noConversion"/>
  </si>
  <si>
    <t>d1-p-es-7F10-sw04</t>
  </si>
  <si>
    <t>JPE21193174</t>
  </si>
  <si>
    <t>172.16.110.7</t>
    <phoneticPr fontId="83" type="noConversion"/>
  </si>
  <si>
    <t>d1-p-hd-7H01-sw03</t>
    <phoneticPr fontId="10" type="noConversion"/>
  </si>
  <si>
    <t>7050SX3-48C8-F</t>
    <phoneticPr fontId="10" type="noConversion"/>
  </si>
  <si>
    <t>JPE21412337</t>
    <phoneticPr fontId="10" type="noConversion"/>
  </si>
  <si>
    <t>172.21.200.177</t>
    <phoneticPr fontId="10" type="noConversion"/>
  </si>
  <si>
    <t>4.26.4M</t>
    <phoneticPr fontId="10" type="noConversion"/>
  </si>
  <si>
    <t>d1-p-hd-7H01-sw05</t>
    <phoneticPr fontId="10" type="noConversion"/>
  </si>
  <si>
    <t>JPE21412442</t>
    <phoneticPr fontId="10" type="noConversion"/>
  </si>
  <si>
    <t>172.21.200.179</t>
    <phoneticPr fontId="10" type="noConversion"/>
  </si>
  <si>
    <t>DCS-7050SX3-48C8-F</t>
    <phoneticPr fontId="10" type="noConversion"/>
  </si>
  <si>
    <t>JPE22153724</t>
    <phoneticPr fontId="10" type="noConversion"/>
  </si>
  <si>
    <t>JPE22153815</t>
    <phoneticPr fontId="10" type="noConversion"/>
  </si>
  <si>
    <t>d1-p-hd-7H02-sw04</t>
    <phoneticPr fontId="10" type="noConversion"/>
  </si>
  <si>
    <t>JPE21412355</t>
    <phoneticPr fontId="10" type="noConversion"/>
  </si>
  <si>
    <t>172.21.200.178</t>
    <phoneticPr fontId="10" type="noConversion"/>
  </si>
  <si>
    <t>JPE21470570</t>
    <phoneticPr fontId="10" type="noConversion"/>
  </si>
  <si>
    <t>172.21.200.180</t>
    <phoneticPr fontId="10" type="noConversion"/>
  </si>
  <si>
    <t>d2-p-hd-6B03-sw01</t>
    <phoneticPr fontId="10" type="noConversion"/>
  </si>
  <si>
    <t>JPE21470629</t>
    <phoneticPr fontId="10" type="noConversion"/>
  </si>
  <si>
    <t>10.76.200.93</t>
    <phoneticPr fontId="10" type="noConversion"/>
  </si>
  <si>
    <t>d2-p-hd-6B04-sw02</t>
    <phoneticPr fontId="10" type="noConversion"/>
  </si>
  <si>
    <t>JPE21470622</t>
    <phoneticPr fontId="10" type="noConversion"/>
  </si>
  <si>
    <t>10.76.200.94</t>
    <phoneticPr fontId="10" type="noConversion"/>
  </si>
  <si>
    <t>d2-p-dz-6B01-sw01</t>
    <phoneticPr fontId="10" type="noConversion"/>
  </si>
  <si>
    <t>JPE21391971</t>
    <phoneticPr fontId="10" type="noConversion"/>
  </si>
  <si>
    <t>10.76.200.14</t>
    <phoneticPr fontId="10" type="noConversion"/>
  </si>
  <si>
    <t>d2-p-hd-6B03-sp01</t>
    <phoneticPr fontId="10" type="noConversion"/>
  </si>
  <si>
    <t>DCS-7050CX3-32S-F</t>
    <phoneticPr fontId="10" type="noConversion"/>
  </si>
  <si>
    <t>JPW20270968</t>
    <phoneticPr fontId="10" type="noConversion"/>
  </si>
  <si>
    <t>10.76.200.33</t>
    <phoneticPr fontId="10" type="noConversion"/>
  </si>
  <si>
    <t>d2-p-dz-6B02-sw02</t>
    <phoneticPr fontId="10" type="noConversion"/>
  </si>
  <si>
    <t>JPE21470614</t>
    <phoneticPr fontId="10" type="noConversion"/>
  </si>
  <si>
    <t>10.76.200.15</t>
    <phoneticPr fontId="10" type="noConversion"/>
  </si>
  <si>
    <t>d2-p-hd-6B04-sp02</t>
    <phoneticPr fontId="10" type="noConversion"/>
  </si>
  <si>
    <t>JPW20290112</t>
    <phoneticPr fontId="10" type="noConversion"/>
  </si>
  <si>
    <t>10.76.200.34</t>
    <phoneticPr fontId="10" type="noConversion"/>
  </si>
  <si>
    <t>d2-m-nm-6B11-sw03</t>
    <phoneticPr fontId="10" type="noConversion"/>
  </si>
  <si>
    <t>DCS-7010TX-48-F</t>
    <phoneticPr fontId="10" type="noConversion"/>
  </si>
  <si>
    <t>JPA22210446</t>
    <phoneticPr fontId="10" type="noConversion"/>
  </si>
  <si>
    <t>10.76.200.6</t>
    <phoneticPr fontId="10" type="noConversion"/>
  </si>
  <si>
    <t>d2-m-nm-6B11-sw01</t>
  </si>
  <si>
    <t>JPA22220068</t>
    <phoneticPr fontId="10" type="noConversion"/>
  </si>
  <si>
    <t>10.76.200.4</t>
    <phoneticPr fontId="10" type="noConversion"/>
  </si>
  <si>
    <t>d2-m-nm-6B12-sw06</t>
    <phoneticPr fontId="10" type="noConversion"/>
  </si>
  <si>
    <t>JPA22210469</t>
    <phoneticPr fontId="10" type="noConversion"/>
  </si>
  <si>
    <t>10.76.200.9</t>
    <phoneticPr fontId="10" type="noConversion"/>
  </si>
  <si>
    <t>d2-m-nm-6B12-sw04</t>
    <phoneticPr fontId="10" type="noConversion"/>
  </si>
  <si>
    <t>JPA22210405</t>
    <phoneticPr fontId="10" type="noConversion"/>
  </si>
  <si>
    <t>10.76.200.7</t>
    <phoneticPr fontId="10" type="noConversion"/>
  </si>
  <si>
    <t>d2-m-nm-6B12-sw02</t>
    <phoneticPr fontId="10" type="noConversion"/>
  </si>
  <si>
    <t>JPA22290506</t>
    <phoneticPr fontId="10" type="noConversion"/>
  </si>
  <si>
    <t>10.76.200.5</t>
    <phoneticPr fontId="10" type="noConversion"/>
  </si>
  <si>
    <t>d2-a-ac-6B11-br01</t>
    <phoneticPr fontId="10" type="noConversion"/>
  </si>
  <si>
    <t>JPE21391954</t>
    <phoneticPr fontId="10" type="noConversion"/>
  </si>
  <si>
    <t>10.76.200.161</t>
    <phoneticPr fontId="10" type="noConversion"/>
  </si>
  <si>
    <t>d2-a-ac-6B12-br02</t>
    <phoneticPr fontId="10" type="noConversion"/>
  </si>
  <si>
    <t>JPE22153681</t>
    <phoneticPr fontId="10" type="noConversion"/>
  </si>
  <si>
    <t>10.76.200.162</t>
    <phoneticPr fontId="10" type="noConversion"/>
  </si>
  <si>
    <t>d2-a-ac-6B11-sp01</t>
    <phoneticPr fontId="10" type="noConversion"/>
  </si>
  <si>
    <t>JPE22153693</t>
    <phoneticPr fontId="10" type="noConversion"/>
  </si>
  <si>
    <t>10.76.200.163</t>
    <phoneticPr fontId="10" type="noConversion"/>
  </si>
  <si>
    <t>d2-a-ac-6B12-sp02</t>
    <phoneticPr fontId="10" type="noConversion"/>
  </si>
  <si>
    <t>JPE22153725</t>
    <phoneticPr fontId="10" type="noConversion"/>
  </si>
  <si>
    <t>10.76.200.164</t>
    <phoneticPr fontId="10" type="noConversion"/>
  </si>
  <si>
    <t>d2-a-ac-6B11-lf01</t>
    <phoneticPr fontId="10" type="noConversion"/>
  </si>
  <si>
    <t>JPE22153676</t>
    <phoneticPr fontId="10" type="noConversion"/>
  </si>
  <si>
    <t>10.76.200.165</t>
    <phoneticPr fontId="10" type="noConversion"/>
  </si>
  <si>
    <t>d2-a-ac-6B12-lf02</t>
    <phoneticPr fontId="10" type="noConversion"/>
  </si>
  <si>
    <t>JPE22153716</t>
    <phoneticPr fontId="10" type="noConversion"/>
  </si>
  <si>
    <t>10.76.200.166</t>
    <phoneticPr fontId="10" type="noConversion"/>
  </si>
  <si>
    <t>d2-a-ac-6B11-lf03</t>
    <phoneticPr fontId="10" type="noConversion"/>
  </si>
  <si>
    <t>DCS-7010TX-51-F</t>
  </si>
  <si>
    <t>JPE22210292</t>
    <phoneticPr fontId="10" type="noConversion"/>
  </si>
  <si>
    <t>10.76.200.167</t>
    <phoneticPr fontId="10" type="noConversion"/>
  </si>
  <si>
    <t>d2-a-ac-6B12-lf04</t>
    <phoneticPr fontId="10" type="noConversion"/>
  </si>
  <si>
    <t>DCS-7010TX-50-F</t>
  </si>
  <si>
    <t>JPA22290578</t>
    <phoneticPr fontId="10" type="noConversion"/>
  </si>
  <si>
    <t>10.76.200.168</t>
    <phoneticPr fontId="10" type="noConversion"/>
  </si>
  <si>
    <t>d2-b-ba-6A04-sw01</t>
  </si>
  <si>
    <t>JPE22153807</t>
  </si>
  <si>
    <t>10.76.200.237</t>
    <phoneticPr fontId="10" type="noConversion"/>
  </si>
  <si>
    <t>d2-b-ba-6A06-sw01</t>
  </si>
  <si>
    <t>DCS-7050SX3-48C8-F</t>
    <phoneticPr fontId="10" type="noConversion"/>
  </si>
  <si>
    <t>JPE22153703</t>
  </si>
  <si>
    <t>10.76.200.236</t>
    <phoneticPr fontId="10" type="noConversion"/>
  </si>
  <si>
    <t>d2-b-ba-6A10-sw01</t>
  </si>
  <si>
    <t>DCS-7050SX3-48C8-F</t>
    <phoneticPr fontId="10" type="noConversion"/>
  </si>
  <si>
    <t>JPE22153709</t>
  </si>
  <si>
    <t>10.76.200.235</t>
    <phoneticPr fontId="10" type="noConversion"/>
  </si>
  <si>
    <t>d2-b-ba-6A12-sw01</t>
  </si>
  <si>
    <t>JPE22153752</t>
    <phoneticPr fontId="10" type="noConversion"/>
  </si>
  <si>
    <t>10.76.200.234</t>
    <phoneticPr fontId="10" type="noConversion"/>
  </si>
  <si>
    <t>d2-b-ba-6A14-sw01</t>
  </si>
  <si>
    <t>JPE22153763</t>
  </si>
  <si>
    <t>10.76.200.233</t>
    <phoneticPr fontId="10" type="noConversion"/>
  </si>
  <si>
    <t>d2-b-ba-6A16-sw01</t>
  </si>
  <si>
    <t>DCS-7050SX3-48C8-F</t>
    <phoneticPr fontId="10" type="noConversion"/>
  </si>
  <si>
    <t>JPE22153793</t>
  </si>
  <si>
    <t>10.76.200.232</t>
    <phoneticPr fontId="10" type="noConversion"/>
  </si>
  <si>
    <t>d2-b-ba-6A18-sw01</t>
  </si>
  <si>
    <t>JPE22153690</t>
  </si>
  <si>
    <t>10.76.200.231</t>
    <phoneticPr fontId="10" type="noConversion"/>
  </si>
  <si>
    <t>d2-b-ba-6A20-sw01</t>
  </si>
  <si>
    <t>JPE22153856</t>
  </si>
  <si>
    <t>10.76.200.230</t>
    <phoneticPr fontId="10" type="noConversion"/>
  </si>
  <si>
    <t>DCS-7280SR3-48YC8-F</t>
  </si>
  <si>
    <t>JPE22191171</t>
    <phoneticPr fontId="10" type="noConversion"/>
  </si>
  <si>
    <t>10.76.200.26</t>
    <phoneticPr fontId="10" type="noConversion"/>
  </si>
  <si>
    <t>JPE22183607</t>
    <phoneticPr fontId="10" type="noConversion"/>
  </si>
  <si>
    <t>10.76.200.27</t>
    <phoneticPr fontId="10" type="noConversion"/>
  </si>
  <si>
    <t>d2-b-ba-6C01-sw01</t>
  </si>
  <si>
    <t>JPE22161139</t>
    <phoneticPr fontId="10" type="noConversion"/>
  </si>
  <si>
    <t>10.76.200.238</t>
    <phoneticPr fontId="10" type="noConversion"/>
  </si>
  <si>
    <t>d2-b-ba-6C03-sw01</t>
  </si>
  <si>
    <t>DCS-7050SX3-48C8-F</t>
    <phoneticPr fontId="10" type="noConversion"/>
  </si>
  <si>
    <t>JPE22153711</t>
    <phoneticPr fontId="10" type="noConversion"/>
  </si>
  <si>
    <t>10.76.200.239</t>
    <phoneticPr fontId="10" type="noConversion"/>
  </si>
  <si>
    <t>d2-b-ba-6C05-sw01</t>
  </si>
  <si>
    <t>JPE22153741</t>
    <phoneticPr fontId="10" type="noConversion"/>
  </si>
  <si>
    <t>10.76.200.240</t>
    <phoneticPr fontId="10" type="noConversion"/>
  </si>
  <si>
    <t>d2-b-ba-6C07-sw01</t>
  </si>
  <si>
    <t>DCS-7050SX3-48C8-F</t>
    <phoneticPr fontId="10" type="noConversion"/>
  </si>
  <si>
    <t>JPE22153767</t>
    <phoneticPr fontId="10" type="noConversion"/>
  </si>
  <si>
    <t>10.76.200.241</t>
    <phoneticPr fontId="10" type="noConversion"/>
  </si>
  <si>
    <t>d2-b-ba-6C09-sw01</t>
  </si>
  <si>
    <t>JPE22153824</t>
    <phoneticPr fontId="10" type="noConversion"/>
  </si>
  <si>
    <t>10.76.200.242</t>
    <phoneticPr fontId="10" type="noConversion"/>
  </si>
  <si>
    <t>d2-b-ba-6C11-sw01</t>
  </si>
  <si>
    <t>JPE22153789</t>
    <phoneticPr fontId="10" type="noConversion"/>
  </si>
  <si>
    <t>10.76.200.243</t>
    <phoneticPr fontId="10" type="noConversion"/>
  </si>
  <si>
    <t>d2-b-ba-6C13-sw01</t>
  </si>
  <si>
    <t>JPE21390900</t>
    <phoneticPr fontId="10" type="noConversion"/>
  </si>
  <si>
    <t>10.76.200.244</t>
    <phoneticPr fontId="10" type="noConversion"/>
  </si>
  <si>
    <t>DCS-7280SR3-48YC8-F</t>
    <phoneticPr fontId="10" type="noConversion"/>
  </si>
  <si>
    <t>JPE22191184</t>
    <phoneticPr fontId="10" type="noConversion"/>
  </si>
  <si>
    <t>DCS-7280SR3-48YC8-F</t>
    <phoneticPr fontId="10" type="noConversion"/>
  </si>
  <si>
    <t>JPE22191222</t>
    <phoneticPr fontId="10" type="noConversion"/>
  </si>
  <si>
    <t>d2-b-ba-6C15-sw01</t>
  </si>
  <si>
    <t>JPE22153744</t>
    <phoneticPr fontId="10" type="noConversion"/>
  </si>
  <si>
    <t>d1-p-hd-6C07-sw01</t>
    <phoneticPr fontId="10" type="noConversion"/>
  </si>
  <si>
    <t>7050CX3-32S-F</t>
  </si>
  <si>
    <t>d1-p-hd-7H02-sw06</t>
    <phoneticPr fontId="10" type="noConversion"/>
  </si>
  <si>
    <t>d1-a-ac-6G01-sw01</t>
    <phoneticPr fontId="10" type="noConversion"/>
  </si>
  <si>
    <t>d1-a-ac-6G02-sw02</t>
    <phoneticPr fontId="10" type="noConversion"/>
  </si>
  <si>
    <t>JPE22202767</t>
    <phoneticPr fontId="10" type="noConversion"/>
  </si>
  <si>
    <t>JPE22210722</t>
    <phoneticPr fontId="10" type="noConversion"/>
  </si>
  <si>
    <t>172.21.200.213</t>
    <phoneticPr fontId="10" type="noConversion"/>
  </si>
  <si>
    <t>172.21.200.214</t>
    <phoneticPr fontId="10" type="noConversion"/>
  </si>
  <si>
    <t>추가</t>
    <phoneticPr fontId="10" type="noConversion"/>
  </si>
  <si>
    <t>d2-p-dz-6B01-bs1</t>
    <phoneticPr fontId="10" type="noConversion"/>
  </si>
  <si>
    <t>d2-p-dz-6b02-bs2</t>
    <phoneticPr fontId="10" type="noConversion"/>
  </si>
  <si>
    <t>ntp 미연동</t>
    <phoneticPr fontId="10" type="noConversion"/>
  </si>
  <si>
    <t>평촌 유후장비</t>
    <phoneticPr fontId="10" type="noConversion"/>
  </si>
  <si>
    <t>논현 유후장비</t>
    <phoneticPr fontId="10" type="noConversion"/>
  </si>
  <si>
    <t>evpn 및 vxlan 등
점검 추가</t>
    <phoneticPr fontId="10" type="noConversion"/>
  </si>
  <si>
    <t>10.76.200.247</t>
    <phoneticPr fontId="10" type="noConversion"/>
  </si>
  <si>
    <t>o</t>
    <phoneticPr fontId="10" type="noConversion"/>
  </si>
  <si>
    <t>31 weeks, 4 days, 20 hours 54 miuntes</t>
    <phoneticPr fontId="10" type="noConversion"/>
  </si>
  <si>
    <t xml:space="preserve">     점검 일자 :    2023. 01. 30</t>
    <phoneticPr fontId="10" type="noConversion"/>
  </si>
  <si>
    <t>{{ inventory-serial }}</t>
    <phoneticPr fontId="10" type="noConversion"/>
  </si>
  <si>
    <t>{{ inventory-model }}</t>
    <phoneticPr fontId="10" type="noConversion"/>
  </si>
  <si>
    <t>{{ version_detail-freememory }}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</si>
</sst>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4" formatCode="_-&quot;₩&quot;* #,##0.00_-;\-&quot;₩&quot;* #,##0.00_-;_-&quot;₩&quot;* &quot;-&quot;??_-;_-@_-"/>
    <numFmt numFmtId="176" formatCode="0000"/>
    <numFmt numFmtId="177" formatCode="0.00;[Red]0.00"/>
    <numFmt numFmtId="178" formatCode="hh:mm:ss\ &quot;上&quot;&quot;午&quot;\/&quot;下&quot;&quot;午&quot;_)"/>
    <numFmt numFmtId="179" formatCode="_(* #,##0.00000_);_(* \(#,##0.00000\);_(* &quot;-&quot;??_);_(@_)"/>
    <numFmt numFmtId="180" formatCode="_(&quot;$&quot;* #,##0.0_);_(&quot;$&quot;* \(#,##0.0\);_(&quot;$&quot;* &quot;-&quot;_);_(@_)"/>
    <numFmt numFmtId="181" formatCode="_ &quot;SFr.&quot;* #,##0.00_ ;_ &quot;SFr.&quot;* \-#,##0.00_ ;_ &quot;SFr.&quot;* &quot;-&quot;??_ ;_ @_ "/>
    <numFmt numFmtId="182" formatCode="_ * #,##0.00_ ;_ * \-#,##0.00_ ;_ * &quot;-&quot;??_ ;_ @_ "/>
    <numFmt numFmtId="183" formatCode="&quot;₩&quot;#,##0.00;&quot;₩&quot;&quot;₩&quot;&quot;₩&quot;&quot;₩&quot;&quot;₩&quot;&quot;₩&quot;&quot;₩&quot;&quot;₩&quot;&quot;₩&quot;&quot;₩&quot;&quot;₩&quot;\-&quot;₩&quot;#,##0.00"/>
    <numFmt numFmtId="184" formatCode="_(&quot;$&quot;* #,##0.00_);_(&quot;$&quot;* \(#,##0.00\);_(&quot;$&quot;* &quot;-&quot;??_);_(@_)"/>
    <numFmt numFmtId="185" formatCode="mmm\ dd\,\ yyyy"/>
    <numFmt numFmtId="186" formatCode="#,##0.00\ \ "/>
    <numFmt numFmtId="187" formatCode="#,##0.0\ "/>
    <numFmt numFmtId="188" formatCode="&quot;S&quot;\ #,##0.00;\-&quot;S&quot;\ #,##0.00"/>
    <numFmt numFmtId="189" formatCode="#,##0&quot;?_);[Red]\(#,##0&quot;&quot;?&quot;\)"/>
    <numFmt numFmtId="190" formatCode="_-* #,##0.0_-;\-* #,##0.0_-;_-* &quot;-&quot;??_-;_-@_-"/>
    <numFmt numFmtId="191" formatCode="&quot;$&quot;#,###"/>
    <numFmt numFmtId="192" formatCode="General_)"/>
    <numFmt numFmtId="193" formatCode="#,##0\ \ "/>
    <numFmt numFmtId="194" formatCode="#,##0.00\ "/>
    <numFmt numFmtId="195" formatCode="_-&quot;DM&quot;* #,##0_-;_-&quot;DM&quot;* #,##0\-;_-&quot;DM&quot;* &quot;-&quot;_-;_-@_-"/>
    <numFmt numFmtId="196" formatCode="_-&quot;DM&quot;* #,##0.00_-;_-&quot;DM&quot;* #,##0.00\-;_-&quot;DM&quot;* &quot;-&quot;??_-;_-@_-"/>
    <numFmt numFmtId="197" formatCode="#,##0;[Red]&quot;-&quot;#,##0"/>
    <numFmt numFmtId="198" formatCode="_-* #,##0_-;\-* #,##0_-;_-* &quot;-&quot;??_-;_-@_-"/>
    <numFmt numFmtId="199" formatCode="#,##0.00_ "/>
    <numFmt numFmtId="200" formatCode="#,##0_ "/>
    <numFmt numFmtId="201" formatCode="&quot;$&quot;#,##0.00"/>
    <numFmt numFmtId="202" formatCode="_(&quot;$&quot;* #,##0_);_(&quot;$&quot;* \(#,##0\);_(&quot;$&quot;* &quot;-&quot;_);_(@_)"/>
    <numFmt numFmtId="203" formatCode="#,##0.0000;[Red]&quot;△&quot;#,##0.0000"/>
    <numFmt numFmtId="204" formatCode="_-&quot;￡&quot;* #,##0_-;\-&quot;￡&quot;* #,##0_-;_-&quot;￡&quot;* &quot;-&quot;_-;_-@_-"/>
  </numFmts>
  <fonts count="8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indexed="8"/>
      <name val="맑은 고딕"/>
      <family val="3"/>
      <charset val="129"/>
    </font>
    <font>
      <sz val="36"/>
      <name val="휴먼둥근헤드라인"/>
      <family val="1"/>
      <charset val="129"/>
    </font>
    <font>
      <u/>
      <sz val="11"/>
      <color indexed="12"/>
      <name val="돋움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u/>
      <sz val="2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9"/>
      <name val="맑은 고딕"/>
      <family val="3"/>
      <charset val="129"/>
    </font>
    <font>
      <sz val="12"/>
      <color indexed="8"/>
      <name val="바탕체"/>
      <family val="1"/>
      <charset val="129"/>
    </font>
    <font>
      <sz val="10"/>
      <color indexed="8"/>
      <name val="돋움"/>
      <family val="3"/>
      <charset val="129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color indexed="8"/>
      <name val="돋움"/>
      <family val="3"/>
      <charset val="129"/>
    </font>
    <font>
      <sz val="10"/>
      <color indexed="8"/>
      <name val="Courier New"/>
      <family val="3"/>
    </font>
    <font>
      <b/>
      <sz val="10"/>
      <color indexed="8"/>
      <name val="돋움"/>
      <family val="3"/>
      <charset val="129"/>
    </font>
    <font>
      <sz val="18"/>
      <color indexed="8"/>
      <name val="Courier New"/>
      <family val="3"/>
    </font>
    <font>
      <sz val="10"/>
      <color indexed="8"/>
      <name val="Times New Roman"/>
      <family val="1"/>
    </font>
    <font>
      <sz val="12"/>
      <color indexed="8"/>
      <name val="Courier New"/>
      <family val="3"/>
    </font>
    <font>
      <sz val="11"/>
      <color indexed="8"/>
      <name val="Arial"/>
      <family val="2"/>
    </font>
    <font>
      <u/>
      <sz val="10"/>
      <color indexed="14"/>
      <name val="돋움"/>
      <family val="3"/>
      <charset val="129"/>
    </font>
    <font>
      <sz val="8"/>
      <color indexed="8"/>
      <name val="Arial"/>
      <family val="2"/>
    </font>
    <font>
      <b/>
      <sz val="12"/>
      <color indexed="8"/>
      <name val="돋움"/>
      <family val="3"/>
      <charset val="129"/>
    </font>
    <font>
      <b/>
      <sz val="12"/>
      <color indexed="8"/>
      <name val="Arial"/>
      <family val="2"/>
    </font>
    <font>
      <u/>
      <sz val="10"/>
      <color indexed="1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2"/>
      <color indexed="9"/>
      <name val="Arial"/>
      <family val="2"/>
    </font>
    <font>
      <sz val="24"/>
      <color indexed="8"/>
      <name val="Courier New"/>
      <family val="3"/>
    </font>
    <font>
      <b/>
      <i/>
      <sz val="12"/>
      <color indexed="8"/>
      <name val="Arial"/>
      <family val="2"/>
    </font>
    <font>
      <b/>
      <i/>
      <sz val="24"/>
      <color indexed="8"/>
      <name val="Times New Roman"/>
      <family val="1"/>
    </font>
    <font>
      <b/>
      <u/>
      <sz val="13"/>
      <color indexed="8"/>
      <name val="굴림체"/>
      <family val="3"/>
      <charset val="129"/>
    </font>
    <font>
      <sz val="12"/>
      <color indexed="8"/>
      <name val="굴림체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3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16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8"/>
      <name val="굴림체"/>
      <family val="3"/>
      <charset val="129"/>
    </font>
    <font>
      <sz val="11"/>
      <color indexed="19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2"/>
      <color indexed="8"/>
      <name val="굴림체"/>
      <family val="3"/>
      <charset val="129"/>
    </font>
    <font>
      <b/>
      <sz val="12"/>
      <color indexed="16"/>
      <name val="굴림체"/>
      <family val="3"/>
      <charset val="129"/>
    </font>
    <font>
      <sz val="11"/>
      <color indexed="53"/>
      <name val="맑은 고딕"/>
      <family val="3"/>
      <charset val="129"/>
    </font>
    <font>
      <sz val="11"/>
      <color indexed="52"/>
      <name val="맑은 고딕"/>
      <family val="3"/>
      <charset val="129"/>
    </font>
    <font>
      <u/>
      <sz val="10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12"/>
      <name val="돋움"/>
      <family val="3"/>
      <charset val="129"/>
    </font>
    <font>
      <sz val="28"/>
      <name val="휴먼둥근헤드라인"/>
      <family val="1"/>
      <charset val="129"/>
    </font>
    <font>
      <b/>
      <sz val="28"/>
      <name val="HY견고딕"/>
      <family val="1"/>
      <charset val="129"/>
    </font>
    <font>
      <b/>
      <sz val="12"/>
      <color theme="1"/>
      <name val="Dotum"/>
      <family val="2"/>
      <charset val="129"/>
    </font>
    <font>
      <sz val="8"/>
      <name val="Batang"/>
      <family val="2"/>
      <charset val="129"/>
    </font>
    <font>
      <sz val="12"/>
      <color theme="1"/>
      <name val="Dotum"/>
      <family val="2"/>
      <charset val="129"/>
    </font>
    <font>
      <b/>
      <sz val="2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rgb="FF000000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2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9"/>
      <color rgb="FF7030A0"/>
      <name val="맑은 고딕"/>
      <family val="2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2"/>
        <bgColor indexed="64"/>
      </patternFill>
    </fill>
    <fill>
      <patternFill patternType="gray0625"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gray0625">
        <fgColor indexed="21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20" fillId="0" borderId="0"/>
    <xf numFmtId="0" fontId="21" fillId="2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4" fillId="5" borderId="14" applyNumberFormat="0" applyFont="0" applyBorder="0" applyAlignment="0" applyProtection="0">
      <alignment horizont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9" fontId="23" fillId="0" borderId="0" applyBorder="0"/>
    <xf numFmtId="0" fontId="2" fillId="0" borderId="0" applyFill="0" applyBorder="0" applyAlignment="0"/>
    <xf numFmtId="0" fontId="19" fillId="0" borderId="0" applyFill="0" applyBorder="0" applyAlignment="0"/>
    <xf numFmtId="176" fontId="19" fillId="0" borderId="0" applyFill="0" applyBorder="0" applyAlignment="0"/>
    <xf numFmtId="177" fontId="19" fillId="0" borderId="0" applyFill="0" applyBorder="0" applyAlignment="0"/>
    <xf numFmtId="178" fontId="19" fillId="0" borderId="0" applyFill="0" applyBorder="0" applyAlignment="0"/>
    <xf numFmtId="0" fontId="19" fillId="0" borderId="0" applyFill="0" applyBorder="0" applyAlignment="0"/>
    <xf numFmtId="179" fontId="19" fillId="0" borderId="0" applyFill="0" applyBorder="0" applyAlignment="0"/>
    <xf numFmtId="0" fontId="19" fillId="0" borderId="0" applyFill="0" applyBorder="0" applyAlignment="0"/>
    <xf numFmtId="0" fontId="25" fillId="0" borderId="0"/>
    <xf numFmtId="2" fontId="26" fillId="11" borderId="22">
      <alignment horizontal="left" vertical="center"/>
    </xf>
    <xf numFmtId="180" fontId="19" fillId="0" borderId="0"/>
    <xf numFmtId="180" fontId="19" fillId="0" borderId="0"/>
    <xf numFmtId="180" fontId="19" fillId="0" borderId="0"/>
    <xf numFmtId="180" fontId="19" fillId="0" borderId="0"/>
    <xf numFmtId="180" fontId="19" fillId="0" borderId="0"/>
    <xf numFmtId="180" fontId="19" fillId="0" borderId="0"/>
    <xf numFmtId="180" fontId="19" fillId="0" borderId="0"/>
    <xf numFmtId="180" fontId="19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7" fillId="0" borderId="0"/>
    <xf numFmtId="18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3" fontId="17" fillId="0" borderId="14" applyFill="0" applyBorder="0" applyAlignment="0"/>
    <xf numFmtId="184" fontId="19" fillId="0" borderId="0" applyFont="0" applyFill="0" applyBorder="0" applyAlignment="0" applyProtection="0"/>
    <xf numFmtId="0" fontId="27" fillId="0" borderId="0"/>
    <xf numFmtId="14" fontId="19" fillId="0" borderId="0" applyFill="0" applyBorder="0" applyAlignment="0"/>
    <xf numFmtId="185" fontId="28" fillId="0" borderId="14">
      <alignment vertical="center" wrapText="1"/>
    </xf>
    <xf numFmtId="38" fontId="18" fillId="0" borderId="28">
      <alignment vertical="center"/>
    </xf>
    <xf numFmtId="49" fontId="29" fillId="0" borderId="0">
      <alignment horizontal="left" vertical="center"/>
    </xf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0" fontId="19" fillId="5" borderId="14" applyNumberFormat="0" applyFont="0" applyBorder="0" applyAlignment="0" applyProtection="0">
      <alignment horizontal="left" vertical="center"/>
    </xf>
    <xf numFmtId="188" fontId="17" fillId="0" borderId="0"/>
    <xf numFmtId="0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179" fontId="19" fillId="0" borderId="0" applyFill="0" applyBorder="0" applyAlignment="0"/>
    <xf numFmtId="0" fontId="19" fillId="0" borderId="0" applyFill="0" applyBorder="0" applyAlignment="0"/>
    <xf numFmtId="185" fontId="28" fillId="20" borderId="14" applyFont="0">
      <alignment horizontal="center" vertical="center" shrinkToFit="1"/>
    </xf>
    <xf numFmtId="0" fontId="30" fillId="0" borderId="0" applyNumberFormat="0" applyFill="0" applyBorder="0" applyAlignment="0" applyProtection="0"/>
    <xf numFmtId="38" fontId="31" fillId="3" borderId="0" applyNumberFormat="0" applyBorder="0" applyAlignment="0" applyProtection="0"/>
    <xf numFmtId="0" fontId="32" fillId="0" borderId="0">
      <alignment horizontal="left"/>
    </xf>
    <xf numFmtId="0" fontId="33" fillId="0" borderId="29" applyNumberFormat="0" applyAlignment="0" applyProtection="0">
      <alignment horizontal="left" vertical="center"/>
    </xf>
    <xf numFmtId="0" fontId="33" fillId="0" borderId="27">
      <alignment horizontal="left" vertical="center"/>
    </xf>
    <xf numFmtId="0" fontId="33" fillId="0" borderId="27">
      <alignment horizontal="left" vertical="center"/>
    </xf>
    <xf numFmtId="0" fontId="32" fillId="0" borderId="0"/>
    <xf numFmtId="0" fontId="34" fillId="0" borderId="0" applyNumberFormat="0" applyFill="0" applyBorder="0" applyAlignment="0" applyProtection="0"/>
    <xf numFmtId="10" fontId="31" fillId="3" borderId="14" applyNumberFormat="0" applyBorder="0" applyAlignment="0" applyProtection="0"/>
    <xf numFmtId="0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179" fontId="19" fillId="0" borderId="0" applyFill="0" applyBorder="0" applyAlignment="0"/>
    <xf numFmtId="0" fontId="19" fillId="0" borderId="0" applyFill="0" applyBorder="0" applyAlignment="0"/>
    <xf numFmtId="0" fontId="28" fillId="0" borderId="14" applyFill="0" applyBorder="0" applyProtection="0">
      <alignment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35" fillId="0" borderId="3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8" fillId="21" borderId="14" applyNumberFormat="0" applyFont="0" applyBorder="0" applyAlignment="0" applyProtection="0">
      <alignment vertical="center"/>
    </xf>
    <xf numFmtId="189" fontId="17" fillId="0" borderId="0"/>
    <xf numFmtId="0" fontId="19" fillId="0" borderId="0"/>
    <xf numFmtId="0" fontId="28" fillId="22" borderId="14">
      <alignment vertical="center"/>
    </xf>
    <xf numFmtId="0" fontId="27" fillId="0" borderId="0"/>
    <xf numFmtId="178" fontId="19" fillId="0" borderId="0" applyFont="0" applyFill="0" applyBorder="0" applyAlignment="0" applyProtection="0"/>
    <xf numFmtId="19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179" fontId="19" fillId="0" borderId="0" applyFill="0" applyBorder="0" applyAlignment="0"/>
    <xf numFmtId="0" fontId="19" fillId="0" borderId="0" applyFill="0" applyBorder="0" applyAlignment="0"/>
    <xf numFmtId="0" fontId="24" fillId="9" borderId="14" applyNumberFormat="0" applyFont="0" applyBorder="0" applyAlignment="0" applyProtection="0">
      <alignment horizontal="center" vertical="center"/>
    </xf>
    <xf numFmtId="0" fontId="36" fillId="0" borderId="31" applyNumberFormat="0" applyBorder="0" applyAlignment="0"/>
    <xf numFmtId="192" fontId="18" fillId="0" borderId="0">
      <alignment horizontal="left"/>
    </xf>
    <xf numFmtId="0" fontId="37" fillId="0" borderId="14" applyProtection="0">
      <alignment vertical="center"/>
    </xf>
    <xf numFmtId="0" fontId="24" fillId="0" borderId="14" applyFill="0" applyBorder="0" applyProtection="0">
      <alignment horizontal="left" vertical="center"/>
    </xf>
    <xf numFmtId="0" fontId="38" fillId="4" borderId="32">
      <alignment vertical="center"/>
    </xf>
    <xf numFmtId="0" fontId="39" fillId="4" borderId="32" applyProtection="0">
      <alignment vertical="center"/>
    </xf>
    <xf numFmtId="0" fontId="32" fillId="23" borderId="15" applyNumberFormat="0" applyFont="0" applyBorder="0" applyAlignment="0"/>
    <xf numFmtId="192" fontId="35" fillId="0" borderId="0" applyAlignment="0"/>
    <xf numFmtId="0" fontId="19" fillId="0" borderId="0"/>
    <xf numFmtId="0" fontId="35" fillId="0" borderId="0"/>
    <xf numFmtId="49" fontId="19" fillId="0" borderId="0" applyFill="0" applyBorder="0" applyAlignment="0"/>
    <xf numFmtId="191" fontId="19" fillId="0" borderId="0" applyFill="0" applyBorder="0" applyAlignment="0"/>
    <xf numFmtId="180" fontId="19" fillId="0" borderId="0" applyFill="0" applyBorder="0" applyAlignment="0"/>
    <xf numFmtId="0" fontId="40" fillId="0" borderId="0" applyFill="0" applyBorder="0" applyProtection="0">
      <alignment horizontal="centerContinuous" vertical="center"/>
    </xf>
    <xf numFmtId="0" fontId="41" fillId="3" borderId="0" applyFill="0" applyBorder="0" applyProtection="0">
      <alignment horizontal="center" vertical="center"/>
    </xf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22" fillId="4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3" borderId="33" applyNumberFormat="0" applyAlignment="0" applyProtection="0">
      <alignment vertical="center"/>
    </xf>
    <xf numFmtId="0" fontId="44" fillId="10" borderId="33" applyNumberFormat="0" applyAlignment="0" applyProtection="0">
      <alignment vertical="center"/>
    </xf>
    <xf numFmtId="0" fontId="44" fillId="10" borderId="33" applyNumberFormat="0" applyAlignment="0" applyProtection="0">
      <alignment vertical="center"/>
    </xf>
    <xf numFmtId="0" fontId="44" fillId="10" borderId="33" applyNumberFormat="0" applyAlignment="0" applyProtection="0">
      <alignment vertical="center"/>
    </xf>
    <xf numFmtId="2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54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2" fillId="27" borderId="34" applyNumberFormat="0" applyFont="0" applyAlignment="0" applyProtection="0">
      <alignment vertical="center"/>
    </xf>
    <xf numFmtId="0" fontId="2" fillId="27" borderId="34" applyNumberFormat="0" applyFont="0" applyAlignment="0" applyProtection="0">
      <alignment vertical="center"/>
    </xf>
    <xf numFmtId="0" fontId="2" fillId="27" borderId="34" applyNumberFormat="0" applyFont="0" applyAlignment="0" applyProtection="0">
      <alignment vertical="center"/>
    </xf>
    <xf numFmtId="0" fontId="2" fillId="27" borderId="34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50" fillId="3" borderId="0" applyFill="0" applyBorder="0" applyProtection="0">
      <alignment horizontal="right"/>
    </xf>
    <xf numFmtId="10" fontId="50" fillId="0" borderId="0" applyFill="0" applyBorder="0" applyProtection="0">
      <alignment horizontal="right"/>
    </xf>
    <xf numFmtId="9" fontId="2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1" fillId="55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6" borderId="35" applyNumberFormat="0" applyAlignment="0" applyProtection="0">
      <alignment vertical="center"/>
    </xf>
    <xf numFmtId="0" fontId="54" fillId="28" borderId="35" applyNumberFormat="0" applyAlignment="0" applyProtection="0">
      <alignment vertical="center"/>
    </xf>
    <xf numFmtId="0" fontId="54" fillId="28" borderId="35" applyNumberFormat="0" applyAlignment="0" applyProtection="0">
      <alignment vertical="center"/>
    </xf>
    <xf numFmtId="0" fontId="54" fillId="28" borderId="35" applyNumberFormat="0" applyAlignment="0" applyProtection="0">
      <alignment vertical="center"/>
    </xf>
    <xf numFmtId="2" fontId="55" fillId="0" borderId="26"/>
    <xf numFmtId="197" fontId="56" fillId="0" borderId="0">
      <alignment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/>
    <xf numFmtId="0" fontId="20" fillId="0" borderId="0"/>
    <xf numFmtId="0" fontId="17" fillId="0" borderId="0"/>
    <xf numFmtId="0" fontId="18" fillId="0" borderId="36"/>
    <xf numFmtId="0" fontId="57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38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19" fillId="0" borderId="0"/>
    <xf numFmtId="0" fontId="61" fillId="5" borderId="33" applyNumberFormat="0" applyAlignment="0" applyProtection="0">
      <alignment vertical="center"/>
    </xf>
    <xf numFmtId="0" fontId="61" fillId="5" borderId="33" applyNumberFormat="0" applyAlignment="0" applyProtection="0">
      <alignment vertical="center"/>
    </xf>
    <xf numFmtId="0" fontId="61" fillId="5" borderId="33" applyNumberFormat="0" applyAlignment="0" applyProtection="0">
      <alignment vertical="center"/>
    </xf>
    <xf numFmtId="0" fontId="61" fillId="5" borderId="33" applyNumberFormat="0" applyAlignment="0" applyProtection="0">
      <alignment vertical="center"/>
    </xf>
    <xf numFmtId="4" fontId="45" fillId="0" borderId="0" applyFont="0" applyFill="0" applyBorder="0" applyAlignment="0" applyProtection="0"/>
    <xf numFmtId="0" fontId="23" fillId="0" borderId="0"/>
    <xf numFmtId="4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66" fillId="0" borderId="43" applyNumberFormat="0" applyFill="0" applyAlignment="0" applyProtection="0">
      <alignment vertical="center"/>
    </xf>
    <xf numFmtId="0" fontId="66" fillId="0" borderId="43" applyNumberFormat="0" applyFill="0" applyAlignment="0" applyProtection="0">
      <alignment vertical="center"/>
    </xf>
    <xf numFmtId="0" fontId="66" fillId="0" borderId="43" applyNumberFormat="0" applyFill="0" applyAlignment="0" applyProtection="0">
      <alignment vertical="center"/>
    </xf>
    <xf numFmtId="0" fontId="67" fillId="0" borderId="44" applyNumberFormat="0" applyFill="0" applyAlignment="0" applyProtection="0">
      <alignment vertical="center"/>
    </xf>
    <xf numFmtId="0" fontId="68" fillId="0" borderId="45" applyNumberFormat="0" applyFill="0" applyAlignment="0" applyProtection="0">
      <alignment vertical="center"/>
    </xf>
    <xf numFmtId="0" fontId="68" fillId="0" borderId="45" applyNumberFormat="0" applyFill="0" applyAlignment="0" applyProtection="0">
      <alignment vertical="center"/>
    </xf>
    <xf numFmtId="0" fontId="68" fillId="0" borderId="45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5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1" fillId="53" borderId="46" applyNumberFormat="0" applyAlignment="0" applyProtection="0">
      <alignment vertical="center"/>
    </xf>
    <xf numFmtId="0" fontId="71" fillId="10" borderId="46" applyNumberFormat="0" applyAlignment="0" applyProtection="0">
      <alignment vertical="center"/>
    </xf>
    <xf numFmtId="0" fontId="71" fillId="10" borderId="46" applyNumberFormat="0" applyAlignment="0" applyProtection="0">
      <alignment vertical="center"/>
    </xf>
    <xf numFmtId="0" fontId="71" fillId="10" borderId="46" applyNumberFormat="0" applyAlignment="0" applyProtection="0">
      <alignment vertical="center"/>
    </xf>
    <xf numFmtId="0" fontId="17" fillId="0" borderId="0" applyFont="0" applyFill="0" applyBorder="0" applyAlignment="0" applyProtection="0"/>
    <xf numFmtId="198" fontId="2" fillId="0" borderId="0" applyFont="0" applyFill="0" applyBorder="0" applyAlignment="0" applyProtection="0"/>
    <xf numFmtId="199" fontId="50" fillId="3" borderId="0" applyFill="0" applyBorder="0" applyProtection="0">
      <alignment horizontal="right"/>
    </xf>
    <xf numFmtId="200" fontId="72" fillId="21" borderId="22" applyFont="0" applyFill="0" applyBorder="0" applyAlignment="0" applyProtection="0">
      <alignment vertical="center"/>
      <protection locked="0"/>
    </xf>
    <xf numFmtId="201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0" fontId="17" fillId="0" borderId="0" applyFont="0" applyFill="0" applyBorder="0" applyAlignment="0" applyProtection="0"/>
    <xf numFmtId="44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202" fontId="19" fillId="0" borderId="0" applyFont="0" applyFill="0" applyBorder="0" applyAlignment="0" applyProtection="0"/>
    <xf numFmtId="10" fontId="45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/>
    <xf numFmtId="0" fontId="2" fillId="0" borderId="0"/>
    <xf numFmtId="0" fontId="2" fillId="0" borderId="0"/>
    <xf numFmtId="0" fontId="21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45" fillId="0" borderId="47" applyNumberFormat="0" applyFont="0" applyFill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27">
    <xf numFmtId="0" fontId="0" fillId="0" borderId="0" xfId="0">
      <alignment vertical="center"/>
    </xf>
    <xf numFmtId="0" fontId="2" fillId="0" borderId="0" xfId="1">
      <alignment vertical="center"/>
    </xf>
    <xf numFmtId="0" fontId="14" fillId="2" borderId="14" xfId="1" applyFont="1" applyFill="1" applyBorder="1" applyAlignment="1">
      <alignment horizontal="center" vertical="center"/>
    </xf>
    <xf numFmtId="0" fontId="13" fillId="2" borderId="14" xfId="0" applyFont="1" applyFill="1" applyBorder="1">
      <alignment vertical="center"/>
    </xf>
    <xf numFmtId="0" fontId="16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5" fillId="0" borderId="0" xfId="0" applyFont="1">
      <alignment vertical="center"/>
    </xf>
    <xf numFmtId="0" fontId="77" fillId="0" borderId="0" xfId="0" applyFont="1">
      <alignment vertical="center"/>
    </xf>
    <xf numFmtId="0" fontId="75" fillId="58" borderId="14" xfId="0" applyFont="1" applyFill="1" applyBorder="1" applyAlignment="1">
      <alignment horizontal="center" vertical="center"/>
    </xf>
    <xf numFmtId="0" fontId="77" fillId="0" borderId="14" xfId="0" applyFont="1" applyBorder="1" applyAlignment="1">
      <alignment horizontal="center" vertical="center"/>
    </xf>
    <xf numFmtId="14" fontId="77" fillId="0" borderId="1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5" fillId="58" borderId="15" xfId="0" applyFont="1" applyFill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79" fillId="59" borderId="14" xfId="445" applyFont="1" applyFill="1" applyBorder="1" applyAlignment="1">
      <alignment horizontal="center" vertical="center" shrinkToFit="1"/>
    </xf>
    <xf numFmtId="0" fontId="79" fillId="60" borderId="14" xfId="445" applyFont="1" applyFill="1" applyBorder="1" applyAlignment="1">
      <alignment horizontal="center" vertical="center" shrinkToFit="1"/>
    </xf>
    <xf numFmtId="0" fontId="80" fillId="0" borderId="14" xfId="517" applyFont="1" applyBorder="1" applyAlignment="1">
      <alignment horizontal="center" vertical="center"/>
    </xf>
    <xf numFmtId="0" fontId="81" fillId="0" borderId="14" xfId="517" applyFont="1" applyBorder="1" applyAlignment="1">
      <alignment horizontal="center" vertical="center"/>
    </xf>
    <xf numFmtId="0" fontId="82" fillId="0" borderId="14" xfId="517" applyFont="1" applyBorder="1" applyAlignment="1">
      <alignment horizontal="center" vertical="center"/>
    </xf>
    <xf numFmtId="49" fontId="80" fillId="0" borderId="14" xfId="517" applyNumberFormat="1" applyFont="1" applyBorder="1" applyAlignment="1">
      <alignment horizontal="center" vertical="center"/>
    </xf>
    <xf numFmtId="0" fontId="80" fillId="0" borderId="48" xfId="518" applyFont="1" applyBorder="1" applyAlignment="1">
      <alignment horizontal="center" vertical="center" wrapText="1"/>
    </xf>
    <xf numFmtId="0" fontId="84" fillId="0" borderId="14" xfId="447" applyFont="1" applyBorder="1" applyAlignment="1">
      <alignment horizontal="center" vertical="center" wrapText="1"/>
    </xf>
    <xf numFmtId="0" fontId="80" fillId="0" borderId="14" xfId="518" applyFont="1" applyBorder="1" applyAlignment="1">
      <alignment horizontal="center" vertical="center"/>
    </xf>
    <xf numFmtId="0" fontId="84" fillId="0" borderId="14" xfId="2" applyFont="1" applyBorder="1" applyAlignment="1">
      <alignment horizontal="center" vertical="center"/>
    </xf>
    <xf numFmtId="0" fontId="85" fillId="0" borderId="14" xfId="0" applyFont="1" applyBorder="1" applyAlignment="1">
      <alignment horizontal="center" vertical="center"/>
    </xf>
    <xf numFmtId="0" fontId="86" fillId="0" borderId="14" xfId="517" applyFont="1" applyBorder="1" applyAlignment="1">
      <alignment horizontal="center" vertical="center"/>
    </xf>
    <xf numFmtId="0" fontId="80" fillId="0" borderId="14" xfId="518" applyFont="1" applyBorder="1" applyAlignment="1">
      <alignment horizontal="center" vertical="center" wrapText="1"/>
    </xf>
    <xf numFmtId="0" fontId="81" fillId="0" borderId="14" xfId="2" applyFont="1" applyBorder="1" applyAlignment="1">
      <alignment horizontal="center" vertical="center"/>
    </xf>
    <xf numFmtId="0" fontId="85" fillId="0" borderId="14" xfId="447" applyFont="1" applyBorder="1" applyAlignment="1">
      <alignment horizontal="center" vertical="center"/>
    </xf>
    <xf numFmtId="0" fontId="81" fillId="61" borderId="14" xfId="517" applyFont="1" applyFill="1" applyBorder="1" applyAlignment="1">
      <alignment horizontal="center" vertical="center"/>
    </xf>
    <xf numFmtId="0" fontId="80" fillId="61" borderId="14" xfId="518" applyFont="1" applyFill="1" applyBorder="1" applyAlignment="1">
      <alignment horizontal="center" vertical="center" wrapText="1"/>
    </xf>
    <xf numFmtId="0" fontId="81" fillId="61" borderId="14" xfId="2" applyFont="1" applyFill="1" applyBorder="1" applyAlignment="1">
      <alignment horizontal="center" vertical="center"/>
    </xf>
    <xf numFmtId="0" fontId="81" fillId="0" borderId="49" xfId="517" applyFont="1" applyBorder="1" applyAlignment="1">
      <alignment horizontal="center" vertical="center"/>
    </xf>
    <xf numFmtId="0" fontId="87" fillId="0" borderId="14" xfId="517" applyFont="1" applyBorder="1" applyAlignment="1">
      <alignment horizontal="center" vertical="center"/>
    </xf>
    <xf numFmtId="0" fontId="81" fillId="62" borderId="14" xfId="517" applyFont="1" applyFill="1" applyBorder="1" applyAlignment="1">
      <alignment horizontal="center" vertical="center"/>
    </xf>
    <xf numFmtId="0" fontId="80" fillId="62" borderId="14" xfId="518" applyFont="1" applyFill="1" applyBorder="1" applyAlignment="1">
      <alignment horizontal="center" vertical="center" wrapText="1"/>
    </xf>
    <xf numFmtId="0" fontId="80" fillId="62" borderId="14" xfId="518" applyFont="1" applyFill="1" applyBorder="1" applyAlignment="1">
      <alignment horizontal="center" vertical="center"/>
    </xf>
    <xf numFmtId="0" fontId="81" fillId="62" borderId="14" xfId="2" applyFont="1" applyFill="1" applyBorder="1" applyAlignment="1">
      <alignment horizontal="center" vertical="center"/>
    </xf>
    <xf numFmtId="0" fontId="85" fillId="62" borderId="14" xfId="447" applyFont="1" applyFill="1" applyBorder="1" applyAlignment="1">
      <alignment horizontal="center" vertical="center"/>
    </xf>
    <xf numFmtId="0" fontId="84" fillId="62" borderId="14" xfId="447" applyFont="1" applyFill="1" applyBorder="1" applyAlignment="1">
      <alignment horizontal="center" vertical="center" wrapText="1"/>
    </xf>
    <xf numFmtId="0" fontId="85" fillId="62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88" fillId="0" borderId="14" xfId="517" applyFont="1" applyBorder="1" applyAlignment="1">
      <alignment horizontal="center" vertical="center"/>
    </xf>
    <xf numFmtId="0" fontId="85" fillId="0" borderId="14" xfId="517" applyFont="1" applyBorder="1" applyAlignment="1">
      <alignment horizontal="center" vertical="center"/>
    </xf>
    <xf numFmtId="0" fontId="85" fillId="61" borderId="14" xfId="447" applyFont="1" applyFill="1" applyBorder="1" applyAlignment="1">
      <alignment horizontal="center" vertical="center"/>
    </xf>
    <xf numFmtId="0" fontId="84" fillId="61" borderId="14" xfId="447" applyFont="1" applyFill="1" applyBorder="1" applyAlignment="1">
      <alignment horizontal="center" vertical="center" wrapText="1"/>
    </xf>
    <xf numFmtId="0" fontId="82" fillId="0" borderId="49" xfId="517" applyFont="1" applyBorder="1" applyAlignment="1">
      <alignment horizontal="center" vertical="center"/>
    </xf>
    <xf numFmtId="0" fontId="81" fillId="61" borderId="22" xfId="517" applyFont="1" applyFill="1" applyBorder="1" applyAlignment="1">
      <alignment horizontal="center" vertical="center"/>
    </xf>
    <xf numFmtId="0" fontId="79" fillId="59" borderId="14" xfId="445" applyNumberFormat="1" applyFont="1" applyFill="1" applyBorder="1" applyAlignment="1">
      <alignment horizontal="center" vertical="center" shrinkToFit="1"/>
    </xf>
    <xf numFmtId="0" fontId="81" fillId="0" borderId="14" xfId="517" applyNumberFormat="1" applyFont="1" applyBorder="1" applyAlignment="1">
      <alignment horizontal="center" vertical="center"/>
    </xf>
    <xf numFmtId="0" fontId="81" fillId="61" borderId="14" xfId="517" applyNumberFormat="1" applyFont="1" applyFill="1" applyBorder="1" applyAlignment="1">
      <alignment horizontal="center" vertical="center"/>
    </xf>
    <xf numFmtId="0" fontId="81" fillId="62" borderId="14" xfId="517" applyNumberFormat="1" applyFont="1" applyFill="1" applyBorder="1" applyAlignment="1">
      <alignment horizontal="center" vertical="center"/>
    </xf>
    <xf numFmtId="0" fontId="84" fillId="0" borderId="14" xfId="2" applyNumberFormat="1" applyFont="1" applyBorder="1" applyAlignment="1">
      <alignment horizontal="center" vertical="center"/>
    </xf>
    <xf numFmtId="0" fontId="0" fillId="0" borderId="14" xfId="0" applyNumberFormat="1" applyBorder="1">
      <alignment vertical="center"/>
    </xf>
    <xf numFmtId="0" fontId="0" fillId="0" borderId="0" xfId="0" applyNumberFormat="1">
      <alignment vertical="center"/>
    </xf>
    <xf numFmtId="0" fontId="7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8" fillId="2" borderId="20" xfId="1" applyFont="1" applyFill="1" applyBorder="1" applyAlignment="1">
      <alignment horizontal="center" vertical="center" wrapText="1"/>
    </xf>
    <xf numFmtId="0" fontId="78" fillId="2" borderId="19" xfId="1" applyFont="1" applyFill="1" applyBorder="1" applyAlignment="1">
      <alignment horizontal="center" vertical="center" wrapText="1"/>
    </xf>
    <xf numFmtId="0" fontId="78" fillId="2" borderId="24" xfId="1" applyFont="1" applyFill="1" applyBorder="1" applyAlignment="1">
      <alignment horizontal="center" vertical="center" wrapText="1"/>
    </xf>
    <xf numFmtId="0" fontId="78" fillId="2" borderId="25" xfId="1" applyFont="1" applyFill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 wrapText="1" indent="1"/>
    </xf>
    <xf numFmtId="0" fontId="7" fillId="0" borderId="3" xfId="1" applyFont="1" applyBorder="1" applyAlignment="1">
      <alignment horizontal="left" vertical="center" wrapText="1" indent="1"/>
    </xf>
    <xf numFmtId="0" fontId="7" fillId="0" borderId="2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 wrapText="1" indent="1"/>
    </xf>
    <xf numFmtId="0" fontId="9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center" vertical="center" wrapText="1"/>
    </xf>
    <xf numFmtId="0" fontId="16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 readingOrder="1"/>
    </xf>
    <xf numFmtId="0" fontId="8" fillId="2" borderId="3" xfId="1" applyFont="1" applyFill="1" applyBorder="1" applyAlignment="1">
      <alignment horizontal="center" vertical="center" wrapText="1" readingOrder="1"/>
    </xf>
    <xf numFmtId="0" fontId="7" fillId="0" borderId="4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10" fontId="7" fillId="0" borderId="2" xfId="1" applyNumberFormat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9" fontId="7" fillId="0" borderId="2" xfId="1" applyNumberFormat="1" applyFont="1" applyBorder="1" applyAlignment="1">
      <alignment horizontal="center" vertical="center" wrapText="1"/>
    </xf>
    <xf numFmtId="9" fontId="7" fillId="0" borderId="4" xfId="1" applyNumberFormat="1" applyFont="1" applyBorder="1" applyAlignment="1">
      <alignment horizontal="center" vertical="center" wrapText="1"/>
    </xf>
    <xf numFmtId="9" fontId="7" fillId="0" borderId="3" xfId="1" applyNumberFormat="1" applyFont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 readingOrder="1"/>
    </xf>
    <xf numFmtId="0" fontId="7" fillId="0" borderId="1" xfId="1" applyFont="1" applyBorder="1" applyAlignment="1">
      <alignment horizontal="left" vertical="center" wrapText="1" indent="1"/>
    </xf>
    <xf numFmtId="0" fontId="6" fillId="0" borderId="5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 readingOrder="1"/>
    </xf>
    <xf numFmtId="0" fontId="3" fillId="0" borderId="6" xfId="1" applyFont="1" applyBorder="1" applyAlignment="1">
      <alignment horizontal="center" vertical="center" wrapText="1" readingOrder="1"/>
    </xf>
    <xf numFmtId="0" fontId="6" fillId="0" borderId="2" xfId="1" applyFont="1" applyBorder="1" applyAlignment="1">
      <alignment horizontal="left" vertical="center" wrapText="1" indent="1"/>
    </xf>
    <xf numFmtId="0" fontId="6" fillId="0" borderId="3" xfId="1" applyFont="1" applyBorder="1" applyAlignment="1">
      <alignment horizontal="left" vertical="center" wrapText="1" indent="1"/>
    </xf>
    <xf numFmtId="0" fontId="6" fillId="0" borderId="2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0" fillId="61" borderId="22" xfId="0" applyFill="1" applyBorder="1" applyAlignment="1">
      <alignment horizontal="center" vertical="center" wrapText="1"/>
    </xf>
    <xf numFmtId="0" fontId="0" fillId="61" borderId="22" xfId="0" applyFill="1" applyBorder="1" applyAlignment="1">
      <alignment horizontal="center" vertical="center"/>
    </xf>
    <xf numFmtId="0" fontId="81" fillId="61" borderId="49" xfId="517" applyFont="1" applyFill="1" applyBorder="1" applyAlignment="1">
      <alignment horizontal="center" vertical="center"/>
    </xf>
  </cellXfs>
  <cellStyles count="519">
    <cellStyle name="_(주)MTC&amp;C" xfId="4" xr:uid="{00000000-0005-0000-0000-000000000000}"/>
    <cellStyle name="_(주)다모임" xfId="5" xr:uid="{00000000-0005-0000-0000-000001000000}"/>
    <cellStyle name="_(주)아이크래프트" xfId="6" xr:uid="{00000000-0005-0000-0000-000002000000}"/>
    <cellStyle name="_(주)에스아이지네트웍스" xfId="7" xr:uid="{00000000-0005-0000-0000-000003000000}"/>
    <cellStyle name="_04.09.03 - 수원 어학원 SUN HP DELL (최병수과장님)" xfId="8" xr:uid="{00000000-0005-0000-0000-000004000000}"/>
    <cellStyle name="_060731)글로벌)STG)견적서" xfId="9" xr:uid="{00000000-0005-0000-0000-000005000000}"/>
    <cellStyle name="_2003년 5월 HP Note Desk 워크스테이션 가격표" xfId="10" xr:uid="{00000000-0005-0000-0000-000006000000}"/>
    <cellStyle name="_2004 견적서양식" xfId="11" xr:uid="{00000000-0005-0000-0000-000007000000}"/>
    <cellStyle name="_2004 견적서양식 (2)" xfId="12" xr:uid="{00000000-0005-0000-0000-000008000000}"/>
    <cellStyle name="_2004 견적서양식 (3)" xfId="13" xr:uid="{00000000-0005-0000-0000-000009000000}"/>
    <cellStyle name="_BBMC" xfId="14" xr:uid="{00000000-0005-0000-0000-00000A000000}"/>
    <cellStyle name="_Book1" xfId="15" xr:uid="{00000000-0005-0000-0000-00000B000000}"/>
    <cellStyle name="_Book2" xfId="16" xr:uid="{00000000-0005-0000-0000-00000C000000}"/>
    <cellStyle name="_Book29" xfId="17" xr:uid="{00000000-0005-0000-0000-00000D000000}"/>
    <cellStyle name="_Book35" xfId="18" xr:uid="{00000000-0005-0000-0000-00000E000000}"/>
    <cellStyle name="_Book4" xfId="19" xr:uid="{00000000-0005-0000-0000-00000F000000}"/>
    <cellStyle name="_Book45" xfId="20" xr:uid="{00000000-0005-0000-0000-000010000000}"/>
    <cellStyle name="_Book6" xfId="21" xr:uid="{00000000-0005-0000-0000-000011000000}"/>
    <cellStyle name="_CJ시스템" xfId="22" xr:uid="{00000000-0005-0000-0000-000012000000}"/>
    <cellStyle name="_ExtremePO" xfId="23" xr:uid="{00000000-0005-0000-0000-000013000000}"/>
    <cellStyle name="_F5 BigIP3400_글로벌텔레콤(20060927)" xfId="24" xr:uid="{00000000-0005-0000-0000-000014000000}"/>
    <cellStyle name="_FoundryPO" xfId="25" xr:uid="{00000000-0005-0000-0000-000015000000}"/>
    <cellStyle name="_Global for KINX serial" xfId="26" xr:uid="{00000000-0005-0000-0000-000016000000}"/>
    <cellStyle name="_Global_Enpia_iMBC_Renewal_21May05_V1 0" xfId="27" xr:uid="{00000000-0005-0000-0000-000017000000}"/>
    <cellStyle name="_GT_IBM X3800(동국대)_06 9 18" xfId="28" xr:uid="{00000000-0005-0000-0000-000018000000}"/>
    <cellStyle name="_hp통합2003년1월가격표" xfId="29" xr:uid="{00000000-0005-0000-0000-000019000000}"/>
    <cellStyle name="_ISS 10월 가격표" xfId="30" xr:uid="{00000000-0005-0000-0000-00001A000000}"/>
    <cellStyle name="_ISS 2005 12월 가격표" xfId="31" xr:uid="{00000000-0005-0000-0000-00001B000000}"/>
    <cellStyle name="_ISS 2005_6월 가격표-배포" xfId="32" xr:uid="{00000000-0005-0000-0000-00001C000000}"/>
    <cellStyle name="_ISS 2005_8월 가격표" xfId="33" xr:uid="{00000000-0005-0000-0000-00001D000000}"/>
    <cellStyle name="_ISS 2월 가격표_총판용" xfId="34" xr:uid="{00000000-0005-0000-0000-00001E000000}"/>
    <cellStyle name="_ISS 가격표_200405" xfId="35" xr:uid="{00000000-0005-0000-0000-00001F000000}"/>
    <cellStyle name="_ISS 가격표_200408" xfId="36" xr:uid="{00000000-0005-0000-0000-000020000000}"/>
    <cellStyle name="_KIST" xfId="37" xr:uid="{00000000-0005-0000-0000-000021000000}"/>
    <cellStyle name="_KT" xfId="38" xr:uid="{00000000-0005-0000-0000-000022000000}"/>
    <cellStyle name="_KT_CIA-mail" xfId="39" xr:uid="{00000000-0005-0000-0000-000023000000}"/>
    <cellStyle name="_KTF" xfId="40" xr:uid="{00000000-0005-0000-0000-000024000000}"/>
    <cellStyle name="_LG CNS" xfId="41" xr:uid="{00000000-0005-0000-0000-000025000000}"/>
    <cellStyle name="_MS 12월가격표_1" xfId="42" xr:uid="{00000000-0005-0000-0000-000026000000}"/>
    <cellStyle name="_MTC&amp;C" xfId="43" xr:uid="{00000000-0005-0000-0000-000027000000}"/>
    <cellStyle name="_NHN" xfId="44" xr:uid="{00000000-0005-0000-0000-000028000000}"/>
    <cellStyle name="_NHN 네트워크 장비" xfId="45" xr:uid="{00000000-0005-0000-0000-000029000000}"/>
    <cellStyle name="_NHN_젤존타워_060509" xfId="46" xr:uid="{00000000-0005-0000-0000-00002A000000}"/>
    <cellStyle name="_NSS 2004년 1월 가격(ALL)" xfId="47" xr:uid="{00000000-0005-0000-0000-00002B000000}"/>
    <cellStyle name="_NT 서버외 부분" xfId="48" xr:uid="{00000000-0005-0000-0000-00002C000000}"/>
    <cellStyle name="_Pricing for KSP (1223)" xfId="49" xr:uid="{00000000-0005-0000-0000-00002D000000}"/>
    <cellStyle name="_SmartServer12월 가격표" xfId="50" xr:uid="{00000000-0005-0000-0000-00002E000000}"/>
    <cellStyle name="_SNET" xfId="51" xr:uid="{00000000-0005-0000-0000-00002F000000}"/>
    <cellStyle name="_건교평0729" xfId="52" xr:uid="{00000000-0005-0000-0000-000030000000}"/>
    <cellStyle name="_견적 요청- 글로벌" xfId="53" xr:uid="{00000000-0005-0000-0000-000031000000}"/>
    <cellStyle name="_견적서" xfId="54" xr:uid="{00000000-0005-0000-0000-000032000000}"/>
    <cellStyle name="_견적요청-엔피아-유지보수-0203" xfId="55" xr:uid="{00000000-0005-0000-0000-000033000000}"/>
    <cellStyle name="_계약품의서" xfId="56" xr:uid="{00000000-0005-0000-0000-000034000000}"/>
    <cellStyle name="_계약품의서_입고의뢰서" xfId="57" xr:uid="{00000000-0005-0000-0000-000035000000}"/>
    <cellStyle name="_계약품의서_출고의뢰서-9월" xfId="58" xr:uid="{00000000-0005-0000-0000-000036000000}"/>
    <cellStyle name="_김영어학원" xfId="59" xr:uid="{00000000-0005-0000-0000-000037000000}"/>
    <cellStyle name="_김영어학원 서버 견적서-2004.9.3(에스아이지)" xfId="60" xr:uid="{00000000-0005-0000-0000-000038000000}"/>
    <cellStyle name="_나래시스템" xfId="61" xr:uid="{00000000-0005-0000-0000-000039000000}"/>
    <cellStyle name="_네이트" xfId="62" xr:uid="{00000000-0005-0000-0000-00003A000000}"/>
    <cellStyle name="_넷시큐어테크놀러지_NAS_050203" xfId="63" xr:uid="{00000000-0005-0000-0000-00003B000000}"/>
    <cellStyle name="_넷아이디0524" xfId="64" xr:uid="{00000000-0005-0000-0000-00003C000000}"/>
    <cellStyle name="_대신증권" xfId="65" xr:uid="{00000000-0005-0000-0000-00003D000000}"/>
    <cellStyle name="_데이타링크" xfId="66" xr:uid="{00000000-0005-0000-0000-00003E000000}"/>
    <cellStyle name="_디지언스" xfId="67" xr:uid="{00000000-0005-0000-0000-00003F000000}"/>
    <cellStyle name="_디지언스_mail" xfId="68" xr:uid="{00000000-0005-0000-0000-000040000000}"/>
    <cellStyle name="_머큐리051031" xfId="69" xr:uid="{00000000-0005-0000-0000-000041000000}"/>
    <cellStyle name="_무우넷" xfId="70" xr:uid="{00000000-0005-0000-0000-000042000000}"/>
    <cellStyle name="_발주-mail" xfId="71" xr:uid="{00000000-0005-0000-0000-000043000000}"/>
    <cellStyle name="_발주-mail050623 (2)" xfId="72" xr:uid="{00000000-0005-0000-0000-000044000000}"/>
    <cellStyle name="_발주서_2004년" xfId="73" xr:uid="{00000000-0005-0000-0000-000045000000}"/>
    <cellStyle name="_발주서_2005년" xfId="74" xr:uid="{00000000-0005-0000-0000-000046000000}"/>
    <cellStyle name="_발주서_2006" xfId="75" xr:uid="{00000000-0005-0000-0000-000047000000}"/>
    <cellStyle name="_발주품의서" xfId="76" xr:uid="{00000000-0005-0000-0000-000048000000}"/>
    <cellStyle name="_복사본 -Revision-PSE for KT-051220 (5)" xfId="77" xr:uid="{00000000-0005-0000-0000-000049000000}"/>
    <cellStyle name="_복사본 시스템견적서1" xfId="78" xr:uid="{00000000-0005-0000-0000-00004A000000}"/>
    <cellStyle name="_복사본 현 RMA 해야 할 것(2004년 11월)" xfId="79" xr:uid="{00000000-0005-0000-0000-00004B000000}"/>
    <cellStyle name="_삼성 서버 3월 가격표_코오롱" xfId="80" xr:uid="{00000000-0005-0000-0000-00004C000000}"/>
    <cellStyle name="_샘플" xfId="81" xr:uid="{00000000-0005-0000-0000-00004D000000}"/>
    <cellStyle name="_서버 2003 ISS 7월 가격표1" xfId="82" xr:uid="{00000000-0005-0000-0000-00004E000000}"/>
    <cellStyle name="_서버 2003년 2월 가격표" xfId="83" xr:uid="{00000000-0005-0000-0000-00004F000000}"/>
    <cellStyle name="_서버 5월 가격표(송민철)" xfId="84" xr:uid="{00000000-0005-0000-0000-000050000000}"/>
    <cellStyle name="_서버 송민철 2003년 3월 가격표" xfId="85" xr:uid="{00000000-0005-0000-0000-000051000000}"/>
    <cellStyle name="_아이디엔씨20040930" xfId="86" xr:uid="{00000000-0005-0000-0000-000052000000}"/>
    <cellStyle name="_아이티센" xfId="87" xr:uid="{00000000-0005-0000-0000-000053000000}"/>
    <cellStyle name="_앤텍정보통신" xfId="88" xr:uid="{00000000-0005-0000-0000-000054000000}"/>
    <cellStyle name="_에스아이지네트웍스" xfId="89" xr:uid="{00000000-0005-0000-0000-000055000000}"/>
    <cellStyle name="_에스아이지네트웍스_Book1" xfId="90" xr:uid="{00000000-0005-0000-0000-000056000000}"/>
    <cellStyle name="_에스아이지네트웍스_Book2" xfId="91" xr:uid="{00000000-0005-0000-0000-000057000000}"/>
    <cellStyle name="_에스아이지네트웍스_Book6" xfId="92" xr:uid="{00000000-0005-0000-0000-000058000000}"/>
    <cellStyle name="_에스아이지네트웍스_CJ시스템" xfId="93" xr:uid="{00000000-0005-0000-0000-000059000000}"/>
    <cellStyle name="_에스아이지네트웍스_KT" xfId="94" xr:uid="{00000000-0005-0000-0000-00005A000000}"/>
    <cellStyle name="_에스아이지네트웍스_KTF" xfId="95" xr:uid="{00000000-0005-0000-0000-00005B000000}"/>
    <cellStyle name="_에스아이지네트웍스_디지언스" xfId="96" xr:uid="{00000000-0005-0000-0000-00005C000000}"/>
    <cellStyle name="_에스아이지네트웍스_디지언스_mail" xfId="97" xr:uid="{00000000-0005-0000-0000-00005D000000}"/>
    <cellStyle name="_에스아이지네트웍스_이타임" xfId="98" xr:uid="{00000000-0005-0000-0000-00005E000000}"/>
    <cellStyle name="_에스아이지네트웍스_인우아이티" xfId="99" xr:uid="{00000000-0005-0000-0000-00005F000000}"/>
    <cellStyle name="_엔위즈" xfId="100" xr:uid="{00000000-0005-0000-0000-000060000000}"/>
    <cellStyle name="_엠엔비테크놀러지" xfId="101" xr:uid="{00000000-0005-0000-0000-000061000000}"/>
    <cellStyle name="_연락처" xfId="102" xr:uid="{00000000-0005-0000-0000-000062000000}"/>
    <cellStyle name="_유엔넷0" xfId="103" xr:uid="{00000000-0005-0000-0000-000063000000}"/>
    <cellStyle name="_이베이테크" xfId="104" xr:uid="{00000000-0005-0000-0000-000064000000}"/>
    <cellStyle name="_이수시스템" xfId="105" xr:uid="{00000000-0005-0000-0000-000065000000}"/>
    <cellStyle name="_이타임" xfId="106" xr:uid="{00000000-0005-0000-0000-000066000000}"/>
    <cellStyle name="_이타임_1" xfId="107" xr:uid="{00000000-0005-0000-0000-000067000000}"/>
    <cellStyle name="_인우IT" xfId="108" xr:uid="{00000000-0005-0000-0000-000068000000}"/>
    <cellStyle name="_인우아이티" xfId="109" xr:uid="{00000000-0005-0000-0000-000069000000}"/>
    <cellStyle name="_인포렉스" xfId="110" xr:uid="{00000000-0005-0000-0000-00006A000000}"/>
    <cellStyle name="_정원앤시스템" xfId="111" xr:uid="{00000000-0005-0000-0000-00006B000000}"/>
    <cellStyle name="_정원엔시스템" xfId="112" xr:uid="{00000000-0005-0000-0000-00006C000000}"/>
    <cellStyle name="_코액티브" xfId="113" xr:uid="{00000000-0005-0000-0000-00006D000000}"/>
    <cellStyle name="_코이트" xfId="114" xr:uid="{00000000-0005-0000-0000-00006E000000}"/>
    <cellStyle name="_코이트_발주서_2006" xfId="115" xr:uid="{00000000-0005-0000-0000-00006F000000}"/>
    <cellStyle name="_키스텔" xfId="116" xr:uid="{00000000-0005-0000-0000-000070000000}"/>
    <cellStyle name="_퍼시픽IT" xfId="117" xr:uid="{00000000-0005-0000-0000-000071000000}"/>
    <cellStyle name="_플랜티넷20031202" xfId="118" xr:uid="{00000000-0005-0000-0000-000072000000}"/>
    <cellStyle name="_플렌티넷" xfId="119" xr:uid="{00000000-0005-0000-0000-000073000000}"/>
    <cellStyle name="_한미IT1130유지보수" xfId="120" xr:uid="{00000000-0005-0000-0000-000074000000}"/>
    <cellStyle name="_한우리정보통신" xfId="121" xr:uid="{00000000-0005-0000-0000-000075000000}"/>
    <cellStyle name="0,0_x000d__x000a_NA_x000d__x000a_" xfId="122" xr:uid="{00000000-0005-0000-0000-000076000000}"/>
    <cellStyle name="20% - 강조색1 2" xfId="124" xr:uid="{00000000-0005-0000-0000-000077000000}"/>
    <cellStyle name="20% - 강조색1 3" xfId="125" xr:uid="{00000000-0005-0000-0000-000078000000}"/>
    <cellStyle name="20% - 강조색1 4" xfId="126" xr:uid="{00000000-0005-0000-0000-000079000000}"/>
    <cellStyle name="20% - 강조색1 5" xfId="123" xr:uid="{00000000-0005-0000-0000-00007A000000}"/>
    <cellStyle name="20% - 강조색2 2" xfId="128" xr:uid="{00000000-0005-0000-0000-00007B000000}"/>
    <cellStyle name="20% - 강조색2 3" xfId="129" xr:uid="{00000000-0005-0000-0000-00007C000000}"/>
    <cellStyle name="20% - 강조색2 4" xfId="130" xr:uid="{00000000-0005-0000-0000-00007D000000}"/>
    <cellStyle name="20% - 강조색2 5" xfId="127" xr:uid="{00000000-0005-0000-0000-00007E000000}"/>
    <cellStyle name="20% - 강조색3 2" xfId="132" xr:uid="{00000000-0005-0000-0000-00007F000000}"/>
    <cellStyle name="20% - 강조색3 3" xfId="133" xr:uid="{00000000-0005-0000-0000-000080000000}"/>
    <cellStyle name="20% - 강조색3 4" xfId="134" xr:uid="{00000000-0005-0000-0000-000081000000}"/>
    <cellStyle name="20% - 강조색3 5" xfId="131" xr:uid="{00000000-0005-0000-0000-000082000000}"/>
    <cellStyle name="20% - 강조색4 2" xfId="136" xr:uid="{00000000-0005-0000-0000-000083000000}"/>
    <cellStyle name="20% - 강조색4 3" xfId="137" xr:uid="{00000000-0005-0000-0000-000084000000}"/>
    <cellStyle name="20% - 강조색4 4" xfId="138" xr:uid="{00000000-0005-0000-0000-000085000000}"/>
    <cellStyle name="20% - 강조색4 5" xfId="135" xr:uid="{00000000-0005-0000-0000-000086000000}"/>
    <cellStyle name="20% - 강조색5 2" xfId="140" xr:uid="{00000000-0005-0000-0000-000087000000}"/>
    <cellStyle name="20% - 강조색5 3" xfId="141" xr:uid="{00000000-0005-0000-0000-000088000000}"/>
    <cellStyle name="20% - 강조색5 4" xfId="142" xr:uid="{00000000-0005-0000-0000-000089000000}"/>
    <cellStyle name="20% - 강조색5 5" xfId="139" xr:uid="{00000000-0005-0000-0000-00008A000000}"/>
    <cellStyle name="20% - 강조색6 2" xfId="144" xr:uid="{00000000-0005-0000-0000-00008B000000}"/>
    <cellStyle name="20% - 강조색6 3" xfId="145" xr:uid="{00000000-0005-0000-0000-00008C000000}"/>
    <cellStyle name="20% - 강조색6 4" xfId="146" xr:uid="{00000000-0005-0000-0000-00008D000000}"/>
    <cellStyle name="20% - 강조색6 5" xfId="143" xr:uid="{00000000-0005-0000-0000-00008E000000}"/>
    <cellStyle name="40% - 강조색1 2" xfId="148" xr:uid="{00000000-0005-0000-0000-00008F000000}"/>
    <cellStyle name="40% - 강조색1 3" xfId="149" xr:uid="{00000000-0005-0000-0000-000090000000}"/>
    <cellStyle name="40% - 강조색1 4" xfId="150" xr:uid="{00000000-0005-0000-0000-000091000000}"/>
    <cellStyle name="40% - 강조색1 5" xfId="147" xr:uid="{00000000-0005-0000-0000-000092000000}"/>
    <cellStyle name="40% - 강조색2 2" xfId="152" xr:uid="{00000000-0005-0000-0000-000093000000}"/>
    <cellStyle name="40% - 강조색2 3" xfId="153" xr:uid="{00000000-0005-0000-0000-000094000000}"/>
    <cellStyle name="40% - 강조색2 4" xfId="154" xr:uid="{00000000-0005-0000-0000-000095000000}"/>
    <cellStyle name="40% - 강조색2 5" xfId="151" xr:uid="{00000000-0005-0000-0000-000096000000}"/>
    <cellStyle name="40% - 강조색3 2" xfId="156" xr:uid="{00000000-0005-0000-0000-000097000000}"/>
    <cellStyle name="40% - 강조색3 3" xfId="157" xr:uid="{00000000-0005-0000-0000-000098000000}"/>
    <cellStyle name="40% - 강조색3 4" xfId="158" xr:uid="{00000000-0005-0000-0000-000099000000}"/>
    <cellStyle name="40% - 강조색3 5" xfId="155" xr:uid="{00000000-0005-0000-0000-00009A000000}"/>
    <cellStyle name="40% - 강조색4 2" xfId="160" xr:uid="{00000000-0005-0000-0000-00009B000000}"/>
    <cellStyle name="40% - 강조색4 3" xfId="161" xr:uid="{00000000-0005-0000-0000-00009C000000}"/>
    <cellStyle name="40% - 강조색4 4" xfId="162" xr:uid="{00000000-0005-0000-0000-00009D000000}"/>
    <cellStyle name="40% - 강조색4 5" xfId="159" xr:uid="{00000000-0005-0000-0000-00009E000000}"/>
    <cellStyle name="40% - 강조색5 2" xfId="164" xr:uid="{00000000-0005-0000-0000-00009F000000}"/>
    <cellStyle name="40% - 강조색5 3" xfId="165" xr:uid="{00000000-0005-0000-0000-0000A0000000}"/>
    <cellStyle name="40% - 강조색5 4" xfId="166" xr:uid="{00000000-0005-0000-0000-0000A1000000}"/>
    <cellStyle name="40% - 강조색5 5" xfId="163" xr:uid="{00000000-0005-0000-0000-0000A2000000}"/>
    <cellStyle name="40% - 강조색6 2" xfId="168" xr:uid="{00000000-0005-0000-0000-0000A3000000}"/>
    <cellStyle name="40% - 강조색6 3" xfId="169" xr:uid="{00000000-0005-0000-0000-0000A4000000}"/>
    <cellStyle name="40% - 강조색6 4" xfId="170" xr:uid="{00000000-0005-0000-0000-0000A5000000}"/>
    <cellStyle name="40% - 강조색6 5" xfId="167" xr:uid="{00000000-0005-0000-0000-0000A6000000}"/>
    <cellStyle name="60% - 강조색1 2" xfId="172" xr:uid="{00000000-0005-0000-0000-0000A7000000}"/>
    <cellStyle name="60% - 강조색1 3" xfId="173" xr:uid="{00000000-0005-0000-0000-0000A8000000}"/>
    <cellStyle name="60% - 강조색1 4" xfId="174" xr:uid="{00000000-0005-0000-0000-0000A9000000}"/>
    <cellStyle name="60% - 강조색1 5" xfId="171" xr:uid="{00000000-0005-0000-0000-0000AA000000}"/>
    <cellStyle name="60% - 강조색2 2" xfId="176" xr:uid="{00000000-0005-0000-0000-0000AB000000}"/>
    <cellStyle name="60% - 강조색2 3" xfId="177" xr:uid="{00000000-0005-0000-0000-0000AC000000}"/>
    <cellStyle name="60% - 강조색2 4" xfId="178" xr:uid="{00000000-0005-0000-0000-0000AD000000}"/>
    <cellStyle name="60% - 강조색2 5" xfId="175" xr:uid="{00000000-0005-0000-0000-0000AE000000}"/>
    <cellStyle name="60% - 강조색3 2" xfId="180" xr:uid="{00000000-0005-0000-0000-0000AF000000}"/>
    <cellStyle name="60% - 강조색3 3" xfId="181" xr:uid="{00000000-0005-0000-0000-0000B0000000}"/>
    <cellStyle name="60% - 강조색3 4" xfId="182" xr:uid="{00000000-0005-0000-0000-0000B1000000}"/>
    <cellStyle name="60% - 강조색3 5" xfId="179" xr:uid="{00000000-0005-0000-0000-0000B2000000}"/>
    <cellStyle name="60% - 강조색4 2" xfId="184" xr:uid="{00000000-0005-0000-0000-0000B3000000}"/>
    <cellStyle name="60% - 강조색4 3" xfId="185" xr:uid="{00000000-0005-0000-0000-0000B4000000}"/>
    <cellStyle name="60% - 강조색4 4" xfId="186" xr:uid="{00000000-0005-0000-0000-0000B5000000}"/>
    <cellStyle name="60% - 강조색4 5" xfId="183" xr:uid="{00000000-0005-0000-0000-0000B6000000}"/>
    <cellStyle name="60% - 강조색5 2" xfId="188" xr:uid="{00000000-0005-0000-0000-0000B7000000}"/>
    <cellStyle name="60% - 강조색5 3" xfId="189" xr:uid="{00000000-0005-0000-0000-0000B8000000}"/>
    <cellStyle name="60% - 강조색5 4" xfId="190" xr:uid="{00000000-0005-0000-0000-0000B9000000}"/>
    <cellStyle name="60% - 강조색5 5" xfId="187" xr:uid="{00000000-0005-0000-0000-0000BA000000}"/>
    <cellStyle name="60% - 강조색6 2" xfId="192" xr:uid="{00000000-0005-0000-0000-0000BB000000}"/>
    <cellStyle name="60% - 강조색6 3" xfId="193" xr:uid="{00000000-0005-0000-0000-0000BC000000}"/>
    <cellStyle name="60% - 강조색6 4" xfId="194" xr:uid="{00000000-0005-0000-0000-0000BD000000}"/>
    <cellStyle name="60% - 강조색6 5" xfId="191" xr:uid="{00000000-0005-0000-0000-0000BE000000}"/>
    <cellStyle name="AeE­ [0]_¼oAI¼º " xfId="195" xr:uid="{00000000-0005-0000-0000-0000BF000000}"/>
    <cellStyle name="AeE­_¼oAI¼º " xfId="196" xr:uid="{00000000-0005-0000-0000-0000C0000000}"/>
    <cellStyle name="Announced" xfId="197" xr:uid="{00000000-0005-0000-0000-0000C1000000}"/>
    <cellStyle name="AÞ¸¶ [0]_¼oAI¼º " xfId="198" xr:uid="{00000000-0005-0000-0000-0000C2000000}"/>
    <cellStyle name="AÞ¸¶_¼oAI¼º " xfId="199" xr:uid="{00000000-0005-0000-0000-0000C3000000}"/>
    <cellStyle name="C￥AØ_¼oAI¼º " xfId="200" xr:uid="{00000000-0005-0000-0000-0000C4000000}"/>
    <cellStyle name="Calc Currency (0)" xfId="201" xr:uid="{00000000-0005-0000-0000-0000C5000000}"/>
    <cellStyle name="Calc Currency (2)" xfId="202" xr:uid="{00000000-0005-0000-0000-0000C6000000}"/>
    <cellStyle name="Calc Percent (0)" xfId="203" xr:uid="{00000000-0005-0000-0000-0000C7000000}"/>
    <cellStyle name="Calc Percent (1)" xfId="204" xr:uid="{00000000-0005-0000-0000-0000C8000000}"/>
    <cellStyle name="Calc Percent (2)" xfId="205" xr:uid="{00000000-0005-0000-0000-0000C9000000}"/>
    <cellStyle name="Calc Units (0)" xfId="206" xr:uid="{00000000-0005-0000-0000-0000CA000000}"/>
    <cellStyle name="Calc Units (1)" xfId="207" xr:uid="{00000000-0005-0000-0000-0000CB000000}"/>
    <cellStyle name="Calc Units (2)" xfId="208" xr:uid="{00000000-0005-0000-0000-0000CC000000}"/>
    <cellStyle name="category" xfId="209" xr:uid="{00000000-0005-0000-0000-0000CD000000}"/>
    <cellStyle name="Change" xfId="210" xr:uid="{00000000-0005-0000-0000-0000CE000000}"/>
    <cellStyle name="Comma  - Style1" xfId="211" xr:uid="{00000000-0005-0000-0000-0000CF000000}"/>
    <cellStyle name="Comma  - Style2" xfId="212" xr:uid="{00000000-0005-0000-0000-0000D0000000}"/>
    <cellStyle name="Comma  - Style3" xfId="213" xr:uid="{00000000-0005-0000-0000-0000D1000000}"/>
    <cellStyle name="Comma  - Style4" xfId="214" xr:uid="{00000000-0005-0000-0000-0000D2000000}"/>
    <cellStyle name="Comma  - Style5" xfId="215" xr:uid="{00000000-0005-0000-0000-0000D3000000}"/>
    <cellStyle name="Comma  - Style6" xfId="216" xr:uid="{00000000-0005-0000-0000-0000D4000000}"/>
    <cellStyle name="Comma  - Style7" xfId="217" xr:uid="{00000000-0005-0000-0000-0000D5000000}"/>
    <cellStyle name="Comma  - Style8" xfId="218" xr:uid="{00000000-0005-0000-0000-0000D6000000}"/>
    <cellStyle name="Comma [0]" xfId="219" xr:uid="{00000000-0005-0000-0000-0000D7000000}"/>
    <cellStyle name="Comma [00]" xfId="220" xr:uid="{00000000-0005-0000-0000-0000D8000000}"/>
    <cellStyle name="comma zerodec" xfId="221" xr:uid="{00000000-0005-0000-0000-0000D9000000}"/>
    <cellStyle name="Comma_ SG&amp;A Bridge " xfId="222" xr:uid="{00000000-0005-0000-0000-0000DA000000}"/>
    <cellStyle name="Currency [0]" xfId="223" xr:uid="{00000000-0005-0000-0000-0000DB000000}"/>
    <cellStyle name="Currency [00]" xfId="224" xr:uid="{00000000-0005-0000-0000-0000DC000000}"/>
    <cellStyle name="currency-$" xfId="225" xr:uid="{00000000-0005-0000-0000-0000DD000000}"/>
    <cellStyle name="Currency_ SG&amp;A Bridge " xfId="226" xr:uid="{00000000-0005-0000-0000-0000DE000000}"/>
    <cellStyle name="Currency1" xfId="227" xr:uid="{00000000-0005-0000-0000-0000DF000000}"/>
    <cellStyle name="Date Short" xfId="228" xr:uid="{00000000-0005-0000-0000-0000E0000000}"/>
    <cellStyle name="DateType" xfId="229" xr:uid="{00000000-0005-0000-0000-0000E1000000}"/>
    <cellStyle name="DELTA" xfId="230" xr:uid="{00000000-0005-0000-0000-0000E2000000}"/>
    <cellStyle name="Description" xfId="231" xr:uid="{00000000-0005-0000-0000-0000E3000000}"/>
    <cellStyle name="Dezimal [0]_laroux" xfId="232" xr:uid="{00000000-0005-0000-0000-0000E4000000}"/>
    <cellStyle name="Dezimal_laroux" xfId="233" xr:uid="{00000000-0005-0000-0000-0000E5000000}"/>
    <cellStyle name="Discontinued" xfId="234" xr:uid="{00000000-0005-0000-0000-0000E6000000}"/>
    <cellStyle name="Dollar (zero dec)" xfId="235" xr:uid="{00000000-0005-0000-0000-0000E7000000}"/>
    <cellStyle name="Enter Currency (0)" xfId="236" xr:uid="{00000000-0005-0000-0000-0000E8000000}"/>
    <cellStyle name="Enter Currency (2)" xfId="237" xr:uid="{00000000-0005-0000-0000-0000E9000000}"/>
    <cellStyle name="Enter Units (0)" xfId="238" xr:uid="{00000000-0005-0000-0000-0000EA000000}"/>
    <cellStyle name="Enter Units (1)" xfId="239" xr:uid="{00000000-0005-0000-0000-0000EB000000}"/>
    <cellStyle name="Enter Units (2)" xfId="240" xr:uid="{00000000-0005-0000-0000-0000EC000000}"/>
    <cellStyle name="FI720X_watch" xfId="241" xr:uid="{00000000-0005-0000-0000-0000ED000000}"/>
    <cellStyle name="Followed Hyperlink_0331longsht" xfId="242" xr:uid="{00000000-0005-0000-0000-0000EE000000}"/>
    <cellStyle name="Grey" xfId="243" xr:uid="{00000000-0005-0000-0000-0000EF000000}"/>
    <cellStyle name="HEADER" xfId="244" xr:uid="{00000000-0005-0000-0000-0000F0000000}"/>
    <cellStyle name="Header1" xfId="245" xr:uid="{00000000-0005-0000-0000-0000F1000000}"/>
    <cellStyle name="Header2" xfId="246" xr:uid="{00000000-0005-0000-0000-0000F2000000}"/>
    <cellStyle name="Header2 2" xfId="247" xr:uid="{00000000-0005-0000-0000-0000F3000000}"/>
    <cellStyle name="heading, 1,A MAJOR/BOLD" xfId="248" xr:uid="{00000000-0005-0000-0000-0000F4000000}"/>
    <cellStyle name="Hyperlink_0331ytd_cal" xfId="249" xr:uid="{00000000-0005-0000-0000-0000F5000000}"/>
    <cellStyle name="Input [yellow]" xfId="250" xr:uid="{00000000-0005-0000-0000-0000F6000000}"/>
    <cellStyle name="Link Currency (0)" xfId="251" xr:uid="{00000000-0005-0000-0000-0000F7000000}"/>
    <cellStyle name="Link Currency (2)" xfId="252" xr:uid="{00000000-0005-0000-0000-0000F8000000}"/>
    <cellStyle name="Link Units (0)" xfId="253" xr:uid="{00000000-0005-0000-0000-0000F9000000}"/>
    <cellStyle name="Link Units (1)" xfId="254" xr:uid="{00000000-0005-0000-0000-0000FA000000}"/>
    <cellStyle name="Link Units (2)" xfId="255" xr:uid="{00000000-0005-0000-0000-0000FB000000}"/>
    <cellStyle name="LongDesc" xfId="256" xr:uid="{00000000-0005-0000-0000-0000FC000000}"/>
    <cellStyle name="Milliers [0]_Arabian Spec" xfId="257" xr:uid="{00000000-0005-0000-0000-0000FD000000}"/>
    <cellStyle name="Milliers_Arabian Spec" xfId="258" xr:uid="{00000000-0005-0000-0000-0000FE000000}"/>
    <cellStyle name="Model" xfId="259" xr:uid="{00000000-0005-0000-0000-0000FF000000}"/>
    <cellStyle name="Mon?aire [0]_Arabian Spec" xfId="260" xr:uid="{00000000-0005-0000-0000-000000010000}"/>
    <cellStyle name="Mon?aire_Arabian Spec" xfId="261" xr:uid="{00000000-0005-0000-0000-000001010000}"/>
    <cellStyle name="New" xfId="262" xr:uid="{00000000-0005-0000-0000-000002010000}"/>
    <cellStyle name="Normal - Style1" xfId="263" xr:uid="{00000000-0005-0000-0000-000003010000}"/>
    <cellStyle name="Normal_ SG&amp;A Bridge " xfId="264" xr:uid="{00000000-0005-0000-0000-000004010000}"/>
    <cellStyle name="NotOnPriceList" xfId="265" xr:uid="{00000000-0005-0000-0000-000005010000}"/>
    <cellStyle name="N䁯rmal_MCOE Summary (5)_98선급금" xfId="266" xr:uid="{00000000-0005-0000-0000-000006010000}"/>
    <cellStyle name="Percent [0]" xfId="267" xr:uid="{00000000-0005-0000-0000-000007010000}"/>
    <cellStyle name="Percent [00]" xfId="268" xr:uid="{00000000-0005-0000-0000-000008010000}"/>
    <cellStyle name="Percent [2]" xfId="269" xr:uid="{00000000-0005-0000-0000-000009010000}"/>
    <cellStyle name="Percent_#6 Temps &amp; Contractors" xfId="270" xr:uid="{00000000-0005-0000-0000-00000A010000}"/>
    <cellStyle name="PrePop Currency (0)" xfId="271" xr:uid="{00000000-0005-0000-0000-00000B010000}"/>
    <cellStyle name="PrePop Currency (2)" xfId="272" xr:uid="{00000000-0005-0000-0000-00000C010000}"/>
    <cellStyle name="PrePop Units (0)" xfId="273" xr:uid="{00000000-0005-0000-0000-00000D010000}"/>
    <cellStyle name="PrePop Units (1)" xfId="274" xr:uid="{00000000-0005-0000-0000-00000E010000}"/>
    <cellStyle name="PrePop Units (2)" xfId="275" xr:uid="{00000000-0005-0000-0000-00000F010000}"/>
    <cellStyle name="PriceChange" xfId="276" xr:uid="{00000000-0005-0000-0000-000010010000}"/>
    <cellStyle name="Product" xfId="277" xr:uid="{00000000-0005-0000-0000-000011010000}"/>
    <cellStyle name="Regular Type" xfId="278" xr:uid="{00000000-0005-0000-0000-000012010000}"/>
    <cellStyle name="Released" xfId="279" xr:uid="{00000000-0005-0000-0000-000013010000}"/>
    <cellStyle name="Released-Short" xfId="280" xr:uid="{00000000-0005-0000-0000-000014010000}"/>
    <cellStyle name="SectionSubTitle" xfId="281" xr:uid="{00000000-0005-0000-0000-000015010000}"/>
    <cellStyle name="SectionTitle" xfId="282" xr:uid="{00000000-0005-0000-0000-000016010000}"/>
    <cellStyle name="Shadow" xfId="283" xr:uid="{00000000-0005-0000-0000-000017010000}"/>
    <cellStyle name="Small Heading" xfId="284" xr:uid="{00000000-0005-0000-0000-000018010000}"/>
    <cellStyle name="Standard_laroux" xfId="285" xr:uid="{00000000-0005-0000-0000-000019010000}"/>
    <cellStyle name="subhead" xfId="286" xr:uid="{00000000-0005-0000-0000-00001A010000}"/>
    <cellStyle name="Text Indent A" xfId="287" xr:uid="{00000000-0005-0000-0000-00001B010000}"/>
    <cellStyle name="Text Indent B" xfId="288" xr:uid="{00000000-0005-0000-0000-00001C010000}"/>
    <cellStyle name="Text Indent C" xfId="289" xr:uid="{00000000-0005-0000-0000-00001D010000}"/>
    <cellStyle name="title [1]" xfId="290" xr:uid="{00000000-0005-0000-0000-00001E010000}"/>
    <cellStyle name="title [2]" xfId="291" xr:uid="{00000000-0005-0000-0000-00001F010000}"/>
    <cellStyle name="W?rung [0]_laroux" xfId="292" xr:uid="{00000000-0005-0000-0000-000020010000}"/>
    <cellStyle name="W?rung_laroux" xfId="293" xr:uid="{00000000-0005-0000-0000-000021010000}"/>
    <cellStyle name="Währung [0]_TRAHOURS" xfId="294" xr:uid="{00000000-0005-0000-0000-000022010000}"/>
    <cellStyle name="Währung_TRAHOURS" xfId="295" xr:uid="{00000000-0005-0000-0000-000023010000}"/>
    <cellStyle name="강조색1 2" xfId="297" xr:uid="{00000000-0005-0000-0000-000024010000}"/>
    <cellStyle name="강조색1 3" xfId="298" xr:uid="{00000000-0005-0000-0000-000025010000}"/>
    <cellStyle name="강조색1 4" xfId="299" xr:uid="{00000000-0005-0000-0000-000026010000}"/>
    <cellStyle name="강조색1 5" xfId="296" xr:uid="{00000000-0005-0000-0000-000027010000}"/>
    <cellStyle name="강조색2 2" xfId="301" xr:uid="{00000000-0005-0000-0000-000028010000}"/>
    <cellStyle name="강조색2 3" xfId="302" xr:uid="{00000000-0005-0000-0000-000029010000}"/>
    <cellStyle name="강조색2 4" xfId="303" xr:uid="{00000000-0005-0000-0000-00002A010000}"/>
    <cellStyle name="강조색2 5" xfId="300" xr:uid="{00000000-0005-0000-0000-00002B010000}"/>
    <cellStyle name="강조색3 2" xfId="305" xr:uid="{00000000-0005-0000-0000-00002C010000}"/>
    <cellStyle name="강조색3 3" xfId="306" xr:uid="{00000000-0005-0000-0000-00002D010000}"/>
    <cellStyle name="강조색3 4" xfId="307" xr:uid="{00000000-0005-0000-0000-00002E010000}"/>
    <cellStyle name="강조색3 5" xfId="304" xr:uid="{00000000-0005-0000-0000-00002F010000}"/>
    <cellStyle name="강조색4 2" xfId="309" xr:uid="{00000000-0005-0000-0000-000030010000}"/>
    <cellStyle name="강조색4 3" xfId="310" xr:uid="{00000000-0005-0000-0000-000031010000}"/>
    <cellStyle name="강조색4 4" xfId="311" xr:uid="{00000000-0005-0000-0000-000032010000}"/>
    <cellStyle name="강조색4 5" xfId="308" xr:uid="{00000000-0005-0000-0000-000033010000}"/>
    <cellStyle name="강조색5 2" xfId="313" xr:uid="{00000000-0005-0000-0000-000034010000}"/>
    <cellStyle name="강조색5 3" xfId="314" xr:uid="{00000000-0005-0000-0000-000035010000}"/>
    <cellStyle name="강조색5 4" xfId="315" xr:uid="{00000000-0005-0000-0000-000036010000}"/>
    <cellStyle name="강조색5 5" xfId="312" xr:uid="{00000000-0005-0000-0000-000037010000}"/>
    <cellStyle name="강조색6 2" xfId="317" xr:uid="{00000000-0005-0000-0000-000038010000}"/>
    <cellStyle name="강조색6 3" xfId="318" xr:uid="{00000000-0005-0000-0000-000039010000}"/>
    <cellStyle name="강조색6 4" xfId="319" xr:uid="{00000000-0005-0000-0000-00003A010000}"/>
    <cellStyle name="강조색6 5" xfId="316" xr:uid="{00000000-0005-0000-0000-00003B010000}"/>
    <cellStyle name="경고문 2" xfId="321" xr:uid="{00000000-0005-0000-0000-00003C010000}"/>
    <cellStyle name="경고문 3" xfId="322" xr:uid="{00000000-0005-0000-0000-00003D010000}"/>
    <cellStyle name="경고문 4" xfId="323" xr:uid="{00000000-0005-0000-0000-00003E010000}"/>
    <cellStyle name="경고문 5" xfId="320" xr:uid="{00000000-0005-0000-0000-00003F010000}"/>
    <cellStyle name="계산 2" xfId="325" xr:uid="{00000000-0005-0000-0000-000040010000}"/>
    <cellStyle name="계산 3" xfId="326" xr:uid="{00000000-0005-0000-0000-000041010000}"/>
    <cellStyle name="계산 4" xfId="327" xr:uid="{00000000-0005-0000-0000-000042010000}"/>
    <cellStyle name="계산 5" xfId="324" xr:uid="{00000000-0005-0000-0000-000043010000}"/>
    <cellStyle name="고정소숫점" xfId="328" xr:uid="{00000000-0005-0000-0000-000044010000}"/>
    <cellStyle name="고정출력1" xfId="329" xr:uid="{00000000-0005-0000-0000-000045010000}"/>
    <cellStyle name="고정출력2" xfId="330" xr:uid="{00000000-0005-0000-0000-000046010000}"/>
    <cellStyle name="나쁨 2" xfId="332" xr:uid="{00000000-0005-0000-0000-000047010000}"/>
    <cellStyle name="나쁨 3" xfId="333" xr:uid="{00000000-0005-0000-0000-000048010000}"/>
    <cellStyle name="나쁨 4" xfId="334" xr:uid="{00000000-0005-0000-0000-000049010000}"/>
    <cellStyle name="나쁨 5" xfId="331" xr:uid="{00000000-0005-0000-0000-00004A010000}"/>
    <cellStyle name="날짜" xfId="335" xr:uid="{00000000-0005-0000-0000-00004B010000}"/>
    <cellStyle name="달러" xfId="336" xr:uid="{00000000-0005-0000-0000-00004C010000}"/>
    <cellStyle name="메모 2" xfId="338" xr:uid="{00000000-0005-0000-0000-00004D010000}"/>
    <cellStyle name="메모 3" xfId="339" xr:uid="{00000000-0005-0000-0000-00004E010000}"/>
    <cellStyle name="메모 4" xfId="340" xr:uid="{00000000-0005-0000-0000-00004F010000}"/>
    <cellStyle name="메모 5" xfId="337" xr:uid="{00000000-0005-0000-0000-000050010000}"/>
    <cellStyle name="백분율 [0]" xfId="342" xr:uid="{00000000-0005-0000-0000-000051010000}"/>
    <cellStyle name="백분율 [2]" xfId="343" xr:uid="{00000000-0005-0000-0000-000052010000}"/>
    <cellStyle name="백분율 2" xfId="344" xr:uid="{00000000-0005-0000-0000-000053010000}"/>
    <cellStyle name="백분율 3" xfId="345" xr:uid="{00000000-0005-0000-0000-000054010000}"/>
    <cellStyle name="백분율 4" xfId="346" xr:uid="{00000000-0005-0000-0000-000055010000}"/>
    <cellStyle name="백분율 5" xfId="341" xr:uid="{00000000-0005-0000-0000-000056010000}"/>
    <cellStyle name="보통 2" xfId="348" xr:uid="{00000000-0005-0000-0000-000057010000}"/>
    <cellStyle name="보통 3" xfId="349" xr:uid="{00000000-0005-0000-0000-000058010000}"/>
    <cellStyle name="보통 4" xfId="350" xr:uid="{00000000-0005-0000-0000-000059010000}"/>
    <cellStyle name="보통 5" xfId="347" xr:uid="{00000000-0005-0000-0000-00005A010000}"/>
    <cellStyle name="뷭?_BOOKSHIP" xfId="351" xr:uid="{00000000-0005-0000-0000-00005B010000}"/>
    <cellStyle name="常规_S6500 XG-PoE series switch Quotation 20050902" xfId="352" xr:uid="{00000000-0005-0000-0000-00005C010000}"/>
    <cellStyle name="설명 텍스트 2" xfId="354" xr:uid="{00000000-0005-0000-0000-00005D010000}"/>
    <cellStyle name="설명 텍스트 3" xfId="355" xr:uid="{00000000-0005-0000-0000-00005E010000}"/>
    <cellStyle name="설명 텍스트 4" xfId="356" xr:uid="{00000000-0005-0000-0000-00005F010000}"/>
    <cellStyle name="설명 텍스트 5" xfId="353" xr:uid="{00000000-0005-0000-0000-000060010000}"/>
    <cellStyle name="셀 확인 2" xfId="358" xr:uid="{00000000-0005-0000-0000-000061010000}"/>
    <cellStyle name="셀 확인 3" xfId="359" xr:uid="{00000000-0005-0000-0000-000062010000}"/>
    <cellStyle name="셀 확인 4" xfId="360" xr:uid="{00000000-0005-0000-0000-000063010000}"/>
    <cellStyle name="셀 확인 5" xfId="357" xr:uid="{00000000-0005-0000-0000-000064010000}"/>
    <cellStyle name="소숫점" xfId="361" xr:uid="{00000000-0005-0000-0000-000065010000}"/>
    <cellStyle name="숫자(R)" xfId="362" xr:uid="{00000000-0005-0000-0000-000066010000}"/>
    <cellStyle name="쉼표 [0] 2" xfId="363" xr:uid="{00000000-0005-0000-0000-000067010000}"/>
    <cellStyle name="쉼표 [0] 2 2" xfId="364" xr:uid="{00000000-0005-0000-0000-000068010000}"/>
    <cellStyle name="스타일 1" xfId="365" xr:uid="{00000000-0005-0000-0000-000069010000}"/>
    <cellStyle name="스타일 1 2" xfId="366" xr:uid="{00000000-0005-0000-0000-00006A010000}"/>
    <cellStyle name="스타일 2" xfId="367" xr:uid="{00000000-0005-0000-0000-00006B010000}"/>
    <cellStyle name="안건회계법인" xfId="368" xr:uid="{00000000-0005-0000-0000-00006C010000}"/>
    <cellStyle name="연결된 셀 2" xfId="370" xr:uid="{00000000-0005-0000-0000-00006D010000}"/>
    <cellStyle name="연결된 셀 3" xfId="371" xr:uid="{00000000-0005-0000-0000-00006E010000}"/>
    <cellStyle name="연결된 셀 4" xfId="372" xr:uid="{00000000-0005-0000-0000-00006F010000}"/>
    <cellStyle name="연결된 셀 5" xfId="369" xr:uid="{00000000-0005-0000-0000-000070010000}"/>
    <cellStyle name="열어본 하이퍼링크" xfId="373" xr:uid="{00000000-0005-0000-0000-000071010000}"/>
    <cellStyle name="요약 2" xfId="375" xr:uid="{00000000-0005-0000-0000-000072010000}"/>
    <cellStyle name="요약 3" xfId="376" xr:uid="{00000000-0005-0000-0000-000073010000}"/>
    <cellStyle name="요약 4" xfId="377" xr:uid="{00000000-0005-0000-0000-000074010000}"/>
    <cellStyle name="요약 5" xfId="374" xr:uid="{00000000-0005-0000-0000-000075010000}"/>
    <cellStyle name="一般_SKIM4.2-Addin" xfId="378" xr:uid="{00000000-0005-0000-0000-000076010000}"/>
    <cellStyle name="입력 2" xfId="380" xr:uid="{00000000-0005-0000-0000-000077010000}"/>
    <cellStyle name="입력 3" xfId="381" xr:uid="{00000000-0005-0000-0000-000078010000}"/>
    <cellStyle name="입력 4" xfId="382" xr:uid="{00000000-0005-0000-0000-000079010000}"/>
    <cellStyle name="입력 5" xfId="379" xr:uid="{00000000-0005-0000-0000-00007A010000}"/>
    <cellStyle name="자리수" xfId="383" xr:uid="{00000000-0005-0000-0000-00007B010000}"/>
    <cellStyle name="자리수 - 유형1" xfId="384" xr:uid="{00000000-0005-0000-0000-00007C010000}"/>
    <cellStyle name="자리수_석봉정수장견적" xfId="385" xr:uid="{00000000-0005-0000-0000-00007D010000}"/>
    <cellStyle name="자리수0" xfId="386" xr:uid="{00000000-0005-0000-0000-00007E010000}"/>
    <cellStyle name="제목 1 2" xfId="389" xr:uid="{00000000-0005-0000-0000-00007F010000}"/>
    <cellStyle name="제목 1 3" xfId="390" xr:uid="{00000000-0005-0000-0000-000080010000}"/>
    <cellStyle name="제목 1 4" xfId="391" xr:uid="{00000000-0005-0000-0000-000081010000}"/>
    <cellStyle name="제목 1 5" xfId="388" xr:uid="{00000000-0005-0000-0000-000082010000}"/>
    <cellStyle name="제목 2 2" xfId="393" xr:uid="{00000000-0005-0000-0000-000083010000}"/>
    <cellStyle name="제목 2 3" xfId="394" xr:uid="{00000000-0005-0000-0000-000084010000}"/>
    <cellStyle name="제목 2 4" xfId="395" xr:uid="{00000000-0005-0000-0000-000085010000}"/>
    <cellStyle name="제목 2 5" xfId="392" xr:uid="{00000000-0005-0000-0000-000086010000}"/>
    <cellStyle name="제목 3 2" xfId="397" xr:uid="{00000000-0005-0000-0000-000087010000}"/>
    <cellStyle name="제목 3 3" xfId="398" xr:uid="{00000000-0005-0000-0000-000088010000}"/>
    <cellStyle name="제목 3 4" xfId="399" xr:uid="{00000000-0005-0000-0000-000089010000}"/>
    <cellStyle name="제목 3 5" xfId="396" xr:uid="{00000000-0005-0000-0000-00008A010000}"/>
    <cellStyle name="제목 4 2" xfId="401" xr:uid="{00000000-0005-0000-0000-00008B010000}"/>
    <cellStyle name="제목 4 3" xfId="402" xr:uid="{00000000-0005-0000-0000-00008C010000}"/>
    <cellStyle name="제목 4 4" xfId="403" xr:uid="{00000000-0005-0000-0000-00008D010000}"/>
    <cellStyle name="제목 4 5" xfId="400" xr:uid="{00000000-0005-0000-0000-00008E010000}"/>
    <cellStyle name="제목 5" xfId="404" xr:uid="{00000000-0005-0000-0000-00008F010000}"/>
    <cellStyle name="제목 6" xfId="405" xr:uid="{00000000-0005-0000-0000-000090010000}"/>
    <cellStyle name="제목 7" xfId="406" xr:uid="{00000000-0005-0000-0000-000091010000}"/>
    <cellStyle name="제목 8" xfId="387" xr:uid="{00000000-0005-0000-0000-000092010000}"/>
    <cellStyle name="좋음 2" xfId="408" xr:uid="{00000000-0005-0000-0000-000093010000}"/>
    <cellStyle name="좋음 3" xfId="409" xr:uid="{00000000-0005-0000-0000-000094010000}"/>
    <cellStyle name="좋음 4" xfId="410" xr:uid="{00000000-0005-0000-0000-000095010000}"/>
    <cellStyle name="좋음 5" xfId="407" xr:uid="{00000000-0005-0000-0000-000096010000}"/>
    <cellStyle name="출력 2" xfId="412" xr:uid="{00000000-0005-0000-0000-000097010000}"/>
    <cellStyle name="출력 3" xfId="413" xr:uid="{00000000-0005-0000-0000-000098010000}"/>
    <cellStyle name="출력 4" xfId="414" xr:uid="{00000000-0005-0000-0000-000099010000}"/>
    <cellStyle name="출력 5" xfId="411" xr:uid="{00000000-0005-0000-0000-00009A010000}"/>
    <cellStyle name="콤냡?&lt;_x000f_$??: `1_1 " xfId="415" xr:uid="{00000000-0005-0000-0000-00009B010000}"/>
    <cellStyle name="콤마 [0]_  종  합  " xfId="416" xr:uid="{00000000-0005-0000-0000-00009C010000}"/>
    <cellStyle name="콤마 [2]" xfId="417" xr:uid="{00000000-0005-0000-0000-00009D010000}"/>
    <cellStyle name="콤마[0]" xfId="418" xr:uid="{00000000-0005-0000-0000-00009E010000}"/>
    <cellStyle name="콤마_  종  합  " xfId="419" xr:uid="{00000000-0005-0000-0000-00009F010000}"/>
    <cellStyle name="通貨 [0.00]_PERSONAL" xfId="420" xr:uid="{00000000-0005-0000-0000-0000A0010000}"/>
    <cellStyle name="통화 2" xfId="421" xr:uid="{00000000-0005-0000-0000-0000A1010000}"/>
    <cellStyle name="통화 3" xfId="422" xr:uid="{00000000-0005-0000-0000-0000A2010000}"/>
    <cellStyle name="통화 3 2" xfId="423" xr:uid="{00000000-0005-0000-0000-0000A3010000}"/>
    <cellStyle name="通貨_PERSONAL" xfId="424" xr:uid="{00000000-0005-0000-0000-0000A4010000}"/>
    <cellStyle name="퍼센트" xfId="425" xr:uid="{00000000-0005-0000-0000-0000A5010000}"/>
    <cellStyle name="표준" xfId="0" builtinId="0"/>
    <cellStyle name="표준 10" xfId="426" xr:uid="{00000000-0005-0000-0000-0000A7010000}"/>
    <cellStyle name="표준 11" xfId="427" xr:uid="{00000000-0005-0000-0000-0000A8010000}"/>
    <cellStyle name="표준 12" xfId="428" xr:uid="{00000000-0005-0000-0000-0000A9010000}"/>
    <cellStyle name="표준 13" xfId="429" xr:uid="{00000000-0005-0000-0000-0000AA010000}"/>
    <cellStyle name="표준 14" xfId="430" xr:uid="{00000000-0005-0000-0000-0000AB010000}"/>
    <cellStyle name="표준 15" xfId="431" xr:uid="{00000000-0005-0000-0000-0000AC010000}"/>
    <cellStyle name="표준 16" xfId="432" xr:uid="{00000000-0005-0000-0000-0000AD010000}"/>
    <cellStyle name="표준 17" xfId="433" xr:uid="{00000000-0005-0000-0000-0000AE010000}"/>
    <cellStyle name="표준 18" xfId="434" xr:uid="{00000000-0005-0000-0000-0000AF010000}"/>
    <cellStyle name="표준 19" xfId="435" xr:uid="{00000000-0005-0000-0000-0000B0010000}"/>
    <cellStyle name="표준 2" xfId="2" xr:uid="{00000000-0005-0000-0000-0000B1010000}"/>
    <cellStyle name="표준 2 10" xfId="437" xr:uid="{00000000-0005-0000-0000-0000B2010000}"/>
    <cellStyle name="표준 2 11" xfId="438" xr:uid="{00000000-0005-0000-0000-0000B3010000}"/>
    <cellStyle name="표준 2 12" xfId="439" xr:uid="{00000000-0005-0000-0000-0000B4010000}"/>
    <cellStyle name="표준 2 13" xfId="440" xr:uid="{00000000-0005-0000-0000-0000B5010000}"/>
    <cellStyle name="표준 2 14" xfId="441" xr:uid="{00000000-0005-0000-0000-0000B6010000}"/>
    <cellStyle name="표준 2 15" xfId="442" xr:uid="{00000000-0005-0000-0000-0000B7010000}"/>
    <cellStyle name="표준 2 16" xfId="436" xr:uid="{00000000-0005-0000-0000-0000B8010000}"/>
    <cellStyle name="표준 2 2" xfId="443" xr:uid="{00000000-0005-0000-0000-0000B9010000}"/>
    <cellStyle name="표준 2 2 2 2" xfId="517" xr:uid="{00000000-0005-0000-0000-0000BA010000}"/>
    <cellStyle name="표준 2 2 2 3" xfId="518" xr:uid="{00000000-0005-0000-0000-0000BB010000}"/>
    <cellStyle name="표준 2 3" xfId="444" xr:uid="{00000000-0005-0000-0000-0000BC010000}"/>
    <cellStyle name="표준 2 4" xfId="445" xr:uid="{00000000-0005-0000-0000-0000BD010000}"/>
    <cellStyle name="표준 2 5" xfId="446" xr:uid="{00000000-0005-0000-0000-0000BE010000}"/>
    <cellStyle name="표준 2 6" xfId="447" xr:uid="{00000000-0005-0000-0000-0000BF010000}"/>
    <cellStyle name="표준 2 7" xfId="448" xr:uid="{00000000-0005-0000-0000-0000C0010000}"/>
    <cellStyle name="표준 2 8" xfId="449" xr:uid="{00000000-0005-0000-0000-0000C1010000}"/>
    <cellStyle name="표준 2 9" xfId="450" xr:uid="{00000000-0005-0000-0000-0000C2010000}"/>
    <cellStyle name="표준 20" xfId="451" xr:uid="{00000000-0005-0000-0000-0000C3010000}"/>
    <cellStyle name="표준 21" xfId="452" xr:uid="{00000000-0005-0000-0000-0000C4010000}"/>
    <cellStyle name="표준 22" xfId="453" xr:uid="{00000000-0005-0000-0000-0000C5010000}"/>
    <cellStyle name="표준 23" xfId="454" xr:uid="{00000000-0005-0000-0000-0000C6010000}"/>
    <cellStyle name="표준 24" xfId="455" xr:uid="{00000000-0005-0000-0000-0000C7010000}"/>
    <cellStyle name="표준 25" xfId="456" xr:uid="{00000000-0005-0000-0000-0000C8010000}"/>
    <cellStyle name="표준 26" xfId="457" xr:uid="{00000000-0005-0000-0000-0000C9010000}"/>
    <cellStyle name="표준 27" xfId="458" xr:uid="{00000000-0005-0000-0000-0000CA010000}"/>
    <cellStyle name="표준 28" xfId="459" xr:uid="{00000000-0005-0000-0000-0000CB010000}"/>
    <cellStyle name="표준 29" xfId="460" xr:uid="{00000000-0005-0000-0000-0000CC010000}"/>
    <cellStyle name="표준 3" xfId="1" xr:uid="{00000000-0005-0000-0000-0000CD010000}"/>
    <cellStyle name="표준 30" xfId="461" xr:uid="{00000000-0005-0000-0000-0000CE010000}"/>
    <cellStyle name="표준 31" xfId="462" xr:uid="{00000000-0005-0000-0000-0000CF010000}"/>
    <cellStyle name="표준 32" xfId="463" xr:uid="{00000000-0005-0000-0000-0000D0010000}"/>
    <cellStyle name="표준 33" xfId="464" xr:uid="{00000000-0005-0000-0000-0000D1010000}"/>
    <cellStyle name="표준 34" xfId="465" xr:uid="{00000000-0005-0000-0000-0000D2010000}"/>
    <cellStyle name="표준 35" xfId="466" xr:uid="{00000000-0005-0000-0000-0000D3010000}"/>
    <cellStyle name="표준 36" xfId="467" xr:uid="{00000000-0005-0000-0000-0000D4010000}"/>
    <cellStyle name="표준 37" xfId="468" xr:uid="{00000000-0005-0000-0000-0000D5010000}"/>
    <cellStyle name="표준 38" xfId="469" xr:uid="{00000000-0005-0000-0000-0000D6010000}"/>
    <cellStyle name="표준 39" xfId="470" xr:uid="{00000000-0005-0000-0000-0000D7010000}"/>
    <cellStyle name="표준 4" xfId="471" xr:uid="{00000000-0005-0000-0000-0000D8010000}"/>
    <cellStyle name="표준 40" xfId="472" xr:uid="{00000000-0005-0000-0000-0000D9010000}"/>
    <cellStyle name="표준 41" xfId="473" xr:uid="{00000000-0005-0000-0000-0000DA010000}"/>
    <cellStyle name="표준 42" xfId="474" xr:uid="{00000000-0005-0000-0000-0000DB010000}"/>
    <cellStyle name="표준 43" xfId="475" xr:uid="{00000000-0005-0000-0000-0000DC010000}"/>
    <cellStyle name="표준 44" xfId="476" xr:uid="{00000000-0005-0000-0000-0000DD010000}"/>
    <cellStyle name="표준 45" xfId="477" xr:uid="{00000000-0005-0000-0000-0000DE010000}"/>
    <cellStyle name="표준 46" xfId="478" xr:uid="{00000000-0005-0000-0000-0000DF010000}"/>
    <cellStyle name="표준 47" xfId="479" xr:uid="{00000000-0005-0000-0000-0000E0010000}"/>
    <cellStyle name="표준 48" xfId="480" xr:uid="{00000000-0005-0000-0000-0000E1010000}"/>
    <cellStyle name="표준 49" xfId="481" xr:uid="{00000000-0005-0000-0000-0000E2010000}"/>
    <cellStyle name="표준 5" xfId="482" xr:uid="{00000000-0005-0000-0000-0000E3010000}"/>
    <cellStyle name="표준 50" xfId="483" xr:uid="{00000000-0005-0000-0000-0000E4010000}"/>
    <cellStyle name="표준 50 2" xfId="484" xr:uid="{00000000-0005-0000-0000-0000E5010000}"/>
    <cellStyle name="표준 51" xfId="485" xr:uid="{00000000-0005-0000-0000-0000E6010000}"/>
    <cellStyle name="표준 51 2" xfId="486" xr:uid="{00000000-0005-0000-0000-0000E7010000}"/>
    <cellStyle name="표준 52" xfId="487" xr:uid="{00000000-0005-0000-0000-0000E8010000}"/>
    <cellStyle name="표준 53" xfId="488" xr:uid="{00000000-0005-0000-0000-0000E9010000}"/>
    <cellStyle name="표준 54" xfId="489" xr:uid="{00000000-0005-0000-0000-0000EA010000}"/>
    <cellStyle name="표준 55" xfId="490" xr:uid="{00000000-0005-0000-0000-0000EB010000}"/>
    <cellStyle name="표준 56" xfId="491" xr:uid="{00000000-0005-0000-0000-0000EC010000}"/>
    <cellStyle name="표준 56 2" xfId="492" xr:uid="{00000000-0005-0000-0000-0000ED010000}"/>
    <cellStyle name="표준 57" xfId="493" xr:uid="{00000000-0005-0000-0000-0000EE010000}"/>
    <cellStyle name="표준 57 2" xfId="494" xr:uid="{00000000-0005-0000-0000-0000EF010000}"/>
    <cellStyle name="표준 57 3" xfId="495" xr:uid="{00000000-0005-0000-0000-0000F0010000}"/>
    <cellStyle name="표준 57 4" xfId="496" xr:uid="{00000000-0005-0000-0000-0000F1010000}"/>
    <cellStyle name="표준 58" xfId="497" xr:uid="{00000000-0005-0000-0000-0000F2010000}"/>
    <cellStyle name="표준 59" xfId="498" xr:uid="{00000000-0005-0000-0000-0000F3010000}"/>
    <cellStyle name="표준 6" xfId="499" xr:uid="{00000000-0005-0000-0000-0000F4010000}"/>
    <cellStyle name="표준 60" xfId="500" xr:uid="{00000000-0005-0000-0000-0000F5010000}"/>
    <cellStyle name="표준 60 2" xfId="501" xr:uid="{00000000-0005-0000-0000-0000F6010000}"/>
    <cellStyle name="표준 60 3" xfId="502" xr:uid="{00000000-0005-0000-0000-0000F7010000}"/>
    <cellStyle name="표준 61" xfId="503" xr:uid="{00000000-0005-0000-0000-0000F8010000}"/>
    <cellStyle name="표준 61 2" xfId="504" xr:uid="{00000000-0005-0000-0000-0000F9010000}"/>
    <cellStyle name="표준 61 3" xfId="505" xr:uid="{00000000-0005-0000-0000-0000FA010000}"/>
    <cellStyle name="표준 62" xfId="506" xr:uid="{00000000-0005-0000-0000-0000FB010000}"/>
    <cellStyle name="표준 63" xfId="507" xr:uid="{00000000-0005-0000-0000-0000FC010000}"/>
    <cellStyle name="표준 7" xfId="508" xr:uid="{00000000-0005-0000-0000-0000FD010000}"/>
    <cellStyle name="표준 8" xfId="509" xr:uid="{00000000-0005-0000-0000-0000FE010000}"/>
    <cellStyle name="표준 9" xfId="510" xr:uid="{00000000-0005-0000-0000-0000FF010000}"/>
    <cellStyle name="標準_PERSONAL" xfId="511" xr:uid="{00000000-0005-0000-0000-000000020000}"/>
    <cellStyle name="하이퍼링크 2" xfId="3" xr:uid="{00000000-0005-0000-0000-000001020000}"/>
    <cellStyle name="합산" xfId="512" xr:uid="{00000000-0005-0000-0000-000002020000}"/>
    <cellStyle name="桁区切り [0.00]_PERSONAL" xfId="513" xr:uid="{00000000-0005-0000-0000-000003020000}"/>
    <cellStyle name="桁区切り_PERSONAL" xfId="514" xr:uid="{00000000-0005-0000-0000-000004020000}"/>
    <cellStyle name="화폐기호" xfId="515" xr:uid="{00000000-0005-0000-0000-000005020000}"/>
    <cellStyle name="화폐기호0" xfId="516" xr:uid="{00000000-0005-0000-0000-000006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13</xdr:row>
      <xdr:rowOff>22860</xdr:rowOff>
    </xdr:from>
    <xdr:to>
      <xdr:col>8</xdr:col>
      <xdr:colOff>53340</xdr:colOff>
      <xdr:row>13</xdr:row>
      <xdr:rowOff>175260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576060" y="297180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609600</xdr:colOff>
      <xdr:row>14</xdr:row>
      <xdr:rowOff>160020</xdr:rowOff>
    </xdr:from>
    <xdr:to>
      <xdr:col>8</xdr:col>
      <xdr:colOff>160020</xdr:colOff>
      <xdr:row>14</xdr:row>
      <xdr:rowOff>312420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682740" y="332232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617220</xdr:colOff>
      <xdr:row>14</xdr:row>
      <xdr:rowOff>495300</xdr:rowOff>
    </xdr:from>
    <xdr:to>
      <xdr:col>8</xdr:col>
      <xdr:colOff>167640</xdr:colOff>
      <xdr:row>14</xdr:row>
      <xdr:rowOff>647700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690360" y="365760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495300</xdr:colOff>
      <xdr:row>15</xdr:row>
      <xdr:rowOff>22860</xdr:rowOff>
    </xdr:from>
    <xdr:to>
      <xdr:col>8</xdr:col>
      <xdr:colOff>45720</xdr:colOff>
      <xdr:row>15</xdr:row>
      <xdr:rowOff>175260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568440" y="400812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495300</xdr:colOff>
      <xdr:row>16</xdr:row>
      <xdr:rowOff>15240</xdr:rowOff>
    </xdr:from>
    <xdr:to>
      <xdr:col>8</xdr:col>
      <xdr:colOff>45720</xdr:colOff>
      <xdr:row>16</xdr:row>
      <xdr:rowOff>167640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568440" y="422148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495300</xdr:colOff>
      <xdr:row>20</xdr:row>
      <xdr:rowOff>38100</xdr:rowOff>
    </xdr:from>
    <xdr:to>
      <xdr:col>8</xdr:col>
      <xdr:colOff>45720</xdr:colOff>
      <xdr:row>20</xdr:row>
      <xdr:rowOff>190500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568440" y="512826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480060</xdr:colOff>
      <xdr:row>21</xdr:row>
      <xdr:rowOff>30480</xdr:rowOff>
    </xdr:from>
    <xdr:to>
      <xdr:col>8</xdr:col>
      <xdr:colOff>30480</xdr:colOff>
      <xdr:row>21</xdr:row>
      <xdr:rowOff>182880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553200" y="534162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495300</xdr:colOff>
      <xdr:row>22</xdr:row>
      <xdr:rowOff>22860</xdr:rowOff>
    </xdr:from>
    <xdr:to>
      <xdr:col>8</xdr:col>
      <xdr:colOff>45720</xdr:colOff>
      <xdr:row>22</xdr:row>
      <xdr:rowOff>175260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6568440" y="555498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502920</xdr:colOff>
      <xdr:row>23</xdr:row>
      <xdr:rowOff>15240</xdr:rowOff>
    </xdr:from>
    <xdr:to>
      <xdr:col>8</xdr:col>
      <xdr:colOff>53340</xdr:colOff>
      <xdr:row>23</xdr:row>
      <xdr:rowOff>167640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576060" y="576834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480060</xdr:colOff>
      <xdr:row>25</xdr:row>
      <xdr:rowOff>22860</xdr:rowOff>
    </xdr:from>
    <xdr:to>
      <xdr:col>8</xdr:col>
      <xdr:colOff>30480</xdr:colOff>
      <xdr:row>25</xdr:row>
      <xdr:rowOff>175260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553200" y="621030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487680</xdr:colOff>
      <xdr:row>26</xdr:row>
      <xdr:rowOff>30480</xdr:rowOff>
    </xdr:from>
    <xdr:to>
      <xdr:col>8</xdr:col>
      <xdr:colOff>38100</xdr:colOff>
      <xdr:row>26</xdr:row>
      <xdr:rowOff>182880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560820" y="643890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487680</xdr:colOff>
      <xdr:row>27</xdr:row>
      <xdr:rowOff>22860</xdr:rowOff>
    </xdr:from>
    <xdr:to>
      <xdr:col>8</xdr:col>
      <xdr:colOff>38100</xdr:colOff>
      <xdr:row>27</xdr:row>
      <xdr:rowOff>175260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560820" y="665226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487680</xdr:colOff>
      <xdr:row>28</xdr:row>
      <xdr:rowOff>15240</xdr:rowOff>
    </xdr:from>
    <xdr:to>
      <xdr:col>8</xdr:col>
      <xdr:colOff>38100</xdr:colOff>
      <xdr:row>28</xdr:row>
      <xdr:rowOff>167640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6560820" y="686562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487680</xdr:colOff>
      <xdr:row>29</xdr:row>
      <xdr:rowOff>22860</xdr:rowOff>
    </xdr:from>
    <xdr:to>
      <xdr:col>8</xdr:col>
      <xdr:colOff>38100</xdr:colOff>
      <xdr:row>29</xdr:row>
      <xdr:rowOff>175260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560820" y="709422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495300</xdr:colOff>
      <xdr:row>31</xdr:row>
      <xdr:rowOff>15240</xdr:rowOff>
    </xdr:from>
    <xdr:to>
      <xdr:col>8</xdr:col>
      <xdr:colOff>45720</xdr:colOff>
      <xdr:row>31</xdr:row>
      <xdr:rowOff>167640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6568440" y="752856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495300</xdr:colOff>
      <xdr:row>32</xdr:row>
      <xdr:rowOff>15240</xdr:rowOff>
    </xdr:from>
    <xdr:to>
      <xdr:col>8</xdr:col>
      <xdr:colOff>45720</xdr:colOff>
      <xdr:row>32</xdr:row>
      <xdr:rowOff>167640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6568440" y="774954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502920</xdr:colOff>
      <xdr:row>33</xdr:row>
      <xdr:rowOff>15240</xdr:rowOff>
    </xdr:from>
    <xdr:to>
      <xdr:col>8</xdr:col>
      <xdr:colOff>53340</xdr:colOff>
      <xdr:row>33</xdr:row>
      <xdr:rowOff>167640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6576060" y="797052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502920</xdr:colOff>
      <xdr:row>34</xdr:row>
      <xdr:rowOff>15240</xdr:rowOff>
    </xdr:from>
    <xdr:to>
      <xdr:col>8</xdr:col>
      <xdr:colOff>53340</xdr:colOff>
      <xdr:row>34</xdr:row>
      <xdr:rowOff>167640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6576060" y="8191500"/>
          <a:ext cx="182880" cy="1524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672354</xdr:colOff>
      <xdr:row>2</xdr:row>
      <xdr:rowOff>91143</xdr:rowOff>
    </xdr:from>
    <xdr:to>
      <xdr:col>7</xdr:col>
      <xdr:colOff>14941</xdr:colOff>
      <xdr:row>11</xdr:row>
      <xdr:rowOff>149412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4707" y="524437"/>
          <a:ext cx="3346822" cy="2008093"/>
        </a:xfrm>
        <a:prstGeom prst="rect">
          <a:avLst/>
        </a:prstGeom>
      </xdr:spPr>
    </xdr:pic>
    <xdr:clientData/>
  </xdr:twoCellAnchor>
  <xdr:twoCellAnchor editAs="oneCell">
    <xdr:from>
      <xdr:col>1</xdr:col>
      <xdr:colOff>277907</xdr:colOff>
      <xdr:row>34</xdr:row>
      <xdr:rowOff>0</xdr:rowOff>
    </xdr:from>
    <xdr:to>
      <xdr:col>4</xdr:col>
      <xdr:colOff>249271</xdr:colOff>
      <xdr:row>37</xdr:row>
      <xdr:rowOff>8965</xdr:rowOff>
    </xdr:to>
    <xdr:pic>
      <xdr:nvPicPr>
        <xdr:cNvPr id="4" name="Picture 3" descr="C:\Users\User\Documents\카카오톡 받은 파일\KakaoTalk_20220330_175413964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260" y="7673788"/>
          <a:ext cx="2015317" cy="681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M41"/>
  <sheetViews>
    <sheetView tabSelected="1" view="pageBreakPreview" zoomScaleNormal="100" zoomScaleSheetLayoutView="100" workbookViewId="0">
      <selection activeCell="G20" sqref="G20:I20"/>
    </sheetView>
  </sheetViews>
  <sheetFormatPr defaultColWidth="8.75" defaultRowHeight="16.5"/>
  <cols>
    <col min="1" max="1" width="11.75" customWidth="1"/>
    <col min="2" max="2" width="12.75" customWidth="1"/>
    <col min="3" max="3" width="15.75" customWidth="1"/>
    <col min="4" max="4" width="9" customWidth="1"/>
    <col min="5" max="5" width="9.75" customWidth="1"/>
    <col min="6" max="6" width="10" customWidth="1"/>
    <col min="7" max="7" width="10.75" customWidth="1"/>
    <col min="8" max="8" width="8.25" customWidth="1"/>
    <col min="9" max="9" width="11.75" customWidth="1"/>
    <col min="11" max="11" width="12.75" bestFit="1" customWidth="1"/>
  </cols>
  <sheetData>
    <row r="1" spans="1:9">
      <c r="A1" s="85" t="s">
        <v>0</v>
      </c>
      <c r="B1" s="85"/>
      <c r="C1" s="85"/>
      <c r="D1" s="85"/>
      <c r="E1" s="85"/>
      <c r="F1" s="85"/>
      <c r="G1" s="85"/>
      <c r="H1" s="85"/>
      <c r="I1" s="85"/>
    </row>
    <row r="2" spans="1:9" ht="39" customHeight="1">
      <c r="A2" s="85"/>
      <c r="B2" s="85"/>
      <c r="C2" s="85"/>
      <c r="D2" s="85"/>
      <c r="E2" s="85"/>
      <c r="F2" s="85"/>
      <c r="G2" s="85"/>
      <c r="H2" s="85"/>
      <c r="I2" s="85"/>
    </row>
    <row r="3" spans="1:9" ht="1.9" customHeight="1">
      <c r="A3" s="85"/>
      <c r="B3" s="85"/>
      <c r="C3" s="85"/>
      <c r="D3" s="85"/>
      <c r="E3" s="85"/>
      <c r="F3" s="85"/>
      <c r="G3" s="85"/>
      <c r="H3" s="85"/>
      <c r="I3" s="85"/>
    </row>
    <row r="4" spans="1:9">
      <c r="G4" s="86"/>
      <c r="H4" s="86"/>
      <c r="I4" s="86"/>
    </row>
    <row r="6" spans="1:9" ht="17.649999999999999" customHeight="1">
      <c r="A6" s="4" t="s">
        <v>1</v>
      </c>
      <c r="B6" s="87" t="s">
        <v>2</v>
      </c>
      <c r="C6" s="88"/>
      <c r="D6" s="89" t="s">
        <v>3</v>
      </c>
      <c r="E6" s="90"/>
      <c r="F6" s="91"/>
      <c r="G6" s="87" t="s">
        <v>4</v>
      </c>
      <c r="H6" s="92"/>
      <c r="I6" s="88"/>
    </row>
    <row r="7" spans="1:9">
      <c r="A7" s="117" t="s">
        <v>278</v>
      </c>
      <c r="B7" s="93" t="s">
        <v>5</v>
      </c>
      <c r="C7" s="93"/>
      <c r="D7" s="93"/>
      <c r="E7" s="93"/>
      <c r="F7" s="93"/>
      <c r="G7" s="93"/>
      <c r="H7" s="93"/>
      <c r="I7" s="94"/>
    </row>
    <row r="8" spans="1:9" ht="17.649999999999999" customHeight="1">
      <c r="A8" s="118"/>
      <c r="B8" s="119" t="s">
        <v>6</v>
      </c>
      <c r="C8" s="120"/>
      <c r="D8" s="121" t="s">
        <v>7</v>
      </c>
      <c r="E8" s="122"/>
      <c r="F8" s="123"/>
      <c r="G8" s="81" t="s">
        <v>298</v>
      </c>
      <c r="H8" s="82"/>
      <c r="I8" s="83"/>
    </row>
    <row r="9" spans="1:9" ht="17.649999999999999" customHeight="1">
      <c r="A9" s="118"/>
      <c r="B9" s="76" t="s">
        <v>8</v>
      </c>
      <c r="C9" s="77"/>
      <c r="D9" s="78" t="s">
        <v>9</v>
      </c>
      <c r="E9" s="79"/>
      <c r="F9" s="80"/>
      <c r="G9" s="81" t="str">
        <f>Sheet1!B2</f>
        <v>d1-p-hd-6A12-sp01</v>
      </c>
      <c r="H9" s="82"/>
      <c r="I9" s="83"/>
    </row>
    <row r="10" spans="1:9">
      <c r="A10" s="118"/>
      <c r="B10" s="76" t="s">
        <v>10</v>
      </c>
      <c r="C10" s="77"/>
      <c r="D10" s="78" t="s">
        <v>7</v>
      </c>
      <c r="E10" s="79"/>
      <c r="F10" s="80"/>
      <c r="G10" s="81" t="s">
        <v>297</v>
      </c>
      <c r="H10" s="82"/>
      <c r="I10" s="83"/>
    </row>
    <row r="11" spans="1:9" ht="17.649999999999999" customHeight="1">
      <c r="A11" s="118"/>
      <c r="B11" s="76" t="s">
        <v>11</v>
      </c>
      <c r="C11" s="84"/>
      <c r="D11" s="78" t="s">
        <v>12</v>
      </c>
      <c r="E11" s="79"/>
      <c r="F11" s="80"/>
      <c r="G11" s="81" t="str">
        <f>VLOOKUP(G9,Sheet1!B:F,5,FALSE)</f>
        <v>4.26.4M</v>
      </c>
      <c r="H11" s="82"/>
      <c r="I11" s="83"/>
    </row>
    <row r="12" spans="1:9" ht="17.649999999999999" customHeight="1">
      <c r="A12" s="118"/>
      <c r="B12" s="76" t="s">
        <v>13</v>
      </c>
      <c r="C12" s="77"/>
      <c r="D12" s="78" t="s">
        <v>14</v>
      </c>
      <c r="E12" s="79"/>
      <c r="F12" s="80"/>
      <c r="G12" s="81" t="str">
        <f>VLOOKUP(G9,Sheet1!B:F,4,FALSE)</f>
        <v>172.21.200.175</v>
      </c>
      <c r="H12" s="82"/>
      <c r="I12" s="83"/>
    </row>
    <row r="13" spans="1:9">
      <c r="A13" s="118"/>
      <c r="B13" s="93" t="s">
        <v>15</v>
      </c>
      <c r="C13" s="93"/>
      <c r="D13" s="93"/>
      <c r="E13" s="93"/>
      <c r="F13" s="93"/>
      <c r="G13" s="93"/>
      <c r="H13" s="93"/>
      <c r="I13" s="94"/>
    </row>
    <row r="14" spans="1:9" ht="16.899999999999999" customHeight="1">
      <c r="A14" s="118"/>
      <c r="B14" s="76" t="s">
        <v>45</v>
      </c>
      <c r="C14" s="77"/>
      <c r="D14" s="78" t="s">
        <v>38</v>
      </c>
      <c r="E14" s="79"/>
      <c r="F14" s="80"/>
      <c r="G14" s="95" t="s">
        <v>43</v>
      </c>
      <c r="H14" s="95"/>
      <c r="I14" s="96"/>
    </row>
    <row r="15" spans="1:9" ht="64.900000000000006" customHeight="1">
      <c r="A15" s="118"/>
      <c r="B15" s="76" t="s">
        <v>46</v>
      </c>
      <c r="C15" s="77"/>
      <c r="D15" s="78" t="s">
        <v>70</v>
      </c>
      <c r="E15" s="79"/>
      <c r="F15" s="80"/>
      <c r="G15" s="78" t="s">
        <v>44</v>
      </c>
      <c r="H15" s="79"/>
      <c r="I15" s="80"/>
    </row>
    <row r="16" spans="1:9" ht="17.649999999999999" customHeight="1">
      <c r="A16" s="118"/>
      <c r="B16" s="76" t="s">
        <v>47</v>
      </c>
      <c r="C16" s="77"/>
      <c r="D16" s="78" t="s">
        <v>39</v>
      </c>
      <c r="E16" s="79"/>
      <c r="F16" s="80"/>
      <c r="G16" s="95" t="s">
        <v>43</v>
      </c>
      <c r="H16" s="95"/>
      <c r="I16" s="96"/>
    </row>
    <row r="17" spans="1:13" ht="17.649999999999999" customHeight="1">
      <c r="A17" s="118"/>
      <c r="B17" s="76" t="s">
        <v>48</v>
      </c>
      <c r="C17" s="77"/>
      <c r="D17" s="78" t="s">
        <v>40</v>
      </c>
      <c r="E17" s="79"/>
      <c r="F17" s="80"/>
      <c r="G17" s="95" t="s">
        <v>43</v>
      </c>
      <c r="H17" s="95"/>
      <c r="I17" s="96"/>
    </row>
    <row r="18" spans="1:13" ht="17.649999999999999" customHeight="1">
      <c r="A18" s="118"/>
      <c r="B18" s="76" t="s">
        <v>49</v>
      </c>
      <c r="C18" s="77"/>
      <c r="D18" s="78" t="s">
        <v>30</v>
      </c>
      <c r="E18" s="79"/>
      <c r="F18" s="80"/>
      <c r="G18" s="95" t="s">
        <v>295</v>
      </c>
      <c r="H18" s="95"/>
      <c r="I18" s="96"/>
    </row>
    <row r="19" spans="1:13" ht="17.649999999999999" customHeight="1">
      <c r="A19" s="118"/>
      <c r="B19" s="76" t="s">
        <v>16</v>
      </c>
      <c r="C19" s="77"/>
      <c r="D19" s="97" t="s">
        <v>29</v>
      </c>
      <c r="E19" s="98"/>
      <c r="F19" s="99"/>
      <c r="G19" s="100">
        <v>5.8000000000000003E-2</v>
      </c>
      <c r="H19" s="95"/>
      <c r="I19" s="96"/>
    </row>
    <row r="20" spans="1:13" ht="17.649999999999999" customHeight="1">
      <c r="A20" s="118"/>
      <c r="B20" s="76" t="s">
        <v>50</v>
      </c>
      <c r="C20" s="77"/>
      <c r="D20" s="101" t="s">
        <v>30</v>
      </c>
      <c r="E20" s="102"/>
      <c r="F20" s="103"/>
      <c r="G20" s="104" t="s">
        <v>299</v>
      </c>
      <c r="H20" s="105"/>
      <c r="I20" s="106"/>
      <c r="K20">
        <v>6241628</v>
      </c>
      <c r="L20">
        <v>8098984</v>
      </c>
      <c r="M20">
        <f>L20-K20</f>
        <v>1857356</v>
      </c>
    </row>
    <row r="21" spans="1:13" ht="17.649999999999999" customHeight="1">
      <c r="A21" s="118"/>
      <c r="B21" s="76" t="s">
        <v>51</v>
      </c>
      <c r="C21" s="77"/>
      <c r="D21" s="78" t="s">
        <v>17</v>
      </c>
      <c r="E21" s="79"/>
      <c r="F21" s="80"/>
      <c r="G21" s="95" t="s">
        <v>43</v>
      </c>
      <c r="H21" s="95"/>
      <c r="I21" s="96"/>
    </row>
    <row r="22" spans="1:13" ht="17.649999999999999" customHeight="1">
      <c r="A22" s="118"/>
      <c r="B22" s="76" t="s">
        <v>52</v>
      </c>
      <c r="C22" s="77"/>
      <c r="D22" s="78" t="s">
        <v>18</v>
      </c>
      <c r="E22" s="79"/>
      <c r="F22" s="80"/>
      <c r="G22" s="95" t="s">
        <v>43</v>
      </c>
      <c r="H22" s="95"/>
      <c r="I22" s="96"/>
    </row>
    <row r="23" spans="1:13" ht="17.649999999999999" customHeight="1">
      <c r="A23" s="118"/>
      <c r="B23" s="76" t="s">
        <v>53</v>
      </c>
      <c r="C23" s="77"/>
      <c r="D23" s="78" t="s">
        <v>19</v>
      </c>
      <c r="E23" s="79"/>
      <c r="F23" s="80"/>
      <c r="G23" s="95" t="s">
        <v>43</v>
      </c>
      <c r="H23" s="95"/>
      <c r="I23" s="96"/>
    </row>
    <row r="24" spans="1:13" ht="16.899999999999999" customHeight="1">
      <c r="A24" s="118"/>
      <c r="B24" s="76" t="s">
        <v>54</v>
      </c>
      <c r="C24" s="77"/>
      <c r="D24" s="78" t="s">
        <v>20</v>
      </c>
      <c r="E24" s="79"/>
      <c r="F24" s="80"/>
      <c r="G24" s="95" t="s">
        <v>43</v>
      </c>
      <c r="H24" s="95"/>
      <c r="I24" s="96"/>
    </row>
    <row r="25" spans="1:13">
      <c r="A25" s="118"/>
      <c r="B25" s="107" t="s">
        <v>21</v>
      </c>
      <c r="C25" s="93"/>
      <c r="D25" s="93"/>
      <c r="E25" s="93"/>
      <c r="F25" s="93"/>
      <c r="G25" s="93"/>
      <c r="H25" s="93"/>
      <c r="I25" s="94"/>
    </row>
    <row r="26" spans="1:13" ht="17.649999999999999" customHeight="1">
      <c r="A26" s="118"/>
      <c r="B26" s="108" t="s">
        <v>55</v>
      </c>
      <c r="C26" s="108"/>
      <c r="D26" s="78" t="s">
        <v>22</v>
      </c>
      <c r="E26" s="79"/>
      <c r="F26" s="80"/>
      <c r="G26" s="95" t="s">
        <v>43</v>
      </c>
      <c r="H26" s="95"/>
      <c r="I26" s="96"/>
    </row>
    <row r="27" spans="1:13" ht="17.649999999999999" customHeight="1">
      <c r="A27" s="118"/>
      <c r="B27" s="108" t="s">
        <v>56</v>
      </c>
      <c r="C27" s="108"/>
      <c r="D27" s="78" t="s">
        <v>23</v>
      </c>
      <c r="E27" s="79"/>
      <c r="F27" s="80"/>
      <c r="G27" s="95" t="s">
        <v>43</v>
      </c>
      <c r="H27" s="95"/>
      <c r="I27" s="96"/>
    </row>
    <row r="28" spans="1:13" ht="17.649999999999999" customHeight="1">
      <c r="A28" s="118"/>
      <c r="B28" s="108" t="s">
        <v>57</v>
      </c>
      <c r="C28" s="108"/>
      <c r="D28" s="78" t="s">
        <v>41</v>
      </c>
      <c r="E28" s="79"/>
      <c r="F28" s="80"/>
      <c r="G28" s="95" t="s">
        <v>43</v>
      </c>
      <c r="H28" s="95"/>
      <c r="I28" s="96"/>
    </row>
    <row r="29" spans="1:13" ht="17.649999999999999" customHeight="1">
      <c r="A29" s="118"/>
      <c r="B29" s="108" t="s">
        <v>58</v>
      </c>
      <c r="C29" s="108"/>
      <c r="D29" s="78" t="s">
        <v>24</v>
      </c>
      <c r="E29" s="79"/>
      <c r="F29" s="80"/>
      <c r="G29" s="95" t="s">
        <v>43</v>
      </c>
      <c r="H29" s="95"/>
      <c r="I29" s="96"/>
    </row>
    <row r="30" spans="1:13" ht="17.649999999999999" customHeight="1">
      <c r="A30" s="118"/>
      <c r="B30" s="108" t="s">
        <v>59</v>
      </c>
      <c r="C30" s="108"/>
      <c r="D30" s="78" t="s">
        <v>25</v>
      </c>
      <c r="E30" s="79"/>
      <c r="F30" s="80"/>
      <c r="G30" s="95" t="s">
        <v>43</v>
      </c>
      <c r="H30" s="95"/>
      <c r="I30" s="96"/>
    </row>
    <row r="31" spans="1:13">
      <c r="A31" s="118"/>
      <c r="B31" s="107" t="s">
        <v>37</v>
      </c>
      <c r="C31" s="93"/>
      <c r="D31" s="93"/>
      <c r="E31" s="93"/>
      <c r="F31" s="93"/>
      <c r="G31" s="93"/>
      <c r="H31" s="93"/>
      <c r="I31" s="94"/>
    </row>
    <row r="32" spans="1:13" ht="17.649999999999999" customHeight="1">
      <c r="A32" s="118"/>
      <c r="B32" s="76" t="s">
        <v>64</v>
      </c>
      <c r="C32" s="84"/>
      <c r="D32" s="78" t="s">
        <v>65</v>
      </c>
      <c r="E32" s="79"/>
      <c r="F32" s="80"/>
      <c r="G32" s="95" t="s">
        <v>43</v>
      </c>
      <c r="H32" s="95"/>
      <c r="I32" s="96"/>
    </row>
    <row r="33" spans="1:9" ht="17.649999999999999" customHeight="1">
      <c r="A33" s="118"/>
      <c r="B33" s="76" t="s">
        <v>71</v>
      </c>
      <c r="C33" s="84"/>
      <c r="D33" s="78" t="s">
        <v>62</v>
      </c>
      <c r="E33" s="79"/>
      <c r="F33" s="80"/>
      <c r="G33" s="95" t="s">
        <v>43</v>
      </c>
      <c r="H33" s="95"/>
      <c r="I33" s="96"/>
    </row>
    <row r="34" spans="1:9" ht="17.649999999999999" customHeight="1">
      <c r="A34" s="118"/>
      <c r="B34" s="76" t="s">
        <v>60</v>
      </c>
      <c r="C34" s="84"/>
      <c r="D34" s="78" t="s">
        <v>26</v>
      </c>
      <c r="E34" s="79"/>
      <c r="F34" s="80"/>
      <c r="G34" s="95" t="s">
        <v>43</v>
      </c>
      <c r="H34" s="95"/>
      <c r="I34" s="96"/>
    </row>
    <row r="35" spans="1:9" ht="17.649999999999999" customHeight="1">
      <c r="A35" s="118"/>
      <c r="B35" s="76" t="s">
        <v>61</v>
      </c>
      <c r="C35" s="84"/>
      <c r="D35" s="78" t="s">
        <v>36</v>
      </c>
      <c r="E35" s="79"/>
      <c r="F35" s="80"/>
      <c r="G35" s="95" t="s">
        <v>43</v>
      </c>
      <c r="H35" s="95"/>
      <c r="I35" s="96"/>
    </row>
    <row r="36" spans="1:9">
      <c r="A36" s="109" t="s">
        <v>27</v>
      </c>
      <c r="B36" s="111" t="s">
        <v>72</v>
      </c>
      <c r="C36" s="112"/>
      <c r="D36" s="112"/>
      <c r="E36" s="112"/>
      <c r="F36" s="112"/>
      <c r="G36" s="112"/>
      <c r="H36" s="112"/>
      <c r="I36" s="113"/>
    </row>
    <row r="37" spans="1:9">
      <c r="A37" s="110"/>
      <c r="B37" s="114"/>
      <c r="C37" s="115"/>
      <c r="D37" s="115"/>
      <c r="E37" s="115"/>
      <c r="F37" s="115"/>
      <c r="G37" s="115"/>
      <c r="H37" s="115"/>
      <c r="I37" s="116"/>
    </row>
    <row r="38" spans="1:9">
      <c r="A38" s="109" t="s">
        <v>28</v>
      </c>
      <c r="B38" s="111" t="s">
        <v>73</v>
      </c>
      <c r="C38" s="112"/>
      <c r="D38" s="112"/>
      <c r="E38" s="112"/>
      <c r="F38" s="112"/>
      <c r="G38" s="112"/>
      <c r="H38" s="112"/>
      <c r="I38" s="113"/>
    </row>
    <row r="39" spans="1:9">
      <c r="A39" s="110"/>
      <c r="B39" s="114"/>
      <c r="C39" s="115"/>
      <c r="D39" s="115"/>
      <c r="E39" s="115"/>
      <c r="F39" s="115"/>
      <c r="G39" s="115"/>
      <c r="H39" s="115"/>
      <c r="I39" s="116"/>
    </row>
    <row r="41" spans="1:9">
      <c r="G41" s="86"/>
      <c r="H41" s="86"/>
      <c r="I41" s="86"/>
    </row>
  </sheetData>
  <mergeCells count="90">
    <mergeCell ref="A38:A39"/>
    <mergeCell ref="B38:I39"/>
    <mergeCell ref="G41:I41"/>
    <mergeCell ref="B35:C35"/>
    <mergeCell ref="D35:F35"/>
    <mergeCell ref="G35:I35"/>
    <mergeCell ref="A36:A37"/>
    <mergeCell ref="B36:I37"/>
    <mergeCell ref="A7:A35"/>
    <mergeCell ref="B7:I7"/>
    <mergeCell ref="B8:C8"/>
    <mergeCell ref="D8:F8"/>
    <mergeCell ref="G8:I8"/>
    <mergeCell ref="B9:C9"/>
    <mergeCell ref="D9:F9"/>
    <mergeCell ref="G9:I9"/>
    <mergeCell ref="B33:C33"/>
    <mergeCell ref="D33:F33"/>
    <mergeCell ref="G33:I33"/>
    <mergeCell ref="B34:C34"/>
    <mergeCell ref="D34:F34"/>
    <mergeCell ref="G34:I34"/>
    <mergeCell ref="B30:C30"/>
    <mergeCell ref="D30:F30"/>
    <mergeCell ref="G30:I30"/>
    <mergeCell ref="B31:I31"/>
    <mergeCell ref="B32:C32"/>
    <mergeCell ref="D32:F32"/>
    <mergeCell ref="G32:I32"/>
    <mergeCell ref="B28:C28"/>
    <mergeCell ref="D28:F28"/>
    <mergeCell ref="G28:I28"/>
    <mergeCell ref="B29:C29"/>
    <mergeCell ref="D29:F29"/>
    <mergeCell ref="G29:I29"/>
    <mergeCell ref="B25:I25"/>
    <mergeCell ref="B26:C26"/>
    <mergeCell ref="D26:F26"/>
    <mergeCell ref="G26:I26"/>
    <mergeCell ref="B27:C27"/>
    <mergeCell ref="D27:F27"/>
    <mergeCell ref="G27:I27"/>
    <mergeCell ref="B23:C23"/>
    <mergeCell ref="D23:F23"/>
    <mergeCell ref="G23:I23"/>
    <mergeCell ref="B24:C24"/>
    <mergeCell ref="D24:F24"/>
    <mergeCell ref="G24:I24"/>
    <mergeCell ref="B21:C21"/>
    <mergeCell ref="D21:F21"/>
    <mergeCell ref="G21:I21"/>
    <mergeCell ref="B22:C22"/>
    <mergeCell ref="D22:F22"/>
    <mergeCell ref="G22:I22"/>
    <mergeCell ref="B19:C19"/>
    <mergeCell ref="D19:F19"/>
    <mergeCell ref="G19:I19"/>
    <mergeCell ref="B20:C20"/>
    <mergeCell ref="D20:F20"/>
    <mergeCell ref="G20:I20"/>
    <mergeCell ref="B17:C17"/>
    <mergeCell ref="D17:F17"/>
    <mergeCell ref="G17:I17"/>
    <mergeCell ref="B18:C18"/>
    <mergeCell ref="D18:F18"/>
    <mergeCell ref="G18:I18"/>
    <mergeCell ref="B15:C15"/>
    <mergeCell ref="D15:F15"/>
    <mergeCell ref="G15:I15"/>
    <mergeCell ref="B16:C16"/>
    <mergeCell ref="D16:F16"/>
    <mergeCell ref="G16:I16"/>
    <mergeCell ref="G12:I12"/>
    <mergeCell ref="B13:I13"/>
    <mergeCell ref="B14:C14"/>
    <mergeCell ref="D14:F14"/>
    <mergeCell ref="G14:I14"/>
    <mergeCell ref="B12:C12"/>
    <mergeCell ref="D12:F12"/>
    <mergeCell ref="A1:I3"/>
    <mergeCell ref="G4:I4"/>
    <mergeCell ref="B6:C6"/>
    <mergeCell ref="D6:F6"/>
    <mergeCell ref="G6:I6"/>
    <mergeCell ref="B10:C10"/>
    <mergeCell ref="D10:F10"/>
    <mergeCell ref="G10:I10"/>
    <mergeCell ref="B11:C11"/>
    <mergeCell ref="D11:F11"/>
    <mergeCell ref="G11:I11"/>
  </mergeCells>
  <phoneticPr fontId="10" type="noConversion"/>
  <pageMargins left="0.25" right="0.25" top="0.75" bottom="0.75" header="0.3" footer="0.3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"/>
  <sheetViews>
    <sheetView view="pageBreakPreview" zoomScale="85" zoomScaleNormal="100" zoomScaleSheetLayoutView="85" workbookViewId="0">
      <selection sqref="A1:I35"/>
    </sheetView>
  </sheetViews>
  <sheetFormatPr defaultColWidth="8.75" defaultRowHeight="16.5"/>
  <cols>
    <col min="1" max="1" width="8.75" customWidth="1"/>
    <col min="2" max="2" width="9.25" customWidth="1"/>
    <col min="3" max="3" width="8.75" customWidth="1"/>
    <col min="5" max="5" width="8.75" customWidth="1"/>
  </cols>
  <sheetData>
    <row r="1" spans="1:9" ht="17.649999999999999" customHeight="1">
      <c r="A1" s="55" t="s">
        <v>63</v>
      </c>
      <c r="B1" s="56"/>
      <c r="C1" s="56"/>
      <c r="D1" s="56"/>
      <c r="E1" s="56"/>
      <c r="F1" s="56"/>
      <c r="G1" s="56"/>
      <c r="H1" s="56"/>
      <c r="I1" s="56"/>
    </row>
    <row r="2" spans="1:9">
      <c r="A2" s="56"/>
      <c r="B2" s="56"/>
      <c r="C2" s="56"/>
      <c r="D2" s="56"/>
      <c r="E2" s="56"/>
      <c r="F2" s="56"/>
      <c r="G2" s="56"/>
      <c r="H2" s="56"/>
      <c r="I2" s="56"/>
    </row>
    <row r="3" spans="1:9">
      <c r="A3" s="56"/>
      <c r="B3" s="56"/>
      <c r="C3" s="56"/>
      <c r="D3" s="56"/>
      <c r="E3" s="56"/>
      <c r="F3" s="56"/>
      <c r="G3" s="56"/>
      <c r="H3" s="56"/>
      <c r="I3" s="56"/>
    </row>
    <row r="4" spans="1:9">
      <c r="A4" s="56"/>
      <c r="B4" s="56"/>
      <c r="C4" s="56"/>
      <c r="D4" s="56"/>
      <c r="E4" s="56"/>
      <c r="F4" s="56"/>
      <c r="G4" s="56"/>
      <c r="H4" s="56"/>
      <c r="I4" s="56"/>
    </row>
    <row r="5" spans="1:9">
      <c r="A5" s="56"/>
      <c r="B5" s="56"/>
      <c r="C5" s="56"/>
      <c r="D5" s="56"/>
      <c r="E5" s="56"/>
      <c r="F5" s="56"/>
      <c r="G5" s="56"/>
      <c r="H5" s="56"/>
      <c r="I5" s="56"/>
    </row>
    <row r="6" spans="1:9">
      <c r="A6" s="56"/>
      <c r="B6" s="56"/>
      <c r="C6" s="56"/>
      <c r="D6" s="56"/>
      <c r="E6" s="56"/>
      <c r="F6" s="56"/>
      <c r="G6" s="56"/>
      <c r="H6" s="56"/>
      <c r="I6" s="56"/>
    </row>
    <row r="7" spans="1:9">
      <c r="A7" s="56"/>
      <c r="B7" s="56"/>
      <c r="C7" s="56"/>
      <c r="D7" s="56"/>
      <c r="E7" s="56"/>
      <c r="F7" s="56"/>
      <c r="G7" s="56"/>
      <c r="H7" s="56"/>
      <c r="I7" s="56"/>
    </row>
    <row r="8" spans="1:9">
      <c r="A8" s="56"/>
      <c r="B8" s="56"/>
      <c r="C8" s="56"/>
      <c r="D8" s="56"/>
      <c r="E8" s="56"/>
      <c r="F8" s="56"/>
      <c r="G8" s="56"/>
      <c r="H8" s="56"/>
      <c r="I8" s="56"/>
    </row>
    <row r="9" spans="1:9">
      <c r="A9" s="56"/>
      <c r="B9" s="56"/>
      <c r="C9" s="56"/>
      <c r="D9" s="56"/>
      <c r="E9" s="56"/>
      <c r="F9" s="56"/>
      <c r="G9" s="56"/>
      <c r="H9" s="56"/>
      <c r="I9" s="56"/>
    </row>
    <row r="10" spans="1:9">
      <c r="A10" s="56"/>
      <c r="B10" s="56"/>
      <c r="C10" s="56"/>
      <c r="D10" s="56"/>
      <c r="E10" s="56"/>
      <c r="F10" s="56"/>
      <c r="G10" s="56"/>
      <c r="H10" s="56"/>
      <c r="I10" s="56"/>
    </row>
    <row r="11" spans="1:9">
      <c r="A11" s="56"/>
      <c r="B11" s="56"/>
      <c r="C11" s="56"/>
      <c r="D11" s="56"/>
      <c r="E11" s="56"/>
      <c r="F11" s="56"/>
      <c r="G11" s="56"/>
      <c r="H11" s="56"/>
      <c r="I11" s="56"/>
    </row>
    <row r="12" spans="1:9">
      <c r="A12" s="56"/>
      <c r="B12" s="56"/>
      <c r="C12" s="56"/>
      <c r="D12" s="56"/>
      <c r="E12" s="56"/>
      <c r="F12" s="56"/>
      <c r="G12" s="56"/>
      <c r="H12" s="56"/>
      <c r="I12" s="56"/>
    </row>
    <row r="13" spans="1:9">
      <c r="A13" s="56"/>
      <c r="B13" s="56"/>
      <c r="C13" s="56"/>
      <c r="D13" s="56"/>
      <c r="E13" s="56"/>
      <c r="F13" s="56"/>
      <c r="G13" s="56"/>
      <c r="H13" s="56"/>
      <c r="I13" s="56"/>
    </row>
    <row r="14" spans="1:9">
      <c r="A14" s="56"/>
      <c r="B14" s="56"/>
      <c r="C14" s="56"/>
      <c r="D14" s="56"/>
      <c r="E14" s="56"/>
      <c r="F14" s="56"/>
      <c r="G14" s="56"/>
      <c r="H14" s="56"/>
      <c r="I14" s="56"/>
    </row>
    <row r="15" spans="1:9">
      <c r="A15" s="56"/>
      <c r="B15" s="56"/>
      <c r="C15" s="56"/>
      <c r="D15" s="56"/>
      <c r="E15" s="56"/>
      <c r="F15" s="56"/>
      <c r="G15" s="56"/>
      <c r="H15" s="56"/>
      <c r="I15" s="56"/>
    </row>
    <row r="16" spans="1:9">
      <c r="A16" s="56"/>
      <c r="B16" s="56"/>
      <c r="C16" s="56"/>
      <c r="D16" s="56"/>
      <c r="E16" s="56"/>
      <c r="F16" s="56"/>
      <c r="G16" s="56"/>
      <c r="H16" s="56"/>
      <c r="I16" s="56"/>
    </row>
    <row r="17" spans="1:9">
      <c r="A17" s="56"/>
      <c r="B17" s="56"/>
      <c r="C17" s="56"/>
      <c r="D17" s="56"/>
      <c r="E17" s="56"/>
      <c r="F17" s="56"/>
      <c r="G17" s="56"/>
      <c r="H17" s="56"/>
      <c r="I17" s="56"/>
    </row>
    <row r="18" spans="1:9">
      <c r="A18" s="56"/>
      <c r="B18" s="56"/>
      <c r="C18" s="56"/>
      <c r="D18" s="56"/>
      <c r="E18" s="56"/>
      <c r="F18" s="56"/>
      <c r="G18" s="56"/>
      <c r="H18" s="56"/>
      <c r="I18" s="56"/>
    </row>
    <row r="19" spans="1:9">
      <c r="A19" s="56"/>
      <c r="B19" s="56"/>
      <c r="C19" s="56"/>
      <c r="D19" s="56"/>
      <c r="E19" s="56"/>
      <c r="F19" s="56"/>
      <c r="G19" s="56"/>
      <c r="H19" s="56"/>
      <c r="I19" s="56"/>
    </row>
    <row r="20" spans="1:9">
      <c r="A20" s="56"/>
      <c r="B20" s="56"/>
      <c r="C20" s="56"/>
      <c r="D20" s="56"/>
      <c r="E20" s="56"/>
      <c r="F20" s="56"/>
      <c r="G20" s="56"/>
      <c r="H20" s="56"/>
      <c r="I20" s="56"/>
    </row>
    <row r="21" spans="1:9">
      <c r="A21" s="1"/>
      <c r="B21" s="1"/>
      <c r="C21" s="1"/>
      <c r="D21" s="1"/>
    </row>
    <row r="22" spans="1:9">
      <c r="A22" s="1"/>
      <c r="B22" s="1"/>
      <c r="C22" s="1"/>
      <c r="D22" s="1"/>
    </row>
    <row r="23" spans="1:9">
      <c r="A23" s="1"/>
      <c r="B23" s="1"/>
      <c r="C23" s="1"/>
      <c r="D23" s="1"/>
    </row>
    <row r="24" spans="1:9">
      <c r="A24" s="1"/>
      <c r="B24" s="1"/>
      <c r="C24" s="60" t="s">
        <v>296</v>
      </c>
      <c r="D24" s="60"/>
      <c r="E24" s="60"/>
      <c r="F24" s="60"/>
      <c r="G24" s="60"/>
    </row>
    <row r="25" spans="1:9">
      <c r="A25" s="1"/>
      <c r="B25" s="1"/>
      <c r="C25" s="60"/>
      <c r="D25" s="60"/>
      <c r="E25" s="60"/>
      <c r="F25" s="60"/>
      <c r="G25" s="60"/>
    </row>
    <row r="26" spans="1:9">
      <c r="A26" s="1"/>
      <c r="B26" s="1"/>
      <c r="C26" s="1"/>
      <c r="D26" s="1"/>
    </row>
    <row r="27" spans="1:9">
      <c r="A27" s="1"/>
      <c r="B27" s="1"/>
      <c r="C27" s="1"/>
      <c r="D27" s="1"/>
    </row>
    <row r="28" spans="1:9">
      <c r="A28" s="1"/>
      <c r="B28" s="1"/>
      <c r="C28" s="1"/>
      <c r="D28" s="1"/>
    </row>
    <row r="29" spans="1:9">
      <c r="A29" s="1"/>
      <c r="B29" s="1"/>
      <c r="C29" s="1"/>
      <c r="D29" s="1"/>
    </row>
    <row r="31" spans="1:9">
      <c r="A31" s="3"/>
      <c r="B31" s="59" t="s">
        <v>34</v>
      </c>
      <c r="C31" s="59"/>
      <c r="D31" s="59"/>
      <c r="E31" s="59"/>
      <c r="F31" s="59" t="s">
        <v>35</v>
      </c>
      <c r="G31" s="59"/>
      <c r="H31" s="59"/>
      <c r="I31" s="59"/>
    </row>
    <row r="32" spans="1:9" ht="17.25">
      <c r="A32" s="2" t="s">
        <v>31</v>
      </c>
      <c r="B32" s="57" t="s">
        <v>67</v>
      </c>
      <c r="C32" s="57"/>
      <c r="D32" s="57"/>
      <c r="E32" s="57"/>
      <c r="F32" s="57" t="s">
        <v>68</v>
      </c>
      <c r="G32" s="57"/>
      <c r="H32" s="57"/>
      <c r="I32" s="57"/>
    </row>
    <row r="33" spans="1:12" ht="17.25">
      <c r="A33" s="2" t="s">
        <v>32</v>
      </c>
      <c r="B33" s="57" t="s">
        <v>69</v>
      </c>
      <c r="C33" s="57"/>
      <c r="D33" s="57"/>
      <c r="E33" s="57"/>
      <c r="F33" s="57"/>
      <c r="G33" s="57"/>
      <c r="H33" s="57"/>
      <c r="I33" s="57"/>
    </row>
    <row r="34" spans="1:12" ht="17.25">
      <c r="A34" s="2" t="s">
        <v>33</v>
      </c>
      <c r="B34" s="57" t="s">
        <v>74</v>
      </c>
      <c r="C34" s="57"/>
      <c r="D34" s="57"/>
      <c r="E34" s="57"/>
      <c r="F34" s="57"/>
      <c r="G34" s="57"/>
      <c r="H34" s="57"/>
      <c r="I34" s="57"/>
      <c r="K34" s="58"/>
      <c r="L34" s="58"/>
    </row>
    <row r="35" spans="1:12">
      <c r="A35" s="59" t="s">
        <v>42</v>
      </c>
      <c r="B35" s="61"/>
      <c r="C35" s="62"/>
      <c r="D35" s="62"/>
      <c r="E35" s="63"/>
      <c r="F35" s="61"/>
      <c r="G35" s="62"/>
      <c r="H35" s="62"/>
      <c r="I35" s="63"/>
    </row>
    <row r="36" spans="1:12">
      <c r="A36" s="59"/>
      <c r="B36" s="64"/>
      <c r="C36" s="65"/>
      <c r="D36" s="65"/>
      <c r="E36" s="66"/>
      <c r="F36" s="64"/>
      <c r="G36" s="65"/>
      <c r="H36" s="65"/>
      <c r="I36" s="66"/>
    </row>
    <row r="37" spans="1:12">
      <c r="A37" s="59"/>
      <c r="B37" s="67"/>
      <c r="C37" s="68"/>
      <c r="D37" s="68"/>
      <c r="E37" s="69"/>
      <c r="F37" s="67"/>
      <c r="G37" s="68"/>
      <c r="H37" s="68"/>
      <c r="I37" s="69"/>
    </row>
  </sheetData>
  <mergeCells count="14">
    <mergeCell ref="A35:A37"/>
    <mergeCell ref="B35:E37"/>
    <mergeCell ref="F35:I37"/>
    <mergeCell ref="B34:E34"/>
    <mergeCell ref="F34:I34"/>
    <mergeCell ref="A1:I20"/>
    <mergeCell ref="B32:E32"/>
    <mergeCell ref="B33:E33"/>
    <mergeCell ref="K34:L34"/>
    <mergeCell ref="F32:I32"/>
    <mergeCell ref="F33:I33"/>
    <mergeCell ref="B31:E31"/>
    <mergeCell ref="F31:I31"/>
    <mergeCell ref="C24:G2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BreakPreview" zoomScale="60" zoomScaleNormal="100" workbookViewId="0">
      <selection sqref="A1:I35"/>
    </sheetView>
  </sheetViews>
  <sheetFormatPr defaultRowHeight="16.5"/>
  <cols>
    <col min="1" max="1" width="24.125" bestFit="1" customWidth="1"/>
    <col min="2" max="2" width="15.375" bestFit="1" customWidth="1"/>
    <col min="3" max="3" width="18.75" bestFit="1" customWidth="1"/>
    <col min="4" max="4" width="16.75" bestFit="1" customWidth="1"/>
    <col min="5" max="5" width="19.25" bestFit="1" customWidth="1"/>
    <col min="6" max="6" width="16.25" bestFit="1" customWidth="1"/>
    <col min="10" max="10" width="12.125" customWidth="1"/>
    <col min="11" max="11" width="13.5" customWidth="1"/>
  </cols>
  <sheetData>
    <row r="1" spans="1:11">
      <c r="A1" s="71" t="s">
        <v>91</v>
      </c>
      <c r="B1" s="72"/>
      <c r="C1" s="72"/>
      <c r="D1" s="72"/>
      <c r="E1" s="72"/>
      <c r="F1" s="72"/>
    </row>
    <row r="2" spans="1:11">
      <c r="A2" s="73"/>
      <c r="B2" s="74"/>
      <c r="C2" s="74"/>
      <c r="D2" s="74"/>
      <c r="E2" s="74"/>
      <c r="F2" s="74"/>
    </row>
    <row r="3" spans="1:11">
      <c r="I3" s="5"/>
      <c r="J3" s="5" t="s">
        <v>89</v>
      </c>
      <c r="K3" s="5" t="s">
        <v>90</v>
      </c>
    </row>
    <row r="4" spans="1:11">
      <c r="A4" s="6" t="s">
        <v>75</v>
      </c>
      <c r="B4" s="7"/>
      <c r="C4" s="7"/>
      <c r="D4" s="7"/>
      <c r="E4" s="7"/>
      <c r="F4" s="7"/>
      <c r="I4" s="5">
        <v>4.21</v>
      </c>
      <c r="J4" s="11">
        <v>43321</v>
      </c>
      <c r="K4" s="11">
        <v>44417</v>
      </c>
    </row>
    <row r="5" spans="1:11">
      <c r="A5" s="8" t="s">
        <v>76</v>
      </c>
      <c r="B5" s="8" t="s">
        <v>77</v>
      </c>
      <c r="C5" s="8" t="s">
        <v>78</v>
      </c>
      <c r="D5" s="8" t="s">
        <v>90</v>
      </c>
      <c r="E5" s="8" t="s">
        <v>95</v>
      </c>
      <c r="F5" s="8" t="s">
        <v>96</v>
      </c>
      <c r="I5" s="5">
        <v>4.22</v>
      </c>
      <c r="J5" s="11">
        <v>43599</v>
      </c>
      <c r="K5" s="11">
        <v>44695</v>
      </c>
    </row>
    <row r="6" spans="1:11">
      <c r="A6" s="9" t="s">
        <v>84</v>
      </c>
      <c r="B6" s="9" t="s">
        <v>79</v>
      </c>
      <c r="C6" s="9" t="s">
        <v>80</v>
      </c>
      <c r="D6" s="9" t="s">
        <v>80</v>
      </c>
      <c r="E6" s="9" t="s">
        <v>80</v>
      </c>
      <c r="F6" s="9"/>
      <c r="I6" s="5">
        <v>4.2300000000000004</v>
      </c>
      <c r="J6" s="11">
        <v>43735</v>
      </c>
      <c r="K6" s="11">
        <v>44831</v>
      </c>
    </row>
    <row r="7" spans="1:11">
      <c r="A7" s="9" t="s">
        <v>92</v>
      </c>
      <c r="B7" s="9" t="s">
        <v>79</v>
      </c>
      <c r="C7" s="9" t="s">
        <v>80</v>
      </c>
      <c r="D7" s="9" t="s">
        <v>80</v>
      </c>
      <c r="E7" s="9" t="s">
        <v>80</v>
      </c>
      <c r="F7" s="9"/>
      <c r="I7" s="5">
        <v>4.24</v>
      </c>
      <c r="J7" s="11">
        <v>43926</v>
      </c>
      <c r="K7" s="11">
        <v>45021</v>
      </c>
    </row>
    <row r="8" spans="1:11">
      <c r="A8" s="9"/>
      <c r="B8" s="9"/>
      <c r="C8" s="9"/>
      <c r="D8" s="9"/>
      <c r="E8" s="9"/>
      <c r="F8" s="9"/>
      <c r="I8" s="5">
        <v>4.25</v>
      </c>
      <c r="J8" s="11">
        <v>44126</v>
      </c>
      <c r="K8" s="11">
        <v>45221</v>
      </c>
    </row>
    <row r="9" spans="1:11">
      <c r="A9" s="7"/>
      <c r="B9" s="7"/>
      <c r="C9" s="7"/>
      <c r="D9" s="7"/>
      <c r="E9" s="7"/>
      <c r="F9" s="7"/>
      <c r="I9" s="5">
        <v>4.26</v>
      </c>
      <c r="J9" s="11">
        <v>44301</v>
      </c>
      <c r="K9" s="11">
        <v>45397</v>
      </c>
    </row>
    <row r="10" spans="1:11">
      <c r="A10" s="7"/>
      <c r="B10" s="7"/>
      <c r="C10" s="7"/>
      <c r="D10" s="7"/>
      <c r="E10" s="7"/>
      <c r="F10" s="7"/>
      <c r="I10" s="5">
        <v>4.2699999999999996</v>
      </c>
      <c r="J10" s="11">
        <v>44466</v>
      </c>
      <c r="K10" s="11">
        <v>45562</v>
      </c>
    </row>
    <row r="11" spans="1:11">
      <c r="A11" s="7"/>
      <c r="B11" s="7"/>
      <c r="C11" s="7"/>
      <c r="D11" s="7"/>
      <c r="E11" s="7"/>
      <c r="F11" s="7"/>
    </row>
    <row r="12" spans="1:11">
      <c r="A12" s="7"/>
      <c r="B12" s="7"/>
      <c r="C12" s="7"/>
      <c r="D12" s="7"/>
      <c r="E12" s="7"/>
      <c r="F12" s="7"/>
    </row>
    <row r="13" spans="1:11">
      <c r="A13" s="6" t="s">
        <v>81</v>
      </c>
      <c r="B13" s="7"/>
      <c r="C13" s="7"/>
      <c r="D13" s="7"/>
      <c r="E13" s="7"/>
      <c r="F13" s="7"/>
    </row>
    <row r="14" spans="1:11">
      <c r="A14" s="8" t="s">
        <v>76</v>
      </c>
      <c r="B14" s="8" t="s">
        <v>82</v>
      </c>
      <c r="C14" s="8" t="s">
        <v>83</v>
      </c>
      <c r="D14" s="12" t="s">
        <v>88</v>
      </c>
      <c r="E14" s="8" t="s">
        <v>95</v>
      </c>
      <c r="F14" s="8" t="s">
        <v>94</v>
      </c>
    </row>
    <row r="15" spans="1:11">
      <c r="A15" s="9" t="s">
        <v>84</v>
      </c>
      <c r="B15" s="9" t="s">
        <v>98</v>
      </c>
      <c r="C15" s="10">
        <f>J9</f>
        <v>44301</v>
      </c>
      <c r="D15" s="10">
        <f>K9</f>
        <v>45397</v>
      </c>
      <c r="E15" s="10">
        <f>K9</f>
        <v>45397</v>
      </c>
      <c r="F15" s="10"/>
    </row>
    <row r="16" spans="1:11">
      <c r="A16" s="9" t="s">
        <v>92</v>
      </c>
      <c r="B16" s="9" t="s">
        <v>93</v>
      </c>
      <c r="C16" s="10">
        <f>J8</f>
        <v>44126</v>
      </c>
      <c r="D16" s="10">
        <f>K8</f>
        <v>45221</v>
      </c>
      <c r="E16" s="10">
        <f>K8</f>
        <v>45221</v>
      </c>
      <c r="F16" s="10"/>
    </row>
    <row r="17" spans="1:6" ht="17.45" customHeight="1">
      <c r="A17" s="9"/>
      <c r="B17" s="9"/>
      <c r="C17" s="10"/>
      <c r="D17" s="10"/>
      <c r="E17" s="9"/>
      <c r="F17" s="10"/>
    </row>
    <row r="18" spans="1:6" ht="17.45" customHeight="1"/>
    <row r="19" spans="1:6">
      <c r="A19" s="71" t="s">
        <v>85</v>
      </c>
      <c r="B19" s="72"/>
      <c r="C19" s="72"/>
      <c r="D19" s="72"/>
      <c r="E19" s="72"/>
      <c r="F19" s="72"/>
    </row>
    <row r="20" spans="1:6">
      <c r="A20" s="73"/>
      <c r="B20" s="74"/>
      <c r="C20" s="74"/>
      <c r="D20" s="74"/>
      <c r="E20" s="74"/>
      <c r="F20" s="74"/>
    </row>
    <row r="21" spans="1:6">
      <c r="A21" s="13" t="s">
        <v>86</v>
      </c>
      <c r="B21" s="13" t="s">
        <v>97</v>
      </c>
      <c r="C21" s="75" t="s">
        <v>87</v>
      </c>
      <c r="D21" s="75"/>
      <c r="E21" s="75"/>
      <c r="F21" s="75"/>
    </row>
    <row r="22" spans="1:6">
      <c r="A22" s="70"/>
      <c r="B22" s="70"/>
      <c r="C22" s="70"/>
      <c r="D22" s="70"/>
      <c r="E22" s="70"/>
      <c r="F22" s="70"/>
    </row>
    <row r="23" spans="1:6">
      <c r="A23" s="70"/>
      <c r="B23" s="70"/>
      <c r="C23" s="70"/>
      <c r="D23" s="70"/>
      <c r="E23" s="70"/>
      <c r="F23" s="70"/>
    </row>
    <row r="24" spans="1:6">
      <c r="A24" s="70"/>
      <c r="B24" s="70"/>
      <c r="C24" s="70"/>
      <c r="D24" s="70"/>
      <c r="E24" s="70"/>
      <c r="F24" s="70"/>
    </row>
    <row r="25" spans="1:6">
      <c r="A25" s="70"/>
      <c r="B25" s="70"/>
      <c r="C25" s="70"/>
      <c r="D25" s="70"/>
      <c r="E25" s="70"/>
      <c r="F25" s="70"/>
    </row>
    <row r="26" spans="1:6">
      <c r="A26" s="70"/>
      <c r="B26" s="70"/>
      <c r="C26" s="70"/>
      <c r="D26" s="70"/>
      <c r="E26" s="70"/>
      <c r="F26" s="70"/>
    </row>
    <row r="27" spans="1:6">
      <c r="A27" s="70"/>
      <c r="B27" s="70"/>
      <c r="C27" s="70"/>
      <c r="D27" s="70"/>
      <c r="E27" s="70"/>
      <c r="F27" s="70"/>
    </row>
    <row r="28" spans="1:6">
      <c r="A28" s="70"/>
      <c r="B28" s="70"/>
      <c r="C28" s="70"/>
      <c r="D28" s="70"/>
      <c r="E28" s="70"/>
      <c r="F28" s="70"/>
    </row>
    <row r="29" spans="1:6">
      <c r="A29" s="70"/>
      <c r="B29" s="70"/>
      <c r="C29" s="70"/>
      <c r="D29" s="70"/>
      <c r="E29" s="70"/>
      <c r="F29" s="70"/>
    </row>
    <row r="30" spans="1:6">
      <c r="A30" s="70"/>
      <c r="B30" s="70"/>
      <c r="C30" s="70"/>
      <c r="D30" s="70"/>
      <c r="E30" s="70"/>
      <c r="F30" s="70"/>
    </row>
    <row r="31" spans="1:6">
      <c r="A31" s="70"/>
      <c r="B31" s="70"/>
      <c r="C31" s="70"/>
      <c r="D31" s="70"/>
      <c r="E31" s="70"/>
      <c r="F31" s="70"/>
    </row>
    <row r="32" spans="1:6">
      <c r="A32" s="70"/>
      <c r="B32" s="70"/>
      <c r="C32" s="70"/>
      <c r="D32" s="70"/>
      <c r="E32" s="70"/>
      <c r="F32" s="70"/>
    </row>
    <row r="33" spans="1:6">
      <c r="A33" s="70"/>
      <c r="B33" s="70"/>
      <c r="C33" s="70"/>
      <c r="D33" s="70"/>
      <c r="E33" s="70"/>
      <c r="F33" s="70"/>
    </row>
    <row r="34" spans="1:6">
      <c r="A34" s="70"/>
      <c r="B34" s="70"/>
      <c r="C34" s="70"/>
      <c r="D34" s="70"/>
      <c r="E34" s="70"/>
      <c r="F34" s="70"/>
    </row>
    <row r="35" spans="1:6">
      <c r="A35" s="70"/>
      <c r="B35" s="70"/>
      <c r="C35" s="70"/>
      <c r="D35" s="70"/>
      <c r="E35" s="70"/>
      <c r="F35" s="70"/>
    </row>
    <row r="36" spans="1:6">
      <c r="A36" s="70"/>
      <c r="B36" s="70"/>
      <c r="C36" s="70"/>
      <c r="D36" s="70"/>
      <c r="E36" s="70"/>
      <c r="F36" s="70"/>
    </row>
    <row r="37" spans="1:6">
      <c r="A37" s="70"/>
      <c r="B37" s="70"/>
      <c r="C37" s="70"/>
      <c r="D37" s="70"/>
      <c r="E37" s="70"/>
      <c r="F37" s="70"/>
    </row>
    <row r="38" spans="1:6">
      <c r="A38" s="70"/>
      <c r="B38" s="70"/>
      <c r="C38" s="70"/>
      <c r="D38" s="70"/>
      <c r="E38" s="70"/>
      <c r="F38" s="70"/>
    </row>
    <row r="39" spans="1:6">
      <c r="A39" s="70"/>
      <c r="B39" s="70"/>
      <c r="C39" s="70"/>
      <c r="D39" s="70"/>
      <c r="E39" s="70"/>
      <c r="F39" s="70"/>
    </row>
    <row r="40" spans="1:6">
      <c r="A40" s="70"/>
      <c r="B40" s="70"/>
      <c r="C40" s="70"/>
      <c r="D40" s="70"/>
      <c r="E40" s="70"/>
      <c r="F40" s="70"/>
    </row>
    <row r="41" spans="1:6">
      <c r="A41" s="70"/>
      <c r="B41" s="70"/>
      <c r="C41" s="70"/>
      <c r="D41" s="70"/>
      <c r="E41" s="70"/>
      <c r="F41" s="70"/>
    </row>
    <row r="42" spans="1:6">
      <c r="A42" s="70"/>
      <c r="B42" s="70"/>
      <c r="C42" s="70"/>
      <c r="D42" s="70"/>
      <c r="E42" s="70"/>
      <c r="F42" s="70"/>
    </row>
    <row r="43" spans="1:6">
      <c r="A43" s="70"/>
      <c r="B43" s="70"/>
      <c r="C43" s="70"/>
      <c r="D43" s="70"/>
      <c r="E43" s="70"/>
      <c r="F43" s="70"/>
    </row>
    <row r="44" spans="1:6">
      <c r="A44" s="70"/>
      <c r="B44" s="70"/>
      <c r="C44" s="70"/>
      <c r="D44" s="70"/>
      <c r="E44" s="70"/>
      <c r="F44" s="70"/>
    </row>
    <row r="45" spans="1:6">
      <c r="A45" s="70"/>
      <c r="B45" s="70"/>
      <c r="C45" s="70"/>
      <c r="D45" s="70"/>
      <c r="E45" s="70"/>
      <c r="F45" s="70"/>
    </row>
    <row r="46" spans="1:6">
      <c r="A46" s="70"/>
      <c r="B46" s="70"/>
      <c r="C46" s="70"/>
      <c r="D46" s="70"/>
      <c r="E46" s="70"/>
      <c r="F46" s="70"/>
    </row>
    <row r="47" spans="1:6">
      <c r="A47" s="70"/>
      <c r="B47" s="70"/>
      <c r="C47" s="70"/>
      <c r="D47" s="70"/>
      <c r="E47" s="70"/>
      <c r="F47" s="70"/>
    </row>
  </sheetData>
  <mergeCells count="42">
    <mergeCell ref="C26:F27"/>
    <mergeCell ref="C30:F31"/>
    <mergeCell ref="C32:F33"/>
    <mergeCell ref="C28:F29"/>
    <mergeCell ref="C38:F39"/>
    <mergeCell ref="C40:F41"/>
    <mergeCell ref="A38:A39"/>
    <mergeCell ref="B38:B39"/>
    <mergeCell ref="C34:F35"/>
    <mergeCell ref="C36:F37"/>
    <mergeCell ref="A36:A37"/>
    <mergeCell ref="B36:B37"/>
    <mergeCell ref="A34:A35"/>
    <mergeCell ref="B34:B35"/>
    <mergeCell ref="C46:F47"/>
    <mergeCell ref="A46:A47"/>
    <mergeCell ref="B46:B47"/>
    <mergeCell ref="C42:F43"/>
    <mergeCell ref="C44:F45"/>
    <mergeCell ref="A42:A43"/>
    <mergeCell ref="B42:B43"/>
    <mergeCell ref="A44:A45"/>
    <mergeCell ref="B44:B45"/>
    <mergeCell ref="A19:F20"/>
    <mergeCell ref="A1:F2"/>
    <mergeCell ref="C21:F21"/>
    <mergeCell ref="C22:F23"/>
    <mergeCell ref="C24:F25"/>
    <mergeCell ref="A24:A25"/>
    <mergeCell ref="B24:B25"/>
    <mergeCell ref="A26:A27"/>
    <mergeCell ref="B26:B27"/>
    <mergeCell ref="A28:A29"/>
    <mergeCell ref="A22:A23"/>
    <mergeCell ref="B22:B23"/>
    <mergeCell ref="B28:B29"/>
    <mergeCell ref="A30:A31"/>
    <mergeCell ref="B30:B31"/>
    <mergeCell ref="A32:A33"/>
    <mergeCell ref="B32:B33"/>
    <mergeCell ref="A40:A41"/>
    <mergeCell ref="B40:B41"/>
  </mergeCells>
  <phoneticPr fontId="10" type="noConversion"/>
  <pageMargins left="0.7" right="0.7" top="0.75" bottom="0.75" header="0.3" footer="0.3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7"/>
  <dimension ref="A1:H66"/>
  <sheetViews>
    <sheetView topLeftCell="A4" workbookViewId="0">
      <selection activeCell="G8" sqref="G8:I8"/>
    </sheetView>
  </sheetViews>
  <sheetFormatPr defaultRowHeight="16.5"/>
  <cols>
    <col min="1" max="1" width="4.125" bestFit="1" customWidth="1"/>
    <col min="2" max="2" width="15.875" style="54" bestFit="1" customWidth="1"/>
    <col min="3" max="3" width="17.125" bestFit="1" customWidth="1"/>
    <col min="4" max="4" width="10.5" bestFit="1" customWidth="1"/>
    <col min="5" max="5" width="11" bestFit="1" customWidth="1"/>
    <col min="6" max="6" width="6.375" bestFit="1" customWidth="1"/>
    <col min="7" max="7" width="15.75" customWidth="1"/>
  </cols>
  <sheetData>
    <row r="1" spans="1:8">
      <c r="A1" s="14" t="s">
        <v>99</v>
      </c>
      <c r="B1" s="48" t="s">
        <v>100</v>
      </c>
      <c r="C1" s="15" t="s">
        <v>101</v>
      </c>
      <c r="D1" s="15" t="s">
        <v>102</v>
      </c>
      <c r="E1" s="15" t="s">
        <v>103</v>
      </c>
      <c r="F1" s="14" t="s">
        <v>104</v>
      </c>
    </row>
    <row r="2" spans="1:8">
      <c r="A2" s="16">
        <v>1</v>
      </c>
      <c r="B2" s="49" t="s">
        <v>105</v>
      </c>
      <c r="C2" s="16" t="s">
        <v>106</v>
      </c>
      <c r="D2" s="16" t="s">
        <v>107</v>
      </c>
      <c r="E2" s="18" t="s">
        <v>108</v>
      </c>
      <c r="F2" s="17" t="s">
        <v>109</v>
      </c>
      <c r="G2" s="46" t="s">
        <v>294</v>
      </c>
    </row>
    <row r="3" spans="1:8">
      <c r="A3" s="16">
        <v>2</v>
      </c>
      <c r="B3" s="49" t="s">
        <v>110</v>
      </c>
      <c r="C3" s="16" t="s">
        <v>106</v>
      </c>
      <c r="D3" s="43" t="s">
        <v>111</v>
      </c>
      <c r="E3" s="18" t="s">
        <v>112</v>
      </c>
      <c r="F3" s="17" t="s">
        <v>109</v>
      </c>
      <c r="G3" s="46" t="s">
        <v>294</v>
      </c>
    </row>
    <row r="4" spans="1:8">
      <c r="A4" s="16">
        <v>3</v>
      </c>
      <c r="B4" s="49" t="s">
        <v>277</v>
      </c>
      <c r="C4" s="17" t="s">
        <v>113</v>
      </c>
      <c r="D4" s="19" t="s">
        <v>114</v>
      </c>
      <c r="E4" s="17" t="s">
        <v>115</v>
      </c>
      <c r="F4" s="17" t="s">
        <v>109</v>
      </c>
      <c r="G4" s="32" t="s">
        <v>294</v>
      </c>
    </row>
    <row r="5" spans="1:8">
      <c r="A5" s="16">
        <v>4</v>
      </c>
      <c r="B5" s="49" t="s">
        <v>116</v>
      </c>
      <c r="C5" s="17" t="s">
        <v>117</v>
      </c>
      <c r="D5" s="19" t="s">
        <v>118</v>
      </c>
      <c r="E5" s="17" t="s">
        <v>119</v>
      </c>
      <c r="F5" s="17" t="s">
        <v>109</v>
      </c>
      <c r="G5" s="32" t="s">
        <v>294</v>
      </c>
    </row>
    <row r="6" spans="1:8">
      <c r="A6" s="16">
        <v>5</v>
      </c>
      <c r="B6" s="49" t="s">
        <v>139</v>
      </c>
      <c r="C6" s="18" t="s">
        <v>140</v>
      </c>
      <c r="D6" s="42" t="s">
        <v>141</v>
      </c>
      <c r="E6" s="18" t="s">
        <v>142</v>
      </c>
      <c r="F6" s="17" t="s">
        <v>143</v>
      </c>
      <c r="G6" t="s">
        <v>294</v>
      </c>
    </row>
    <row r="7" spans="1:8">
      <c r="A7" s="16">
        <v>6</v>
      </c>
      <c r="B7" s="49" t="s">
        <v>150</v>
      </c>
      <c r="C7" s="16" t="s">
        <v>140</v>
      </c>
      <c r="D7" s="33" t="s">
        <v>151</v>
      </c>
      <c r="E7" s="18" t="s">
        <v>152</v>
      </c>
      <c r="F7" s="17" t="s">
        <v>109</v>
      </c>
      <c r="G7" t="s">
        <v>294</v>
      </c>
    </row>
    <row r="8" spans="1:8">
      <c r="A8" s="16">
        <v>7</v>
      </c>
      <c r="B8" s="49" t="s">
        <v>144</v>
      </c>
      <c r="C8" s="22" t="s">
        <v>66</v>
      </c>
      <c r="D8" s="22" t="s">
        <v>145</v>
      </c>
      <c r="E8" s="18" t="s">
        <v>146</v>
      </c>
      <c r="F8" s="17" t="s">
        <v>109</v>
      </c>
      <c r="G8" s="46" t="s">
        <v>294</v>
      </c>
    </row>
    <row r="9" spans="1:8">
      <c r="A9" s="16">
        <v>8</v>
      </c>
      <c r="B9" s="49" t="s">
        <v>279</v>
      </c>
      <c r="C9" s="22" t="s">
        <v>66</v>
      </c>
      <c r="D9" s="22" t="s">
        <v>153</v>
      </c>
      <c r="E9" s="18" t="s">
        <v>154</v>
      </c>
      <c r="F9" s="17" t="s">
        <v>143</v>
      </c>
      <c r="G9" s="46" t="s">
        <v>294</v>
      </c>
    </row>
    <row r="10" spans="1:8">
      <c r="A10" s="16">
        <v>9</v>
      </c>
      <c r="B10" s="49" t="s">
        <v>123</v>
      </c>
      <c r="C10" s="17" t="s">
        <v>124</v>
      </c>
      <c r="D10" s="16" t="s">
        <v>125</v>
      </c>
      <c r="E10" s="17" t="s">
        <v>126</v>
      </c>
      <c r="F10" s="17" t="s">
        <v>127</v>
      </c>
      <c r="G10" s="32" t="s">
        <v>294</v>
      </c>
    </row>
    <row r="11" spans="1:8">
      <c r="A11" s="16">
        <v>10</v>
      </c>
      <c r="B11" s="49" t="s">
        <v>128</v>
      </c>
      <c r="C11" s="17" t="s">
        <v>129</v>
      </c>
      <c r="D11" s="16" t="s">
        <v>130</v>
      </c>
      <c r="E11" s="17" t="s">
        <v>131</v>
      </c>
      <c r="F11" s="17" t="s">
        <v>127</v>
      </c>
      <c r="G11" s="32" t="s">
        <v>294</v>
      </c>
    </row>
    <row r="12" spans="1:8">
      <c r="A12" s="16">
        <v>11</v>
      </c>
      <c r="B12" s="49" t="s">
        <v>132</v>
      </c>
      <c r="C12" s="17" t="s">
        <v>129</v>
      </c>
      <c r="D12" s="16" t="s">
        <v>133</v>
      </c>
      <c r="E12" s="17" t="s">
        <v>134</v>
      </c>
      <c r="F12" s="17" t="s">
        <v>135</v>
      </c>
      <c r="G12" s="32" t="s">
        <v>294</v>
      </c>
    </row>
    <row r="13" spans="1:8">
      <c r="A13" s="16">
        <v>12</v>
      </c>
      <c r="B13" s="49" t="s">
        <v>136</v>
      </c>
      <c r="C13" s="17" t="s">
        <v>124</v>
      </c>
      <c r="D13" s="16" t="s">
        <v>137</v>
      </c>
      <c r="E13" s="17" t="s">
        <v>138</v>
      </c>
      <c r="F13" s="17" t="s">
        <v>127</v>
      </c>
      <c r="G13" s="32" t="s">
        <v>294</v>
      </c>
    </row>
    <row r="14" spans="1:8">
      <c r="A14" s="16">
        <v>13</v>
      </c>
      <c r="B14" s="50" t="s">
        <v>280</v>
      </c>
      <c r="C14" s="30" t="s">
        <v>175</v>
      </c>
      <c r="D14" s="29" t="s">
        <v>282</v>
      </c>
      <c r="E14" s="31" t="s">
        <v>284</v>
      </c>
      <c r="F14" s="29" t="s">
        <v>109</v>
      </c>
      <c r="G14" s="126" t="s">
        <v>286</v>
      </c>
      <c r="H14" s="47" t="s">
        <v>294</v>
      </c>
    </row>
    <row r="15" spans="1:8">
      <c r="A15" s="16">
        <v>14</v>
      </c>
      <c r="B15" s="50" t="s">
        <v>281</v>
      </c>
      <c r="C15" s="30" t="s">
        <v>175</v>
      </c>
      <c r="D15" s="29" t="s">
        <v>283</v>
      </c>
      <c r="E15" s="31" t="s">
        <v>285</v>
      </c>
      <c r="F15" s="29" t="s">
        <v>109</v>
      </c>
      <c r="G15" s="126"/>
      <c r="H15" s="47" t="s">
        <v>294</v>
      </c>
    </row>
    <row r="16" spans="1:8">
      <c r="A16" s="16">
        <v>15</v>
      </c>
      <c r="B16" s="49" t="s">
        <v>120</v>
      </c>
      <c r="C16" s="20" t="s">
        <v>175</v>
      </c>
      <c r="D16" s="21" t="s">
        <v>121</v>
      </c>
      <c r="E16" s="17" t="s">
        <v>122</v>
      </c>
      <c r="F16" s="17" t="s">
        <v>109</v>
      </c>
      <c r="G16" s="32" t="s">
        <v>289</v>
      </c>
      <c r="H16" s="32" t="s">
        <v>294</v>
      </c>
    </row>
    <row r="17" spans="1:7">
      <c r="A17" s="16">
        <v>16</v>
      </c>
      <c r="B17" s="49" t="s">
        <v>161</v>
      </c>
      <c r="C17" s="22" t="s">
        <v>66</v>
      </c>
      <c r="D17" s="22" t="s">
        <v>162</v>
      </c>
      <c r="E17" s="22" t="s">
        <v>163</v>
      </c>
      <c r="F17" s="17" t="s">
        <v>109</v>
      </c>
      <c r="G17" s="32" t="s">
        <v>294</v>
      </c>
    </row>
    <row r="18" spans="1:7">
      <c r="A18" s="16">
        <v>17</v>
      </c>
      <c r="B18" s="49" t="s">
        <v>168</v>
      </c>
      <c r="C18" s="22" t="s">
        <v>147</v>
      </c>
      <c r="D18" s="22" t="s">
        <v>169</v>
      </c>
      <c r="E18" s="22" t="s">
        <v>170</v>
      </c>
      <c r="F18" s="17" t="s">
        <v>109</v>
      </c>
      <c r="G18" s="32" t="s">
        <v>294</v>
      </c>
    </row>
    <row r="19" spans="1:7">
      <c r="A19" s="16">
        <v>18</v>
      </c>
      <c r="B19" s="49" t="s">
        <v>287</v>
      </c>
      <c r="C19" s="36" t="s">
        <v>243</v>
      </c>
      <c r="D19" s="40" t="s">
        <v>244</v>
      </c>
      <c r="E19" s="37" t="s">
        <v>245</v>
      </c>
      <c r="F19" s="34" t="s">
        <v>109</v>
      </c>
      <c r="G19" s="32" t="s">
        <v>294</v>
      </c>
    </row>
    <row r="20" spans="1:7">
      <c r="A20" s="16">
        <v>19</v>
      </c>
      <c r="B20" s="49" t="s">
        <v>288</v>
      </c>
      <c r="C20" s="36" t="s">
        <v>243</v>
      </c>
      <c r="D20" s="40" t="s">
        <v>246</v>
      </c>
      <c r="E20" s="37" t="s">
        <v>247</v>
      </c>
      <c r="F20" s="34" t="s">
        <v>109</v>
      </c>
      <c r="G20" s="32" t="s">
        <v>294</v>
      </c>
    </row>
    <row r="21" spans="1:7">
      <c r="A21" s="16">
        <v>20</v>
      </c>
      <c r="B21" s="49" t="s">
        <v>178</v>
      </c>
      <c r="C21" s="26" t="s">
        <v>175</v>
      </c>
      <c r="D21" s="22" t="s">
        <v>179</v>
      </c>
      <c r="E21" s="27" t="s">
        <v>180</v>
      </c>
      <c r="F21" s="17" t="s">
        <v>109</v>
      </c>
      <c r="G21" s="32" t="s">
        <v>294</v>
      </c>
    </row>
    <row r="22" spans="1:7">
      <c r="A22" s="16">
        <v>21</v>
      </c>
      <c r="B22" s="51" t="s">
        <v>187</v>
      </c>
      <c r="C22" s="35" t="s">
        <v>175</v>
      </c>
      <c r="D22" s="36" t="s">
        <v>188</v>
      </c>
      <c r="E22" s="37" t="s">
        <v>189</v>
      </c>
      <c r="F22" s="34" t="s">
        <v>109</v>
      </c>
      <c r="G22" s="32" t="s">
        <v>294</v>
      </c>
    </row>
    <row r="23" spans="1:7">
      <c r="A23" s="16">
        <v>22</v>
      </c>
      <c r="B23" s="49" t="s">
        <v>174</v>
      </c>
      <c r="C23" s="26" t="s">
        <v>175</v>
      </c>
      <c r="D23" s="22" t="s">
        <v>176</v>
      </c>
      <c r="E23" s="27" t="s">
        <v>177</v>
      </c>
      <c r="F23" s="17" t="s">
        <v>109</v>
      </c>
      <c r="G23" s="32" t="s">
        <v>294</v>
      </c>
    </row>
    <row r="24" spans="1:7">
      <c r="A24" s="16">
        <v>23</v>
      </c>
      <c r="B24" s="49" t="s">
        <v>184</v>
      </c>
      <c r="C24" s="26" t="s">
        <v>175</v>
      </c>
      <c r="D24" s="22" t="s">
        <v>185</v>
      </c>
      <c r="E24" s="27" t="s">
        <v>186</v>
      </c>
      <c r="F24" s="17" t="s">
        <v>109</v>
      </c>
      <c r="G24" s="32" t="s">
        <v>294</v>
      </c>
    </row>
    <row r="25" spans="1:7">
      <c r="A25" s="16">
        <v>24</v>
      </c>
      <c r="B25" s="49" t="s">
        <v>181</v>
      </c>
      <c r="C25" s="26" t="s">
        <v>175</v>
      </c>
      <c r="D25" s="22" t="s">
        <v>182</v>
      </c>
      <c r="E25" s="27" t="s">
        <v>183</v>
      </c>
      <c r="F25" s="17" t="s">
        <v>109</v>
      </c>
      <c r="G25" s="32" t="s">
        <v>294</v>
      </c>
    </row>
    <row r="26" spans="1:7">
      <c r="A26" s="16">
        <v>25</v>
      </c>
      <c r="B26" s="50" t="s">
        <v>190</v>
      </c>
      <c r="C26" s="44" t="s">
        <v>66</v>
      </c>
      <c r="D26" s="45" t="s">
        <v>191</v>
      </c>
      <c r="E26" s="31" t="s">
        <v>192</v>
      </c>
      <c r="F26" s="29" t="s">
        <v>109</v>
      </c>
      <c r="G26" s="124" t="s">
        <v>292</v>
      </c>
    </row>
    <row r="27" spans="1:7">
      <c r="A27" s="16">
        <v>26</v>
      </c>
      <c r="B27" s="50" t="s">
        <v>193</v>
      </c>
      <c r="C27" s="30" t="s">
        <v>66</v>
      </c>
      <c r="D27" s="29" t="s">
        <v>194</v>
      </c>
      <c r="E27" s="31" t="s">
        <v>195</v>
      </c>
      <c r="F27" s="29" t="s">
        <v>109</v>
      </c>
      <c r="G27" s="125"/>
    </row>
    <row r="28" spans="1:7">
      <c r="A28" s="16">
        <v>27</v>
      </c>
      <c r="B28" s="50" t="s">
        <v>196</v>
      </c>
      <c r="C28" s="44" t="s">
        <v>66</v>
      </c>
      <c r="D28" s="45" t="s">
        <v>197</v>
      </c>
      <c r="E28" s="31" t="s">
        <v>198</v>
      </c>
      <c r="F28" s="29" t="s">
        <v>109</v>
      </c>
      <c r="G28" s="125"/>
    </row>
    <row r="29" spans="1:7">
      <c r="A29" s="16">
        <v>28</v>
      </c>
      <c r="B29" s="50" t="s">
        <v>199</v>
      </c>
      <c r="C29" s="30" t="s">
        <v>147</v>
      </c>
      <c r="D29" s="29" t="s">
        <v>200</v>
      </c>
      <c r="E29" s="31" t="s">
        <v>201</v>
      </c>
      <c r="F29" s="29" t="s">
        <v>109</v>
      </c>
      <c r="G29" s="125"/>
    </row>
    <row r="30" spans="1:7">
      <c r="A30" s="16">
        <v>29</v>
      </c>
      <c r="B30" s="50" t="s">
        <v>202</v>
      </c>
      <c r="C30" s="30" t="s">
        <v>66</v>
      </c>
      <c r="D30" s="29" t="s">
        <v>203</v>
      </c>
      <c r="E30" s="31" t="s">
        <v>204</v>
      </c>
      <c r="F30" s="29" t="s">
        <v>109</v>
      </c>
      <c r="G30" s="125"/>
    </row>
    <row r="31" spans="1:7">
      <c r="A31" s="16">
        <v>30</v>
      </c>
      <c r="B31" s="50" t="s">
        <v>205</v>
      </c>
      <c r="C31" s="30" t="s">
        <v>147</v>
      </c>
      <c r="D31" s="29" t="s">
        <v>206</v>
      </c>
      <c r="E31" s="31" t="s">
        <v>207</v>
      </c>
      <c r="F31" s="29" t="s">
        <v>109</v>
      </c>
      <c r="G31" s="125"/>
    </row>
    <row r="32" spans="1:7">
      <c r="A32" s="16">
        <v>31</v>
      </c>
      <c r="B32" s="50" t="s">
        <v>208</v>
      </c>
      <c r="C32" s="30" t="s">
        <v>209</v>
      </c>
      <c r="D32" s="45" t="s">
        <v>210</v>
      </c>
      <c r="E32" s="31" t="s">
        <v>211</v>
      </c>
      <c r="F32" s="29" t="s">
        <v>109</v>
      </c>
      <c r="G32" s="125"/>
    </row>
    <row r="33" spans="1:7">
      <c r="A33" s="16">
        <v>32</v>
      </c>
      <c r="B33" s="50" t="s">
        <v>212</v>
      </c>
      <c r="C33" s="30" t="s">
        <v>213</v>
      </c>
      <c r="D33" s="45" t="s">
        <v>214</v>
      </c>
      <c r="E33" s="31" t="s">
        <v>215</v>
      </c>
      <c r="F33" s="29" t="s">
        <v>109</v>
      </c>
      <c r="G33" s="125"/>
    </row>
    <row r="34" spans="1:7">
      <c r="A34" s="16">
        <v>33</v>
      </c>
      <c r="B34" s="51" t="s">
        <v>216</v>
      </c>
      <c r="C34" s="35" t="s">
        <v>147</v>
      </c>
      <c r="D34" s="36" t="s">
        <v>217</v>
      </c>
      <c r="E34" s="37" t="s">
        <v>218</v>
      </c>
      <c r="F34" s="34" t="s">
        <v>109</v>
      </c>
    </row>
    <row r="35" spans="1:7">
      <c r="A35" s="16">
        <v>34</v>
      </c>
      <c r="B35" s="51" t="s">
        <v>219</v>
      </c>
      <c r="C35" s="35" t="s">
        <v>220</v>
      </c>
      <c r="D35" s="40" t="s">
        <v>221</v>
      </c>
      <c r="E35" s="37" t="s">
        <v>222</v>
      </c>
      <c r="F35" s="34" t="s">
        <v>109</v>
      </c>
    </row>
    <row r="36" spans="1:7">
      <c r="A36" s="16">
        <v>35</v>
      </c>
      <c r="B36" s="51" t="s">
        <v>223</v>
      </c>
      <c r="C36" s="35" t="s">
        <v>224</v>
      </c>
      <c r="D36" s="40" t="s">
        <v>225</v>
      </c>
      <c r="E36" s="37" t="s">
        <v>226</v>
      </c>
      <c r="F36" s="34" t="s">
        <v>109</v>
      </c>
    </row>
    <row r="37" spans="1:7">
      <c r="A37" s="16">
        <v>36</v>
      </c>
      <c r="B37" s="51" t="s">
        <v>227</v>
      </c>
      <c r="C37" s="35" t="s">
        <v>147</v>
      </c>
      <c r="D37" s="40" t="s">
        <v>228</v>
      </c>
      <c r="E37" s="37" t="s">
        <v>229</v>
      </c>
      <c r="F37" s="34" t="s">
        <v>109</v>
      </c>
    </row>
    <row r="38" spans="1:7">
      <c r="A38" s="16">
        <v>37</v>
      </c>
      <c r="B38" s="51" t="s">
        <v>230</v>
      </c>
      <c r="C38" s="35" t="s">
        <v>66</v>
      </c>
      <c r="D38" s="40" t="s">
        <v>231</v>
      </c>
      <c r="E38" s="37" t="s">
        <v>232</v>
      </c>
      <c r="F38" s="34" t="s">
        <v>109</v>
      </c>
    </row>
    <row r="39" spans="1:7">
      <c r="A39" s="16">
        <v>38</v>
      </c>
      <c r="B39" s="51" t="s">
        <v>233</v>
      </c>
      <c r="C39" s="35" t="s">
        <v>234</v>
      </c>
      <c r="D39" s="40" t="s">
        <v>235</v>
      </c>
      <c r="E39" s="37" t="s">
        <v>236</v>
      </c>
      <c r="F39" s="34" t="s">
        <v>109</v>
      </c>
    </row>
    <row r="40" spans="1:7">
      <c r="A40" s="16">
        <v>39</v>
      </c>
      <c r="B40" s="51" t="s">
        <v>237</v>
      </c>
      <c r="C40" s="35" t="s">
        <v>220</v>
      </c>
      <c r="D40" s="40" t="s">
        <v>238</v>
      </c>
      <c r="E40" s="37" t="s">
        <v>239</v>
      </c>
      <c r="F40" s="34" t="s">
        <v>109</v>
      </c>
    </row>
    <row r="41" spans="1:7">
      <c r="A41" s="16">
        <v>40</v>
      </c>
      <c r="B41" s="51" t="s">
        <v>240</v>
      </c>
      <c r="C41" s="35" t="s">
        <v>66</v>
      </c>
      <c r="D41" s="40" t="s">
        <v>241</v>
      </c>
      <c r="E41" s="37" t="s">
        <v>242</v>
      </c>
      <c r="F41" s="34" t="s">
        <v>109</v>
      </c>
    </row>
    <row r="42" spans="1:7">
      <c r="A42" s="16">
        <v>41</v>
      </c>
      <c r="B42" s="51" t="s">
        <v>248</v>
      </c>
      <c r="C42" s="35" t="s">
        <v>66</v>
      </c>
      <c r="D42" s="34" t="s">
        <v>249</v>
      </c>
      <c r="E42" s="37" t="s">
        <v>250</v>
      </c>
      <c r="F42" s="34" t="s">
        <v>109</v>
      </c>
    </row>
    <row r="43" spans="1:7">
      <c r="A43" s="16">
        <v>42</v>
      </c>
      <c r="B43" s="51" t="s">
        <v>251</v>
      </c>
      <c r="C43" s="35" t="s">
        <v>252</v>
      </c>
      <c r="D43" s="34" t="s">
        <v>253</v>
      </c>
      <c r="E43" s="37" t="s">
        <v>254</v>
      </c>
      <c r="F43" s="34" t="s">
        <v>109</v>
      </c>
    </row>
    <row r="44" spans="1:7">
      <c r="A44" s="16">
        <v>43</v>
      </c>
      <c r="B44" s="51" t="s">
        <v>255</v>
      </c>
      <c r="C44" s="35" t="s">
        <v>224</v>
      </c>
      <c r="D44" s="34" t="s">
        <v>256</v>
      </c>
      <c r="E44" s="37" t="s">
        <v>257</v>
      </c>
      <c r="F44" s="34" t="s">
        <v>109</v>
      </c>
    </row>
    <row r="45" spans="1:7">
      <c r="A45" s="16">
        <v>44</v>
      </c>
      <c r="B45" s="51" t="s">
        <v>258</v>
      </c>
      <c r="C45" s="35" t="s">
        <v>259</v>
      </c>
      <c r="D45" s="34" t="s">
        <v>260</v>
      </c>
      <c r="E45" s="37" t="s">
        <v>261</v>
      </c>
      <c r="F45" s="34" t="s">
        <v>109</v>
      </c>
    </row>
    <row r="46" spans="1:7">
      <c r="A46" s="16">
        <v>45</v>
      </c>
      <c r="B46" s="51" t="s">
        <v>262</v>
      </c>
      <c r="C46" s="35" t="s">
        <v>259</v>
      </c>
      <c r="D46" s="34" t="s">
        <v>263</v>
      </c>
      <c r="E46" s="37" t="s">
        <v>264</v>
      </c>
      <c r="F46" s="34" t="s">
        <v>109</v>
      </c>
    </row>
    <row r="47" spans="1:7">
      <c r="A47" s="16">
        <v>46</v>
      </c>
      <c r="B47" s="51" t="s">
        <v>265</v>
      </c>
      <c r="C47" s="35" t="s">
        <v>224</v>
      </c>
      <c r="D47" s="34" t="s">
        <v>266</v>
      </c>
      <c r="E47" s="37" t="s">
        <v>267</v>
      </c>
      <c r="F47" s="34" t="s">
        <v>109</v>
      </c>
    </row>
    <row r="48" spans="1:7">
      <c r="A48" s="16">
        <v>47</v>
      </c>
      <c r="B48" s="51" t="s">
        <v>268</v>
      </c>
      <c r="C48" s="38" t="s">
        <v>66</v>
      </c>
      <c r="D48" s="39" t="s">
        <v>269</v>
      </c>
      <c r="E48" s="37" t="s">
        <v>270</v>
      </c>
      <c r="F48" s="34" t="s">
        <v>109</v>
      </c>
    </row>
    <row r="49" spans="1:6">
      <c r="A49" s="16">
        <v>48</v>
      </c>
      <c r="B49" s="51" t="s">
        <v>275</v>
      </c>
      <c r="C49" s="35" t="s">
        <v>66</v>
      </c>
      <c r="D49" s="34" t="s">
        <v>276</v>
      </c>
      <c r="E49" s="37" t="s">
        <v>293</v>
      </c>
      <c r="F49" s="34" t="s">
        <v>109</v>
      </c>
    </row>
    <row r="50" spans="1:6">
      <c r="A50" s="16">
        <v>49</v>
      </c>
      <c r="B50" s="49" t="s">
        <v>164</v>
      </c>
      <c r="C50" s="22" t="s">
        <v>165</v>
      </c>
      <c r="D50" s="22" t="s">
        <v>166</v>
      </c>
      <c r="E50" s="22" t="s">
        <v>167</v>
      </c>
      <c r="F50" s="17" t="s">
        <v>143</v>
      </c>
    </row>
    <row r="51" spans="1:6">
      <c r="A51" s="16">
        <v>50</v>
      </c>
      <c r="B51" s="49" t="s">
        <v>171</v>
      </c>
      <c r="C51" s="22" t="s">
        <v>165</v>
      </c>
      <c r="D51" s="22" t="s">
        <v>172</v>
      </c>
      <c r="E51" s="22" t="s">
        <v>173</v>
      </c>
      <c r="F51" s="17" t="s">
        <v>109</v>
      </c>
    </row>
    <row r="52" spans="1:6">
      <c r="A52" s="16">
        <v>51</v>
      </c>
      <c r="B52" s="52" t="s">
        <v>155</v>
      </c>
      <c r="C52" s="22" t="s">
        <v>147</v>
      </c>
      <c r="D52" s="24" t="s">
        <v>159</v>
      </c>
      <c r="E52" s="23" t="s">
        <v>157</v>
      </c>
      <c r="F52" s="25" t="s">
        <v>109</v>
      </c>
    </row>
    <row r="53" spans="1:6">
      <c r="A53" s="16">
        <v>52</v>
      </c>
      <c r="B53" s="52" t="s">
        <v>158</v>
      </c>
      <c r="C53" s="22" t="s">
        <v>147</v>
      </c>
      <c r="D53" s="24" t="s">
        <v>156</v>
      </c>
      <c r="E53" s="23" t="s">
        <v>160</v>
      </c>
      <c r="F53" s="25" t="s">
        <v>143</v>
      </c>
    </row>
    <row r="55" spans="1:6">
      <c r="A55" s="16">
        <v>53</v>
      </c>
      <c r="B55" s="51"/>
      <c r="C55" s="35" t="s">
        <v>271</v>
      </c>
      <c r="D55" s="34" t="s">
        <v>272</v>
      </c>
      <c r="E55" s="37" t="s">
        <v>290</v>
      </c>
      <c r="F55" s="34" t="s">
        <v>109</v>
      </c>
    </row>
    <row r="56" spans="1:6">
      <c r="A56" s="16">
        <v>54</v>
      </c>
      <c r="B56" s="51"/>
      <c r="C56" s="35" t="s">
        <v>273</v>
      </c>
      <c r="D56" s="34" t="s">
        <v>274</v>
      </c>
      <c r="E56" s="37" t="s">
        <v>290</v>
      </c>
      <c r="F56" s="34" t="s">
        <v>109</v>
      </c>
    </row>
    <row r="57" spans="1:6">
      <c r="A57" s="16">
        <v>55</v>
      </c>
      <c r="B57" s="49"/>
      <c r="C57" s="28" t="s">
        <v>147</v>
      </c>
      <c r="D57" s="21" t="s">
        <v>148</v>
      </c>
      <c r="E57" s="37" t="s">
        <v>291</v>
      </c>
      <c r="F57" s="17" t="s">
        <v>109</v>
      </c>
    </row>
    <row r="58" spans="1:6">
      <c r="A58" s="16">
        <v>56</v>
      </c>
      <c r="B58" s="49"/>
      <c r="C58" s="28" t="s">
        <v>66</v>
      </c>
      <c r="D58" s="21" t="s">
        <v>149</v>
      </c>
      <c r="E58" s="37" t="s">
        <v>291</v>
      </c>
      <c r="F58" s="17" t="s">
        <v>109</v>
      </c>
    </row>
    <row r="59" spans="1:6">
      <c r="A59" s="16">
        <v>57</v>
      </c>
      <c r="B59" s="53"/>
      <c r="C59" s="28" t="s">
        <v>66</v>
      </c>
      <c r="D59" s="41"/>
      <c r="E59" s="37" t="s">
        <v>290</v>
      </c>
      <c r="F59" s="17" t="s">
        <v>109</v>
      </c>
    </row>
    <row r="60" spans="1:6">
      <c r="A60" s="16">
        <v>58</v>
      </c>
      <c r="B60" s="53"/>
      <c r="C60" s="28" t="s">
        <v>66</v>
      </c>
      <c r="D60" s="41"/>
      <c r="E60" s="37" t="s">
        <v>290</v>
      </c>
      <c r="F60" s="17" t="s">
        <v>109</v>
      </c>
    </row>
    <row r="61" spans="1:6">
      <c r="A61" s="16">
        <v>59</v>
      </c>
      <c r="B61" s="53"/>
      <c r="C61" s="28" t="s">
        <v>66</v>
      </c>
      <c r="D61" s="41"/>
      <c r="E61" s="37" t="s">
        <v>290</v>
      </c>
      <c r="F61" s="17" t="s">
        <v>109</v>
      </c>
    </row>
    <row r="62" spans="1:6">
      <c r="A62" s="16">
        <v>60</v>
      </c>
      <c r="B62" s="53"/>
      <c r="C62" s="28" t="s">
        <v>66</v>
      </c>
      <c r="D62" s="41"/>
      <c r="E62" s="37" t="s">
        <v>290</v>
      </c>
      <c r="F62" s="17" t="s">
        <v>109</v>
      </c>
    </row>
    <row r="63" spans="1:6">
      <c r="A63" s="16">
        <v>61</v>
      </c>
      <c r="B63" s="53"/>
      <c r="C63" s="28" t="s">
        <v>66</v>
      </c>
      <c r="D63" s="41"/>
      <c r="E63" s="37" t="s">
        <v>290</v>
      </c>
      <c r="F63" s="17" t="s">
        <v>109</v>
      </c>
    </row>
    <row r="64" spans="1:6">
      <c r="A64" s="16">
        <v>62</v>
      </c>
      <c r="B64" s="53"/>
      <c r="C64" s="28" t="s">
        <v>66</v>
      </c>
      <c r="D64" s="41"/>
      <c r="E64" s="37" t="s">
        <v>290</v>
      </c>
      <c r="F64" s="17" t="s">
        <v>109</v>
      </c>
    </row>
    <row r="65" spans="1:6">
      <c r="A65" s="16">
        <v>63</v>
      </c>
      <c r="B65" s="53"/>
      <c r="C65" s="28" t="s">
        <v>66</v>
      </c>
      <c r="D65" s="41"/>
      <c r="E65" s="37" t="s">
        <v>290</v>
      </c>
      <c r="F65" s="17" t="s">
        <v>109</v>
      </c>
    </row>
    <row r="66" spans="1:6">
      <c r="A66" s="16">
        <v>64</v>
      </c>
      <c r="B66" s="53"/>
      <c r="C66" s="28" t="s">
        <v>66</v>
      </c>
      <c r="D66" s="41"/>
      <c r="E66" s="37" t="s">
        <v>290</v>
      </c>
      <c r="F66" s="17" t="s">
        <v>109</v>
      </c>
    </row>
  </sheetData>
  <mergeCells count="2">
    <mergeCell ref="G26:G33"/>
    <mergeCell ref="G14:G15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pm_template</vt:lpstr>
      <vt:lpstr>표지</vt:lpstr>
      <vt:lpstr>점검summary</vt:lpstr>
      <vt:lpstr>Sheet1</vt:lpstr>
      <vt:lpstr>pm_template!Print_Area</vt:lpstr>
      <vt:lpstr>점검summary!Print_Area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2023-02-01T04:48:17Z</cp:lastPrinted>
  <dcterms:created xsi:type="dcterms:W3CDTF">2020-11-19T05:19:01Z</dcterms:created>
  <dcterms:modified xsi:type="dcterms:W3CDTF">2023-02-02T06:57:15Z</dcterms:modified>
</cp:coreProperties>
</file>