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source\repos\SAPGlFunctions-ExcelDNA\"/>
    </mc:Choice>
  </mc:AlternateContent>
  <xr:revisionPtr revIDLastSave="0" documentId="13_ncr:1_{12EDF802-B400-43C4-BDE7-C7C5EEA5A6B6}" xr6:coauthVersionLast="47" xr6:coauthVersionMax="47" xr10:uidLastSave="{00000000-0000-0000-0000-000000000000}"/>
  <bookViews>
    <workbookView xWindow="-108" yWindow="-108" windowWidth="30936" windowHeight="16896" xr2:uid="{0F824066-28DB-4AF9-AE3E-6EA9DF46C86D}"/>
  </bookViews>
  <sheets>
    <sheet name="Balance Sheet" sheetId="2" r:id="rId1"/>
    <sheet name="参数" sheetId="4" r:id="rId2"/>
  </sheets>
  <definedNames>
    <definedName name="COCD">参数!$B$1</definedName>
    <definedName name="FISPERIOD">参数!$B$3</definedName>
    <definedName name="FISYEAR">参数!$B$2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2" l="1" a="1"/>
  <c r="H36" i="2" a="1"/>
  <c r="I15" i="2" a="1"/>
  <c r="H15" i="2" a="1"/>
  <c r="I12" i="2" a="1"/>
  <c r="H12" i="2" a="1"/>
  <c r="I9" i="2" a="1"/>
  <c r="H9" i="2" a="1"/>
  <c r="E11" i="2" a="1"/>
  <c r="D11" i="2" a="1"/>
  <c r="E6" i="2" a="1"/>
  <c r="D6" i="2" a="1"/>
  <c r="I36" i="2" l="1"/>
  <c r="H36" i="2"/>
  <c r="I15" i="2"/>
  <c r="H15" i="2"/>
  <c r="I12" i="2"/>
  <c r="H12" i="2"/>
  <c r="I9" i="2"/>
  <c r="H9" i="2"/>
  <c r="E11" i="2"/>
  <c r="D11" i="2"/>
  <c r="E6" i="2"/>
  <c r="D6" i="2"/>
  <c r="D19" i="2" s="1"/>
  <c r="I37" i="2"/>
  <c r="H37" i="2"/>
  <c r="E28" i="2"/>
  <c r="E30" i="2" s="1"/>
  <c r="D28" i="2"/>
  <c r="D30" i="2" s="1"/>
  <c r="H28" i="2"/>
  <c r="I28" i="2"/>
  <c r="I19" i="2"/>
  <c r="H19" i="2"/>
  <c r="E19" i="2"/>
  <c r="H29" i="2" l="1"/>
  <c r="H41" i="2" s="1"/>
  <c r="D40" i="2"/>
  <c r="D41" i="2" s="1"/>
  <c r="E40" i="2"/>
  <c r="E41" i="2" s="1"/>
  <c r="I29" i="2"/>
  <c r="I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<sst xmlns="http://schemas.openxmlformats.org/spreadsheetml/2006/main" count="83" uniqueCount="80">
  <si>
    <r>
      <rPr>
        <b/>
        <sz val="16"/>
        <rFont val="宋体"/>
        <family val="3"/>
        <charset val="134"/>
      </rPr>
      <t>资</t>
    </r>
    <r>
      <rPr>
        <b/>
        <sz val="16"/>
        <rFont val="Arial"/>
        <family val="2"/>
      </rPr>
      <t xml:space="preserve"> </t>
    </r>
    <r>
      <rPr>
        <b/>
        <sz val="16"/>
        <rFont val="宋体"/>
        <family val="3"/>
        <charset val="134"/>
      </rPr>
      <t>产</t>
    </r>
    <r>
      <rPr>
        <b/>
        <sz val="16"/>
        <rFont val="Arial"/>
        <family val="2"/>
      </rPr>
      <t xml:space="preserve"> </t>
    </r>
    <r>
      <rPr>
        <b/>
        <sz val="16"/>
        <rFont val="宋体"/>
        <family val="3"/>
        <charset val="134"/>
      </rPr>
      <t>负</t>
    </r>
    <r>
      <rPr>
        <b/>
        <sz val="16"/>
        <rFont val="Arial"/>
        <family val="2"/>
      </rPr>
      <t xml:space="preserve"> </t>
    </r>
    <r>
      <rPr>
        <b/>
        <sz val="16"/>
        <rFont val="宋体"/>
        <family val="3"/>
        <charset val="134"/>
      </rPr>
      <t>债</t>
    </r>
    <r>
      <rPr>
        <b/>
        <sz val="16"/>
        <rFont val="Arial"/>
        <family val="2"/>
      </rPr>
      <t xml:space="preserve"> </t>
    </r>
    <r>
      <rPr>
        <b/>
        <sz val="16"/>
        <rFont val="宋体"/>
        <family val="3"/>
        <charset val="134"/>
      </rPr>
      <t>表</t>
    </r>
    <r>
      <rPr>
        <b/>
        <sz val="16"/>
        <rFont val="Arial"/>
        <family val="2"/>
      </rPr>
      <t xml:space="preserve"> </t>
    </r>
    <phoneticPr fontId="6" type="noConversion"/>
  </si>
  <si>
    <r>
      <rPr>
        <sz val="11"/>
        <rFont val="宋体"/>
        <family val="3"/>
        <charset val="134"/>
      </rPr>
      <t>单位：</t>
    </r>
    <r>
      <rPr>
        <sz val="11"/>
        <rFont val="Arial"/>
        <family val="2"/>
      </rPr>
      <t>ABC</t>
    </r>
    <r>
      <rPr>
        <sz val="11"/>
        <rFont val="宋体"/>
        <family val="3"/>
        <charset val="134"/>
      </rPr>
      <t>公司</t>
    </r>
    <phoneticPr fontId="6" type="noConversion"/>
  </si>
  <si>
    <r>
      <rPr>
        <sz val="10"/>
        <rFont val="宋体"/>
        <family val="3"/>
        <charset val="134"/>
      </rPr>
      <t>会企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表</t>
    </r>
    <r>
      <rPr>
        <sz val="10"/>
        <rFont val="Arial"/>
        <family val="3"/>
        <charset val="134"/>
      </rPr>
      <t xml:space="preserve">    </t>
    </r>
    <r>
      <rPr>
        <sz val="10"/>
        <rFont val="宋体"/>
        <family val="3"/>
        <charset val="134"/>
      </rPr>
      <t>单位：元</t>
    </r>
    <phoneticPr fontId="6" type="noConversion"/>
  </si>
  <si>
    <r>
      <rPr>
        <b/>
        <sz val="10"/>
        <rFont val="宋体"/>
        <family val="3"/>
        <charset val="134"/>
      </rPr>
      <t>资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产</t>
    </r>
    <phoneticPr fontId="6" type="noConversion"/>
  </si>
  <si>
    <r>
      <rPr>
        <b/>
        <sz val="10"/>
        <rFont val="宋体"/>
        <family val="3"/>
        <charset val="134"/>
      </rPr>
      <t>行次</t>
    </r>
    <phoneticPr fontId="6" type="noConversion"/>
  </si>
  <si>
    <r>
      <rPr>
        <b/>
        <sz val="10"/>
        <rFont val="宋体"/>
        <family val="3"/>
        <charset val="134"/>
      </rPr>
      <t>年初数</t>
    </r>
    <phoneticPr fontId="6" type="noConversion"/>
  </si>
  <si>
    <r>
      <rPr>
        <b/>
        <sz val="10"/>
        <rFont val="宋体"/>
        <family val="3"/>
        <charset val="134"/>
      </rPr>
      <t>期末数</t>
    </r>
    <phoneticPr fontId="6" type="noConversion"/>
  </si>
  <si>
    <r>
      <rPr>
        <b/>
        <sz val="10"/>
        <rFont val="宋体"/>
        <family val="3"/>
        <charset val="134"/>
      </rPr>
      <t>负债和所有者权益</t>
    </r>
    <phoneticPr fontId="6" type="noConversion"/>
  </si>
  <si>
    <r>
      <rPr>
        <sz val="10"/>
        <rFont val="宋体"/>
        <family val="3"/>
        <charset val="134"/>
      </rPr>
      <t>流动资产：</t>
    </r>
    <r>
      <rPr>
        <sz val="10"/>
        <rFont val="Arial"/>
        <family val="2"/>
      </rPr>
      <t xml:space="preserve"> </t>
    </r>
    <phoneticPr fontId="6" type="noConversion"/>
  </si>
  <si>
    <r>
      <t xml:space="preserve"> </t>
    </r>
    <r>
      <rPr>
        <sz val="10"/>
        <rFont val="宋体"/>
        <family val="3"/>
        <charset val="134"/>
      </rPr>
      <t>流动负债：</t>
    </r>
    <phoneticPr fontId="6" type="noConversion"/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</si>
  <si>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</si>
  <si>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</si>
  <si>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</si>
  <si>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</si>
  <si>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</si>
  <si>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</si>
  <si>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应收股利</t>
  </si>
  <si>
    <t>应付账款</t>
  </si>
  <si>
    <t>应收利息</t>
  </si>
  <si>
    <t>预收账款</t>
  </si>
  <si>
    <t>应收账款</t>
  </si>
  <si>
    <t>应付职工薪酬</t>
  </si>
  <si>
    <t>其它应收款</t>
  </si>
  <si>
    <t>应交税费</t>
  </si>
  <si>
    <t>预付账款</t>
  </si>
  <si>
    <t>应付利息</t>
  </si>
  <si>
    <t>存货</t>
  </si>
  <si>
    <t>应付股利</t>
  </si>
  <si>
    <t>一年内到期的长期债权投资</t>
  </si>
  <si>
    <t>其他应付款</t>
  </si>
  <si>
    <t>其它流动资产</t>
  </si>
  <si>
    <t>一年内到期的非流动负债</t>
  </si>
  <si>
    <t>其他流动负债</t>
  </si>
  <si>
    <r>
      <rPr>
        <sz val="10"/>
        <rFont val="宋体"/>
        <family val="3"/>
        <charset val="134"/>
      </rPr>
      <t>流动资产合计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</si>
  <si>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宋体"/>
        <family val="3"/>
        <charset val="134"/>
      </rPr>
      <t>流动负债合计</t>
    </r>
    <phoneticPr fontId="6" type="noConversion"/>
  </si>
  <si>
    <r>
      <rPr>
        <sz val="10"/>
        <rFont val="Arial"/>
        <family val="3"/>
        <charset val="134"/>
      </rPr>
      <t>非流动资产：</t>
    </r>
    <phoneticPr fontId="6" type="noConversion"/>
  </si>
  <si>
    <r>
      <rPr>
        <sz val="10"/>
        <rFont val="宋体"/>
        <family val="3"/>
        <charset val="134"/>
      </rPr>
      <t>非流动负债</t>
    </r>
    <phoneticPr fontId="6" type="noConversion"/>
  </si>
  <si>
    <t>可供出售金融资产</t>
  </si>
  <si>
    <t>长期借款</t>
  </si>
  <si>
    <t>持有至到期投资</t>
  </si>
  <si>
    <t>应付债券</t>
  </si>
  <si>
    <t>投资性房地产</t>
  </si>
  <si>
    <t>长期应付款</t>
  </si>
  <si>
    <t>长期股权投资</t>
  </si>
  <si>
    <t>专项应付款</t>
  </si>
  <si>
    <t>长期应收款</t>
  </si>
  <si>
    <t>预计负债</t>
  </si>
  <si>
    <t>固定资产原价</t>
  </si>
  <si>
    <t>递延收益</t>
  </si>
  <si>
    <t>减：累计折旧</t>
  </si>
  <si>
    <t>递延所得税负债</t>
  </si>
  <si>
    <t>固定资产净值</t>
  </si>
  <si>
    <r>
      <rPr>
        <sz val="10"/>
        <rFont val="宋体"/>
        <family val="3"/>
        <charset val="134"/>
      </rPr>
      <t>非流动负债合计</t>
    </r>
    <phoneticPr fontId="6" type="noConversion"/>
  </si>
  <si>
    <t>减：固定资产减值准备</t>
  </si>
  <si>
    <r>
      <rPr>
        <sz val="10"/>
        <rFont val="宋体"/>
        <family val="3"/>
        <charset val="134"/>
      </rPr>
      <t>负债合计</t>
    </r>
    <phoneticPr fontId="6" type="noConversion"/>
  </si>
  <si>
    <t>固定资产净额</t>
  </si>
  <si>
    <t>生产性生物资产</t>
  </si>
  <si>
    <r>
      <rPr>
        <sz val="10"/>
        <rFont val="宋体"/>
        <family val="3"/>
        <charset val="134"/>
      </rPr>
      <t>所有者权益：</t>
    </r>
    <phoneticPr fontId="6" type="noConversion"/>
  </si>
  <si>
    <t>工程物资</t>
  </si>
  <si>
    <t>实收资本（或股本）</t>
  </si>
  <si>
    <t>在建工程</t>
  </si>
  <si>
    <t>资本公积</t>
  </si>
  <si>
    <t>固定资产清理</t>
  </si>
  <si>
    <t>减：库存股</t>
  </si>
  <si>
    <t>无形资产</t>
  </si>
  <si>
    <t>盈余公积</t>
  </si>
  <si>
    <t>商誉</t>
  </si>
  <si>
    <t>未分配利润</t>
  </si>
  <si>
    <t>长期待摊费用</t>
  </si>
  <si>
    <r>
      <rPr>
        <sz val="10"/>
        <rFont val="宋体"/>
        <family val="3"/>
        <charset val="134"/>
      </rPr>
      <t>所有者权益（或股东权益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合计</t>
    </r>
    <phoneticPr fontId="6" type="noConversion"/>
  </si>
  <si>
    <r>
      <rPr>
        <sz val="10"/>
        <rFont val="宋体"/>
        <family val="3"/>
        <charset val="134"/>
      </rPr>
      <t>无形资产及其他资产合计</t>
    </r>
    <phoneticPr fontId="6" type="noConversion"/>
  </si>
  <si>
    <r>
      <t xml:space="preserve">  </t>
    </r>
    <r>
      <rPr>
        <sz val="10"/>
        <rFont val="宋体"/>
        <family val="3"/>
        <charset val="134"/>
      </rPr>
      <t>递延所得税资产</t>
    </r>
    <phoneticPr fontId="6" type="noConversion"/>
  </si>
  <si>
    <r>
      <rPr>
        <sz val="10"/>
        <rFont val="宋体"/>
        <family val="3"/>
        <charset val="134"/>
      </rPr>
      <t>非流动资产合计</t>
    </r>
    <phoneticPr fontId="6" type="noConversion"/>
  </si>
  <si>
    <r>
      <rPr>
        <sz val="10"/>
        <rFont val="Arial"/>
        <family val="3"/>
        <charset val="134"/>
      </rPr>
      <t>资产总计</t>
    </r>
    <phoneticPr fontId="6" type="noConversion"/>
  </si>
  <si>
    <r>
      <rPr>
        <sz val="10"/>
        <rFont val="宋体"/>
        <family val="3"/>
        <charset val="134"/>
      </rPr>
      <t>负债和所有者权益总计</t>
    </r>
    <phoneticPr fontId="6" type="noConversion"/>
  </si>
  <si>
    <t>2020/10/31</t>
    <phoneticPr fontId="2" type="noConversion"/>
  </si>
  <si>
    <t>Company code</t>
    <phoneticPr fontId="2" type="noConversion"/>
  </si>
  <si>
    <t>Fiscal year</t>
    <phoneticPr fontId="2" type="noConversion"/>
  </si>
  <si>
    <t>Period</t>
    <phoneticPr fontId="2" type="noConversion"/>
  </si>
  <si>
    <t>Z900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</si>
</sst>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#,##0_ "/>
    <numFmt numFmtId="178" formatCode="#,##0.00_ 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name val="Arial"/>
      <family val="3"/>
      <charset val="134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7" fillId="0" borderId="0" xfId="2" applyFont="1" applyAlignment="1"/>
    <xf numFmtId="176" fontId="9" fillId="0" borderId="0" xfId="1" applyFont="1" applyAlignment="1">
      <alignment horizontal="center" vertical="center"/>
    </xf>
    <xf numFmtId="176" fontId="9" fillId="0" borderId="0" xfId="1" applyFont="1">
      <alignment vertical="center"/>
    </xf>
    <xf numFmtId="176" fontId="12" fillId="0" borderId="1" xfId="1" applyFont="1" applyBorder="1" applyAlignment="1">
      <alignment horizontal="center" vertical="center"/>
    </xf>
    <xf numFmtId="177" fontId="12" fillId="0" borderId="2" xfId="1" applyNumberFormat="1" applyFont="1" applyBorder="1" applyAlignment="1">
      <alignment horizontal="center" vertical="center" wrapText="1"/>
    </xf>
    <xf numFmtId="176" fontId="12" fillId="0" borderId="2" xfId="1" applyFont="1" applyBorder="1" applyAlignment="1">
      <alignment horizontal="center" vertical="center" wrapText="1"/>
    </xf>
    <xf numFmtId="176" fontId="12" fillId="0" borderId="3" xfId="1" applyFont="1" applyBorder="1" applyAlignment="1">
      <alignment horizontal="center" vertical="center" wrapText="1"/>
    </xf>
    <xf numFmtId="176" fontId="9" fillId="0" borderId="4" xfId="1" applyFont="1" applyBorder="1">
      <alignment vertical="center"/>
    </xf>
    <xf numFmtId="176" fontId="9" fillId="0" borderId="5" xfId="1" applyFont="1" applyBorder="1" applyAlignment="1">
      <alignment horizontal="center" vertical="center"/>
    </xf>
    <xf numFmtId="176" fontId="9" fillId="0" borderId="5" xfId="1" applyFont="1" applyBorder="1">
      <alignment vertical="center"/>
    </xf>
    <xf numFmtId="176" fontId="9" fillId="0" borderId="6" xfId="1" applyFont="1" applyBorder="1" applyAlignment="1">
      <alignment vertical="center" wrapText="1"/>
    </xf>
    <xf numFmtId="177" fontId="9" fillId="0" borderId="5" xfId="1" applyNumberFormat="1" applyFont="1" applyBorder="1">
      <alignment vertical="center"/>
    </xf>
    <xf numFmtId="177" fontId="9" fillId="0" borderId="7" xfId="1" applyNumberFormat="1" applyFont="1" applyBorder="1">
      <alignment vertical="center"/>
    </xf>
    <xf numFmtId="176" fontId="9" fillId="2" borderId="4" xfId="1" applyFont="1" applyFill="1" applyBorder="1" applyAlignment="1">
      <alignment vertical="center" wrapText="1"/>
    </xf>
    <xf numFmtId="176" fontId="10" fillId="0" borderId="4" xfId="1" applyFont="1" applyBorder="1" applyAlignment="1">
      <alignment horizontal="left" vertical="center" wrapText="1" indent="1"/>
    </xf>
    <xf numFmtId="178" fontId="9" fillId="0" borderId="5" xfId="1" applyNumberFormat="1" applyFont="1" applyBorder="1">
      <alignment vertical="center"/>
    </xf>
    <xf numFmtId="178" fontId="9" fillId="0" borderId="7" xfId="1" applyNumberFormat="1" applyFont="1" applyBorder="1">
      <alignment vertical="center"/>
    </xf>
    <xf numFmtId="176" fontId="9" fillId="0" borderId="4" xfId="1" applyFont="1" applyBorder="1" applyAlignment="1">
      <alignment vertical="center" wrapText="1"/>
    </xf>
    <xf numFmtId="176" fontId="9" fillId="0" borderId="5" xfId="1" applyFont="1" applyBorder="1" applyAlignment="1">
      <alignment vertical="center" wrapText="1"/>
    </xf>
    <xf numFmtId="178" fontId="9" fillId="2" borderId="5" xfId="1" applyNumberFormat="1" applyFont="1" applyFill="1" applyBorder="1">
      <alignment vertical="center"/>
    </xf>
    <xf numFmtId="178" fontId="9" fillId="2" borderId="7" xfId="1" applyNumberFormat="1" applyFont="1" applyFill="1" applyBorder="1">
      <alignment vertical="center"/>
    </xf>
    <xf numFmtId="176" fontId="10" fillId="0" borderId="4" xfId="1" applyFont="1" applyBorder="1" applyAlignment="1">
      <alignment horizontal="left" vertical="center" wrapText="1" indent="2"/>
    </xf>
    <xf numFmtId="176" fontId="9" fillId="0" borderId="8" xfId="1" applyFont="1" applyBorder="1" applyAlignment="1">
      <alignment horizontal="center" vertical="center"/>
    </xf>
    <xf numFmtId="178" fontId="9" fillId="2" borderId="8" xfId="1" applyNumberFormat="1" applyFont="1" applyFill="1" applyBorder="1">
      <alignment vertical="center"/>
    </xf>
    <xf numFmtId="178" fontId="9" fillId="2" borderId="9" xfId="1" applyNumberFormat="1" applyFont="1" applyFill="1" applyBorder="1">
      <alignment vertical="center"/>
    </xf>
    <xf numFmtId="176" fontId="3" fillId="0" borderId="0" xfId="1" applyFont="1" applyAlignment="1">
      <alignment horizontal="center" vertical="center" wrapText="1"/>
    </xf>
    <xf numFmtId="176" fontId="10" fillId="0" borderId="0" xfId="1" applyFont="1" applyAlignment="1">
      <alignment horizontal="right" vertical="center"/>
    </xf>
    <xf numFmtId="176" fontId="9" fillId="0" borderId="0" xfId="1" applyFont="1" applyAlignment="1">
      <alignment horizontal="right" vertical="center"/>
    </xf>
    <xf numFmtId="14" fontId="9" fillId="0" borderId="10" xfId="1" quotePrefix="1" applyNumberFormat="1" applyFont="1" applyBorder="1" applyAlignment="1">
      <alignment horizontal="center" vertical="center" wrapText="1"/>
    </xf>
  </cellXfs>
  <cellStyles count="5">
    <cellStyle name="常规" xfId="0" builtinId="0"/>
    <cellStyle name="常规 2" xfId="3" xr:uid="{8B5EE0A5-2CAB-4342-97A6-1B71D9F30F46}"/>
    <cellStyle name="常规 3" xfId="2" xr:uid="{95B97784-8235-4B28-98D7-04CD7F2C1574}"/>
    <cellStyle name="千位分隔[0] 2" xfId="1" xr:uid="{79A7001B-AD4A-4A34-8FC6-FB3346AD256F}"/>
    <cellStyle name="千位分隔[0] 2 2" xfId="4" xr:uid="{09C17C5F-75C4-4B59-AD54-C37273931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048-BAE7-4408-A175-759A477308E6}">
  <dimension ref="B1:I41"/>
  <sheetViews>
    <sheetView tabSelected="1" zoomScaleNormal="10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F11" sqref="F11"/>
    </sheetView>
  </sheetViews>
  <sheetFormatPr defaultRowHeight="13.8" x14ac:dyDescent="0.25"/>
  <cols>
    <col min="1" max="1" width="3.21875" customWidth="1"/>
    <col min="2" max="2" width="26.88671875" customWidth="1"/>
    <col min="3" max="3" width="5.88671875" customWidth="1"/>
    <col min="4" max="5" width="17.109375" customWidth="1"/>
    <col min="6" max="6" width="29.6640625" customWidth="1"/>
    <col min="7" max="7" width="6.109375" customWidth="1"/>
    <col min="8" max="9" width="16.88671875" customWidth="1"/>
  </cols>
  <sheetData>
    <row r="1" spans="2:9" ht="23.25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</row>
    <row r="2" spans="2:9" ht="22.5" customHeight="1" thickBot="1" x14ac:dyDescent="0.3">
      <c r="B2" s="1" t="s">
        <v>1</v>
      </c>
      <c r="C2" s="2"/>
      <c r="D2" s="29" t="s">
        <v>75</v>
      </c>
      <c r="E2" s="29"/>
      <c r="F2" s="29"/>
      <c r="G2" s="29"/>
      <c r="H2" s="27" t="s">
        <v>2</v>
      </c>
      <c r="I2" s="28"/>
    </row>
    <row r="3" spans="2:9" ht="19.5" customHeight="1" x14ac:dyDescent="0.25">
      <c r="B3" s="4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4</v>
      </c>
      <c r="H3" s="6" t="s">
        <v>5</v>
      </c>
      <c r="I3" s="7" t="s">
        <v>6</v>
      </c>
    </row>
    <row r="4" spans="2:9" x14ac:dyDescent="0.25">
      <c r="B4" s="8"/>
      <c r="C4" s="9"/>
      <c r="D4" s="10"/>
      <c r="E4" s="10"/>
      <c r="F4" s="11"/>
      <c r="G4" s="9"/>
      <c r="H4" s="12"/>
      <c r="I4" s="13"/>
    </row>
    <row r="5" spans="2:9" ht="20.25" customHeight="1" x14ac:dyDescent="0.25">
      <c r="B5" s="14" t="s">
        <v>8</v>
      </c>
      <c r="C5" s="9"/>
      <c r="D5" s="10"/>
      <c r="E5" s="10"/>
      <c r="F5" s="14" t="s">
        <v>9</v>
      </c>
      <c r="G5" s="9"/>
      <c r="H5" s="12"/>
      <c r="I5" s="13"/>
    </row>
    <row r="6" spans="2:9" ht="20.25" customHeight="1" x14ac:dyDescent="0.25">
      <c r="B6" s="15" t="s">
        <v>10</v>
      </c>
      <c r="C6" s="9">
        <v>1</v>
      </c>
      <c r="D6" s="16" cm="1">
        <f t="array" ref="D6">_xll.FSBalance(COCD,FISYEAR,FISPERIOD,"ASST020",1)</f>
        <v>-122262</v>
      </c>
      <c r="E6" s="16" cm="1">
        <f t="array" ref="E6">_xll.FSBalance(COCD,FISYEAR,FISPERIOD,"ASST020",6)</f>
        <v>-123502</v>
      </c>
      <c r="F6" s="15" t="s">
        <v>11</v>
      </c>
      <c r="G6" s="9">
        <v>34</v>
      </c>
      <c r="H6" s="16"/>
      <c r="I6" s="17"/>
    </row>
    <row r="7" spans="2:9" ht="20.25" customHeight="1" x14ac:dyDescent="0.25">
      <c r="B7" s="15" t="s">
        <v>12</v>
      </c>
      <c r="C7" s="9">
        <v>2</v>
      </c>
      <c r="D7" s="16"/>
      <c r="E7" s="16"/>
      <c r="F7" s="15" t="s">
        <v>13</v>
      </c>
      <c r="G7" s="9">
        <v>35</v>
      </c>
      <c r="H7" s="16"/>
      <c r="I7" s="17"/>
    </row>
    <row r="8" spans="2:9" ht="20.25" customHeight="1" x14ac:dyDescent="0.25">
      <c r="B8" s="15" t="s">
        <v>14</v>
      </c>
      <c r="C8" s="9">
        <v>3</v>
      </c>
      <c r="D8" s="16"/>
      <c r="E8" s="16"/>
      <c r="F8" s="15" t="s">
        <v>15</v>
      </c>
      <c r="G8" s="9">
        <v>36</v>
      </c>
      <c r="H8" s="16"/>
      <c r="I8" s="17"/>
    </row>
    <row r="9" spans="2:9" ht="20.25" customHeight="1" x14ac:dyDescent="0.25">
      <c r="B9" s="15" t="s">
        <v>16</v>
      </c>
      <c r="C9" s="9">
        <v>4</v>
      </c>
      <c r="D9" s="16"/>
      <c r="E9" s="16"/>
      <c r="F9" s="15" t="s">
        <v>17</v>
      </c>
      <c r="G9" s="9">
        <v>37</v>
      </c>
      <c r="H9" s="16" cm="1">
        <f t="array" ref="H9">0-_xll.FSBalance(COCD,FISYEAR,FISPERIOD,"LIAT050",1)</f>
        <v>3513</v>
      </c>
      <c r="I9" s="17" cm="1">
        <f t="array" ref="I9">0-_xll.FSBalance(COCD,FISYEAR,FISPERIOD,"LIAT050",6)</f>
        <v>3513</v>
      </c>
    </row>
    <row r="10" spans="2:9" ht="20.25" customHeight="1" x14ac:dyDescent="0.25">
      <c r="B10" s="15" t="s">
        <v>18</v>
      </c>
      <c r="C10" s="9">
        <v>5</v>
      </c>
      <c r="D10" s="16"/>
      <c r="E10" s="16"/>
      <c r="F10" s="15" t="s">
        <v>19</v>
      </c>
      <c r="G10" s="9">
        <v>38</v>
      </c>
      <c r="H10" s="16"/>
      <c r="I10" s="17"/>
    </row>
    <row r="11" spans="2:9" ht="20.25" customHeight="1" x14ac:dyDescent="0.25">
      <c r="B11" s="15" t="s">
        <v>20</v>
      </c>
      <c r="C11" s="9">
        <v>6</v>
      </c>
      <c r="D11" s="16" cm="1">
        <f t="array" ref="D11">_xll.FSBalance(COCD,FISYEAR,FISPERIOD,"ASST070",1)</f>
        <v>0</v>
      </c>
      <c r="E11" s="16" cm="1">
        <f t="array" ref="E11">_xll.FSBalance(COCD,FISYEAR,FISPERIOD,"ASST070",6)</f>
        <v>4788.05</v>
      </c>
      <c r="F11" s="15" t="s">
        <v>21</v>
      </c>
      <c r="G11" s="9">
        <v>39</v>
      </c>
      <c r="H11" s="16"/>
      <c r="I11" s="17"/>
    </row>
    <row r="12" spans="2:9" ht="20.25" customHeight="1" x14ac:dyDescent="0.25">
      <c r="B12" s="15" t="s">
        <v>22</v>
      </c>
      <c r="C12" s="9">
        <v>7</v>
      </c>
      <c r="D12" s="16"/>
      <c r="E12" s="16"/>
      <c r="F12" s="15" t="s">
        <v>23</v>
      </c>
      <c r="G12" s="9">
        <v>40</v>
      </c>
      <c r="H12" s="16" cm="1">
        <f t="array" ref="H12">0-_xll.FSBalance(COCD,FISYEAR,FISPERIOD,"LIAT080",1)</f>
        <v>-26</v>
      </c>
      <c r="I12" s="17" cm="1">
        <f t="array" ref="I12">0-_xll.FSBalance(COCD,FISYEAR,FISPERIOD,"LIAT080",6)</f>
        <v>-26</v>
      </c>
    </row>
    <row r="13" spans="2:9" ht="20.25" customHeight="1" x14ac:dyDescent="0.25">
      <c r="B13" s="15" t="s">
        <v>24</v>
      </c>
      <c r="C13" s="9">
        <v>8</v>
      </c>
      <c r="D13" s="16"/>
      <c r="E13" s="16"/>
      <c r="F13" s="15" t="s">
        <v>25</v>
      </c>
      <c r="G13" s="9">
        <v>41</v>
      </c>
      <c r="H13" s="16"/>
      <c r="I13" s="17"/>
    </row>
    <row r="14" spans="2:9" ht="20.25" customHeight="1" x14ac:dyDescent="0.25">
      <c r="B14" s="15" t="s">
        <v>26</v>
      </c>
      <c r="C14" s="9">
        <v>9</v>
      </c>
      <c r="D14" s="16"/>
      <c r="E14" s="16"/>
      <c r="F14" s="15" t="s">
        <v>27</v>
      </c>
      <c r="G14" s="9">
        <v>42</v>
      </c>
      <c r="H14" s="16"/>
      <c r="I14" s="17"/>
    </row>
    <row r="15" spans="2:9" ht="20.25" customHeight="1" x14ac:dyDescent="0.25">
      <c r="B15" s="15" t="s">
        <v>28</v>
      </c>
      <c r="C15" s="9">
        <v>10</v>
      </c>
      <c r="D15" s="16"/>
      <c r="E15" s="16"/>
      <c r="F15" s="15" t="s">
        <v>29</v>
      </c>
      <c r="G15" s="9">
        <v>43</v>
      </c>
      <c r="H15" s="16" cm="1">
        <f t="array" ref="H15">0-_xll.FSBalance(COCD,FISYEAR,FISPERIOD,"LIAT110",1)</f>
        <v>123</v>
      </c>
      <c r="I15" s="17" cm="1">
        <f t="array" ref="I15">0-_xll.FSBalance(COCD,FISYEAR,FISPERIOD,"LIAT110",6)</f>
        <v>123</v>
      </c>
    </row>
    <row r="16" spans="2:9" ht="20.25" customHeight="1" x14ac:dyDescent="0.25">
      <c r="B16" s="15" t="s">
        <v>30</v>
      </c>
      <c r="C16" s="9">
        <v>11</v>
      </c>
      <c r="D16" s="16"/>
      <c r="E16" s="16"/>
      <c r="F16" s="15" t="s">
        <v>31</v>
      </c>
      <c r="G16" s="9">
        <v>44</v>
      </c>
      <c r="H16" s="16"/>
      <c r="I16" s="17"/>
    </row>
    <row r="17" spans="2:9" ht="20.25" customHeight="1" x14ac:dyDescent="0.25">
      <c r="B17" s="18"/>
      <c r="C17" s="9"/>
      <c r="D17" s="16"/>
      <c r="E17" s="16"/>
      <c r="F17" s="15" t="s">
        <v>32</v>
      </c>
      <c r="G17" s="9">
        <v>45</v>
      </c>
      <c r="H17" s="16"/>
      <c r="I17" s="17"/>
    </row>
    <row r="18" spans="2:9" ht="20.25" customHeight="1" x14ac:dyDescent="0.25">
      <c r="B18" s="18"/>
      <c r="C18" s="9"/>
      <c r="D18" s="16"/>
      <c r="E18" s="16"/>
      <c r="F18" s="19"/>
      <c r="G18" s="9"/>
      <c r="H18" s="16"/>
      <c r="I18" s="17"/>
    </row>
    <row r="19" spans="2:9" ht="20.25" customHeight="1" x14ac:dyDescent="0.25">
      <c r="B19" s="18" t="s">
        <v>33</v>
      </c>
      <c r="C19" s="9">
        <v>12</v>
      </c>
      <c r="D19" s="20">
        <f>SUM(D6:D16)</f>
        <v>-122262</v>
      </c>
      <c r="E19" s="20">
        <f>SUM(E6:E16)</f>
        <v>-118713.95</v>
      </c>
      <c r="F19" s="19" t="s">
        <v>34</v>
      </c>
      <c r="G19" s="9">
        <v>46</v>
      </c>
      <c r="H19" s="20">
        <f>SUM(H6:H17)</f>
        <v>3610</v>
      </c>
      <c r="I19" s="21">
        <f>SUM(I6:I17)</f>
        <v>3610</v>
      </c>
    </row>
    <row r="20" spans="2:9" ht="20.25" customHeight="1" x14ac:dyDescent="0.25">
      <c r="B20" s="14" t="s">
        <v>35</v>
      </c>
      <c r="C20" s="9"/>
      <c r="D20" s="16"/>
      <c r="E20" s="16"/>
      <c r="F20" s="14" t="s">
        <v>36</v>
      </c>
      <c r="G20" s="9"/>
      <c r="H20" s="16"/>
      <c r="I20" s="17"/>
    </row>
    <row r="21" spans="2:9" ht="20.25" customHeight="1" x14ac:dyDescent="0.25">
      <c r="B21" s="15" t="s">
        <v>37</v>
      </c>
      <c r="C21" s="9">
        <v>13</v>
      </c>
      <c r="D21" s="16"/>
      <c r="E21" s="16"/>
      <c r="F21" s="15" t="s">
        <v>38</v>
      </c>
      <c r="G21" s="9">
        <v>47</v>
      </c>
      <c r="H21" s="16"/>
      <c r="I21" s="17"/>
    </row>
    <row r="22" spans="2:9" ht="20.25" customHeight="1" x14ac:dyDescent="0.25">
      <c r="B22" s="15" t="s">
        <v>39</v>
      </c>
      <c r="C22" s="9">
        <v>14</v>
      </c>
      <c r="D22" s="16"/>
      <c r="E22" s="16"/>
      <c r="F22" s="15" t="s">
        <v>40</v>
      </c>
      <c r="G22" s="9">
        <v>48</v>
      </c>
      <c r="H22" s="16"/>
      <c r="I22" s="17"/>
    </row>
    <row r="23" spans="2:9" ht="20.25" customHeight="1" x14ac:dyDescent="0.25">
      <c r="B23" s="15" t="s">
        <v>41</v>
      </c>
      <c r="C23" s="9">
        <v>15</v>
      </c>
      <c r="D23" s="16"/>
      <c r="E23" s="16"/>
      <c r="F23" s="15" t="s">
        <v>42</v>
      </c>
      <c r="G23" s="9">
        <v>49</v>
      </c>
      <c r="H23" s="16"/>
      <c r="I23" s="17"/>
    </row>
    <row r="24" spans="2:9" ht="20.25" customHeight="1" x14ac:dyDescent="0.25">
      <c r="B24" s="15" t="s">
        <v>43</v>
      </c>
      <c r="C24" s="9">
        <v>16</v>
      </c>
      <c r="D24" s="16"/>
      <c r="E24" s="16"/>
      <c r="F24" s="15" t="s">
        <v>44</v>
      </c>
      <c r="G24" s="9">
        <v>50</v>
      </c>
      <c r="H24" s="16"/>
      <c r="I24" s="17"/>
    </row>
    <row r="25" spans="2:9" ht="20.25" customHeight="1" x14ac:dyDescent="0.25">
      <c r="B25" s="15" t="s">
        <v>45</v>
      </c>
      <c r="C25" s="9">
        <v>17</v>
      </c>
      <c r="D25" s="16"/>
      <c r="E25" s="16"/>
      <c r="F25" s="15" t="s">
        <v>46</v>
      </c>
      <c r="G25" s="9">
        <v>51</v>
      </c>
      <c r="H25" s="16"/>
      <c r="I25" s="17"/>
    </row>
    <row r="26" spans="2:9" ht="20.25" customHeight="1" x14ac:dyDescent="0.25">
      <c r="B26" s="15" t="s">
        <v>47</v>
      </c>
      <c r="C26" s="9">
        <v>18</v>
      </c>
      <c r="D26" s="16"/>
      <c r="E26" s="16"/>
      <c r="F26" s="15" t="s">
        <v>48</v>
      </c>
      <c r="G26" s="9">
        <v>52</v>
      </c>
      <c r="H26" s="16"/>
      <c r="I26" s="17"/>
    </row>
    <row r="27" spans="2:9" ht="20.25" customHeight="1" x14ac:dyDescent="0.25">
      <c r="B27" s="22" t="s">
        <v>49</v>
      </c>
      <c r="C27" s="9">
        <v>19</v>
      </c>
      <c r="D27" s="16"/>
      <c r="E27" s="16"/>
      <c r="F27" s="15" t="s">
        <v>50</v>
      </c>
      <c r="G27" s="9">
        <v>53</v>
      </c>
      <c r="H27" s="16"/>
      <c r="I27" s="17"/>
    </row>
    <row r="28" spans="2:9" ht="20.25" customHeight="1" x14ac:dyDescent="0.25">
      <c r="B28" s="15" t="s">
        <v>51</v>
      </c>
      <c r="C28" s="9">
        <v>20</v>
      </c>
      <c r="D28" s="20">
        <f>D26-D27</f>
        <v>0</v>
      </c>
      <c r="E28" s="20">
        <f>E26-E27</f>
        <v>0</v>
      </c>
      <c r="F28" s="19" t="s">
        <v>52</v>
      </c>
      <c r="G28" s="9">
        <v>54</v>
      </c>
      <c r="H28" s="20">
        <f>SUM(H21:H27)</f>
        <v>0</v>
      </c>
      <c r="I28" s="21">
        <f>SUM(I21:I27)</f>
        <v>0</v>
      </c>
    </row>
    <row r="29" spans="2:9" ht="20.25" customHeight="1" x14ac:dyDescent="0.25">
      <c r="B29" s="22" t="s">
        <v>53</v>
      </c>
      <c r="C29" s="9">
        <v>21</v>
      </c>
      <c r="D29" s="16"/>
      <c r="E29" s="16"/>
      <c r="F29" s="19" t="s">
        <v>54</v>
      </c>
      <c r="G29" s="9">
        <v>55</v>
      </c>
      <c r="H29" s="20">
        <f>H19+H28</f>
        <v>3610</v>
      </c>
      <c r="I29" s="21">
        <f>I19+I28</f>
        <v>3610</v>
      </c>
    </row>
    <row r="30" spans="2:9" ht="20.25" customHeight="1" x14ac:dyDescent="0.25">
      <c r="B30" s="15" t="s">
        <v>55</v>
      </c>
      <c r="C30" s="9">
        <v>22</v>
      </c>
      <c r="D30" s="20">
        <f>D28-D29</f>
        <v>0</v>
      </c>
      <c r="E30" s="20">
        <f>E28-E29</f>
        <v>0</v>
      </c>
      <c r="F30" s="10"/>
      <c r="G30" s="9"/>
      <c r="H30" s="16"/>
      <c r="I30" s="17"/>
    </row>
    <row r="31" spans="2:9" ht="20.25" customHeight="1" x14ac:dyDescent="0.25">
      <c r="B31" s="15" t="s">
        <v>56</v>
      </c>
      <c r="C31" s="9">
        <v>23</v>
      </c>
      <c r="D31" s="16"/>
      <c r="E31" s="16"/>
      <c r="F31" s="14" t="s">
        <v>57</v>
      </c>
      <c r="G31" s="9"/>
      <c r="H31" s="16"/>
      <c r="I31" s="17"/>
    </row>
    <row r="32" spans="2:9" ht="20.25" customHeight="1" x14ac:dyDescent="0.25">
      <c r="B32" s="15" t="s">
        <v>58</v>
      </c>
      <c r="C32" s="9">
        <v>24</v>
      </c>
      <c r="D32" s="16"/>
      <c r="E32" s="16"/>
      <c r="F32" s="15" t="s">
        <v>59</v>
      </c>
      <c r="G32" s="9">
        <v>56</v>
      </c>
      <c r="H32" s="16"/>
      <c r="I32" s="17"/>
    </row>
    <row r="33" spans="2:9" ht="20.25" customHeight="1" x14ac:dyDescent="0.25">
      <c r="B33" s="15" t="s">
        <v>60</v>
      </c>
      <c r="C33" s="9">
        <v>25</v>
      </c>
      <c r="D33" s="16"/>
      <c r="E33" s="16"/>
      <c r="F33" s="15" t="s">
        <v>61</v>
      </c>
      <c r="G33" s="9">
        <v>57</v>
      </c>
      <c r="H33" s="16"/>
      <c r="I33" s="17"/>
    </row>
    <row r="34" spans="2:9" ht="20.25" customHeight="1" x14ac:dyDescent="0.25">
      <c r="B34" s="15" t="s">
        <v>62</v>
      </c>
      <c r="C34" s="9">
        <v>26</v>
      </c>
      <c r="D34" s="16"/>
      <c r="E34" s="16"/>
      <c r="F34" s="15" t="s">
        <v>63</v>
      </c>
      <c r="G34" s="9">
        <v>58</v>
      </c>
      <c r="H34" s="16"/>
      <c r="I34" s="17"/>
    </row>
    <row r="35" spans="2:9" ht="20.25" customHeight="1" x14ac:dyDescent="0.25">
      <c r="B35" s="15" t="s">
        <v>64</v>
      </c>
      <c r="C35" s="9">
        <v>27</v>
      </c>
      <c r="D35" s="16"/>
      <c r="E35" s="16"/>
      <c r="F35" s="15" t="s">
        <v>65</v>
      </c>
      <c r="G35" s="9">
        <v>59</v>
      </c>
      <c r="H35" s="16"/>
      <c r="I35" s="17"/>
    </row>
    <row r="36" spans="2:9" ht="20.25" customHeight="1" x14ac:dyDescent="0.25">
      <c r="B36" s="15" t="s">
        <v>66</v>
      </c>
      <c r="C36" s="9">
        <v>28</v>
      </c>
      <c r="D36" s="16"/>
      <c r="E36" s="16"/>
      <c r="F36" s="15" t="s">
        <v>67</v>
      </c>
      <c r="G36" s="9">
        <v>60</v>
      </c>
      <c r="H36" s="16" cm="1">
        <f t="array" ref="H36">0-_xll.FSBalance(COCD,FISYEAR,FISPERIOD,"EQT060",1)</f>
        <v>-125872</v>
      </c>
      <c r="I36" s="17" cm="1">
        <f t="array" ref="I36">0-_xll.FSBalance(COCD,FISYEAR,FISPERIOD,"EQT060",6)</f>
        <v>-122323.95</v>
      </c>
    </row>
    <row r="37" spans="2:9" ht="20.25" customHeight="1" x14ac:dyDescent="0.25">
      <c r="B37" s="15" t="s">
        <v>68</v>
      </c>
      <c r="C37" s="9">
        <v>29</v>
      </c>
      <c r="D37" s="16"/>
      <c r="E37" s="16"/>
      <c r="F37" s="19" t="s">
        <v>69</v>
      </c>
      <c r="G37" s="9">
        <v>61</v>
      </c>
      <c r="H37" s="20">
        <f>SUM(H32:H36)</f>
        <v>-125872</v>
      </c>
      <c r="I37" s="21">
        <f>SUM(I32:I36)</f>
        <v>-122323.95</v>
      </c>
    </row>
    <row r="38" spans="2:9" ht="20.25" customHeight="1" x14ac:dyDescent="0.25">
      <c r="B38" s="18" t="s">
        <v>70</v>
      </c>
      <c r="C38" s="9">
        <v>30</v>
      </c>
      <c r="D38" s="16"/>
      <c r="E38" s="16"/>
      <c r="F38" s="10"/>
      <c r="G38" s="9"/>
      <c r="H38" s="16"/>
      <c r="I38" s="17"/>
    </row>
    <row r="39" spans="2:9" ht="20.25" customHeight="1" x14ac:dyDescent="0.25">
      <c r="B39" s="18" t="s">
        <v>71</v>
      </c>
      <c r="C39" s="9">
        <v>31</v>
      </c>
      <c r="D39" s="16"/>
      <c r="E39" s="16"/>
      <c r="F39" s="3"/>
      <c r="G39" s="9"/>
      <c r="H39" s="16"/>
      <c r="I39" s="17"/>
    </row>
    <row r="40" spans="2:9" ht="20.25" customHeight="1" x14ac:dyDescent="0.25">
      <c r="B40" s="18" t="s">
        <v>72</v>
      </c>
      <c r="C40" s="9">
        <v>32</v>
      </c>
      <c r="D40" s="20">
        <f>SUM(D21:D25)+D30+SUM(D31:D34)+D38+D39</f>
        <v>0</v>
      </c>
      <c r="E40" s="20">
        <f>SUM(E21:E25)+E30+SUM(E31:E34)+E38+E39</f>
        <v>0</v>
      </c>
      <c r="F40" s="10"/>
      <c r="G40" s="9"/>
      <c r="H40" s="16"/>
      <c r="I40" s="17"/>
    </row>
    <row r="41" spans="2:9" ht="20.25" customHeight="1" thickBot="1" x14ac:dyDescent="0.3">
      <c r="B41" s="14" t="s">
        <v>73</v>
      </c>
      <c r="C41" s="23">
        <v>33</v>
      </c>
      <c r="D41" s="24">
        <f>D19+D40</f>
        <v>-122262</v>
      </c>
      <c r="E41" s="24">
        <f>E19+E40</f>
        <v>-118713.95</v>
      </c>
      <c r="F41" s="14" t="s">
        <v>74</v>
      </c>
      <c r="G41" s="23">
        <v>62</v>
      </c>
      <c r="H41" s="24">
        <f>H29+H37</f>
        <v>-122262</v>
      </c>
      <c r="I41" s="25">
        <f>I29+I37</f>
        <v>-118713.95</v>
      </c>
    </row>
  </sheetData>
  <mergeCells count="3">
    <mergeCell ref="B1:I1"/>
    <mergeCell ref="H2:I2"/>
    <mergeCell ref="D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577-5B24-4556-990C-A8EEEDF511D4}">
  <dimension ref="A1:B3"/>
  <sheetViews>
    <sheetView workbookViewId="0">
      <selection activeCell="B4" sqref="B4"/>
    </sheetView>
  </sheetViews>
  <sheetFormatPr defaultRowHeight="13.8" x14ac:dyDescent="0.25"/>
  <cols>
    <col min="1" max="1" width="16" customWidth="1"/>
  </cols>
  <sheetData>
    <row r="1" spans="1:2" x14ac:dyDescent="0.25">
      <c r="A1" t="s">
        <v>76</v>
      </c>
      <c r="B1" t="s">
        <v>79</v>
      </c>
    </row>
    <row r="2" spans="1:2" x14ac:dyDescent="0.25">
      <c r="A2" t="s">
        <v>77</v>
      </c>
      <c r="B2">
        <v>2020</v>
      </c>
    </row>
    <row r="3" spans="1:2" x14ac:dyDescent="0.25">
      <c r="A3" t="s">
        <v>78</v>
      </c>
      <c r="B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Balance Sheet</vt:lpstr>
      <vt:lpstr>参数</vt:lpstr>
      <vt:lpstr>COCD</vt:lpstr>
      <vt:lpstr>FISPERIOD</vt:lpstr>
      <vt:lpstr>FISYEAR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2021-03-27T04:43:16Z</dcterms:created>
  <dcterms:modified xsi:type="dcterms:W3CDTF">2021-11-16T08:44:01Z</dcterms:modified>
</cp:coreProperties>
</file>