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activeTab="3"/>
  </bookViews>
  <sheets>
    <sheet name="概览" sheetId="2" r:id="rId1"/>
    <sheet name="变量列表" sheetId="3" r:id="rId2"/>
    <sheet name="MagicMirror测试用例" sheetId="4" r:id="rId3"/>
    <sheet name="IPCWeb测试用例" sheetId="5" r:id="rId4"/>
  </sheets>
  <calcPr calcId="144525"/>
</workbook>
</file>

<file path=xl/sharedStrings.xml><?xml version="1.0" encoding="utf-8"?>
<sst xmlns="http://schemas.openxmlformats.org/spreadsheetml/2006/main" count="595" uniqueCount="264">
  <si>
    <t>MagicMirror测试用例编号</t>
  </si>
  <si>
    <t>MagicMirror-API-testcase</t>
  </si>
  <si>
    <t>IPCWeb测试用例编号</t>
  </si>
  <si>
    <t>IPCWeb-API-testcase</t>
  </si>
  <si>
    <t>变量名称</t>
  </si>
  <si>
    <t>变量值</t>
  </si>
  <si>
    <t>说明</t>
  </si>
  <si>
    <t>IPCWeb变量</t>
  </si>
  <si>
    <t>server_url</t>
  </si>
  <si>
    <t>http://localhost:8081</t>
  </si>
  <si>
    <t>服务器地址</t>
  </si>
  <si>
    <t>http://gateway.mj.cn</t>
  </si>
  <si>
    <t>SN</t>
  </si>
  <si>
    <t>30211009066218A6B00</t>
  </si>
  <si>
    <t>设备序列号</t>
  </si>
  <si>
    <t>EncryptedUsername</t>
  </si>
  <si>
    <t>YWRtaW4=</t>
  </si>
  <si>
    <t>用户名</t>
  </si>
  <si>
    <t>_EncryptedPassword</t>
  </si>
  <si>
    <t>ZjA0ZGJjMDE5OWNhOTZmNzZhNTVlZGQ4Yzc4NWE5NjhiM2IwOWQ4YWQ1NzQxZWExNzEzNWFkZjNjN2Y2ODkzZg==</t>
  </si>
  <si>
    <t>加密后的密码 admin.123</t>
  </si>
  <si>
    <t>EncryptedPassword</t>
  </si>
  <si>
    <t>Yjc0N2E3NmNmOTU2M2JmMTJmMWY1N2MzYWY4M2M2NmVmMWVhZDE4ZDUzODYyOWY0YjRmN2M1OGQyNDI1NWM3Mw==</t>
  </si>
  <si>
    <t>加密后的密码 QWkba92123</t>
  </si>
  <si>
    <t>http://128.128.0.31</t>
  </si>
  <si>
    <t>设备IP</t>
  </si>
  <si>
    <t>no</t>
  </si>
  <si>
    <t>priority</t>
  </si>
  <si>
    <t>title</t>
  </si>
  <si>
    <t>method</t>
  </si>
  <si>
    <t>headers</t>
  </si>
  <si>
    <t>url</t>
  </si>
  <si>
    <t>payload</t>
  </si>
  <si>
    <t>assert_method</t>
  </si>
  <si>
    <t>assert</t>
  </si>
  <si>
    <t>manual_enable</t>
  </si>
  <si>
    <t>test_step</t>
  </si>
  <si>
    <t>expect_result</t>
  </si>
  <si>
    <t>result</t>
  </si>
  <si>
    <t>测试编号</t>
  </si>
  <si>
    <t>优先级</t>
  </si>
  <si>
    <t>测试内容</t>
  </si>
  <si>
    <t>请求方法</t>
  </si>
  <si>
    <t>请求头</t>
  </si>
  <si>
    <t>请求地址</t>
  </si>
  <si>
    <t>请求体</t>
  </si>
  <si>
    <t>断言方式</t>
  </si>
  <si>
    <t>返回值断言</t>
  </si>
  <si>
    <t>手工验证使能</t>
  </si>
  <si>
    <t>验证步骤</t>
  </si>
  <si>
    <t>预期结果</t>
  </si>
  <si>
    <t>测试结果</t>
  </si>
  <si>
    <t>移动侦测配置获取</t>
  </si>
  <si>
    <t>GET</t>
  </si>
  <si>
    <t>contentType:'application/json;charset=utf-8'</t>
  </si>
  <si>
    <t>/monitor/terminal/southInfo/getMDStatus</t>
  </si>
  <si>
    <t>{"deviceCode":"{{SN}}","token":"{{token}}"}</t>
  </si>
  <si>
    <t>全部参数值相同</t>
  </si>
  <si>
    <t>{"code":200,"message":"success","data":{"smartStatus":-1,"defenceStatus":1,"defenceTime":null,"eventStatus":1,"sensitivity":70,"screenShotStatus":2,"smartType":null}}</t>
  </si>
  <si>
    <t>否</t>
  </si>
  <si>
    <t>获取告警配置</t>
  </si>
  <si>
    <t>/monitor/terminal/southInfo/getEventAlarmOut</t>
  </si>
  <si>
    <t>{"deviceCode":"{{SN}}","eventType":1,"token":"{{token}}"}</t>
  </si>
  <si>
    <t>{"code":200,"message":"success","data":{"lightAlarmType":2,"audioAlarmFiles":[{"name":"警报音","index":1,"type":1,"status":1},{"name":"请注意，您已进入监控区域","index":2,"type":1,"status":0},{"name":"危险区域，请勿靠近","index":3,"type":1,"status":0},{"name":"您好，欢迎光临","index":4,"type":1,"status":0}],"audioAlarmStatus":2,"lightAlarmStatus":2,"audioPlayCount":1,"lightAlarmFrequency":2,"lightAlarmTime":5,"gbAlarmStatus":1}}</t>
  </si>
  <si>
    <t>获取区域入侵配置</t>
  </si>
  <si>
    <t>/monitor/terminal/southInfo/getAreaAlarmStatus</t>
  </si>
  <si>
    <t>{"code":200,"message":"success","data":{"smartStatus":1,"defenceStatus":1,"defenceTime":null,"eventStatus":1,"action":[1],"sensitivity":70,"screenShotStatus":2,"smartType":[1],"areaGroup":[{"resolution":"1920*1080","points":["0,0","0,1080","1920,1080","1920,0"]}],"showArea":2}}</t>
  </si>
  <si>
    <t>获取图像配置</t>
  </si>
  <si>
    <t>/monitor/terminal/southInfo/getImageConfig</t>
  </si>
  <si>
    <t>{"code":200,"message":"success","data":{"types":[{"type":"DAY","params":[{"current":50,"name":"BRIGHTNESS"},{"current":50,"name":"CONTRAST"},{"current":50,"name":"SATURATION"},{"current":50,"name":"SHARPNESS"}]}],"model":1}}</t>
  </si>
  <si>
    <t>获取事件告警</t>
  </si>
  <si>
    <t>{"deviceCode":"{{SN}}","eventType":2,"token":"{{token}}"}</t>
  </si>
  <si>
    <t>{"code":200,"message":"success","data":{"lightAlarmType":2,"audioAlarmFiles":[{"name":"警报音","index":1,"type":1,"status":0},{"name":"请注意，您已进入监控区域","index":2,"type":1,"status":0},{"name":"危险区域，请勿靠近","index":3,"type":1,"status":1},{"name":"您好，欢迎光临","index":4,"type":1,"status":0}],"audioAlarmStatus":2,"lightAlarmStatus":2,"audioPlayCount":1,"lightAlarmFrequency":2,"lightAlarmTime":5,"gbAlarmStatus":1}}</t>
  </si>
  <si>
    <t>获取夜视配置</t>
  </si>
  <si>
    <t>token:{{token}}$$$contentType:'application/json;charset=utf-8'</t>
  </si>
  <si>
    <t>/monitor/terminal/southInfo/getNightVisionConfig</t>
  </si>
  <si>
    <t>{"code":200,"message":"success","data":{"supportedLightTypes":[2,1,3],"currentLightType":1,"lightnessType":100}}</t>
  </si>
  <si>
    <t>获取国标配置信息</t>
  </si>
  <si>
    <t>/monitor/terminal/southInfo/getGBConfig</t>
  </si>
  <si>
    <t>{"code":200,"message":"success","data":{"sipPort":5060,"sipServerID":"51000000992000000001","sipHost":"gateway.mj.sctel.com.cn","heartBeatNum":3,"expirationTime":86400,"hearBeatTime":30}}</t>
  </si>
  <si>
    <t>查询网络状态</t>
  </si>
  <si>
    <t>/monitor/terminal/southInfo/getNetInfo</t>
  </si>
  <si>
    <t>{"code":200,"message":"success","data":{"netCards":[{"isDynamic":1,"iP":"192.168.6.143","netCardType":2,"mac":"00:90:66:21:8a:6b","status":1},{"isDynamic":0,"iP":"","netCardType":1,"mac":"","status":0}]}}</t>
  </si>
  <si>
    <t>获取SD卡信息</t>
  </si>
  <si>
    <t>/monitor/terminal/terminal/sdCardInfo/{{SN}}</t>
  </si>
  <si>
    <t>{"token":"{{token}}"}</t>
  </si>
  <si>
    <t>{"code":200,"message":"SUCCESS","data":{"sdStat":0,"sdCardSize":0,"sdCardAvailableSize":0,"sdCardUsedSize":0}}</t>
  </si>
  <si>
    <t>获取叠加字符水印默认配置</t>
  </si>
  <si>
    <t>/monitor/terminal/southInfo/getOSDConfig</t>
  </si>
  <si>
    <t>{"deviceCode":"{{SN}}","ChannelCode":"{{SN}}","token":"{{token}}"}</t>
  </si>
  <si>
    <t>{"code":200,"message":"success","data":{"channelDisplay":0,"dateDisplay":1,"channel":"","compositions":[{"display":0,"name":"","index":1},{"display":0,"name":"","index":2},{"display":0,"name":"","index":3},{"display":0,"name":"","index":4},{"display":0,"name":"","index":5},{"display":0,"name":"","index":6}],"weekDisplay":1}}</t>
  </si>
  <si>
    <t>获取设备默认本地录像策略</t>
  </si>
  <si>
    <t>/monitor/terminal/southInfo/getLocalStorageConfig</t>
  </si>
  <si>
    <t>{"code":200,"message":"success","data":{"streamType":1,"defenceTime":null,"storageType":0}}</t>
  </si>
  <si>
    <t>获取设备上报信息</t>
  </si>
  <si>
    <t>/monitor/terminal/deviceinfo/getDevice/{{SN}}</t>
  </si>
  <si>
    <t>{}</t>
  </si>
  <si>
    <t>{"code":200,"message":"success","data":{"upTime":1677719797,"softwareMD5":"2297d04b6ac76a00ca49358a16016885","ip":"171.221.240.123","firmwareMD5":"2297d04b6ac76a00ca49358a16016885","hardwareVersion":"V1.0","protocolVersion":3,"deviceCode":"30211009066218A6B00","firmwareVersion":"V55BQHA1GPWL04P01","deviceName":"9ffdc46285e5d34d","softwareVersion":"V55BQHA1GPWL04P01"}}</t>
  </si>
  <si>
    <t>获取音频默认状态</t>
  </si>
  <si>
    <t>/monitor/terminal/southInfo/getAudioConfig</t>
  </si>
  <si>
    <t>{"code":200,"message":"success","data":{"audioInStatus":2,"audioOut":78,"audioOutStatus":2,"audioIn":80}}</t>
  </si>
  <si>
    <t>获取主码流视频配置</t>
  </si>
  <si>
    <t>/monitor/terminal/southInfo/getVideoConfig</t>
  </si>
  <si>
    <t>{"deviceCode":"{{SN}}","streamType":0,"token":"{{token}}"}</t>
  </si>
  <si>
    <t>{"code":200,"message":"success","data":{"rateLimit":"64~12288","frameRateLimit":[5,10,15,20,25],"currImageQuality":"H","iframeInterval":2000,"currFrameRate":15,"resolution":["1280*720","1280*960","1920*1080","2560*1440"],"rateType":2,"currResolution":"2560*1440","rate":2048,"encodeType":["H.264","H.265"],"imageQuality":["H","L","M"],"currEncode":"H.265"}}</t>
  </si>
  <si>
    <t>获取子码流视频配置</t>
  </si>
  <si>
    <t>{"deviceCode":"{{SN}}","streamType":1,"channelCode":"{{SN}}","token":"{{token}}"}</t>
  </si>
  <si>
    <t>{"code":200,"message":"success","data":{"rateLimit":"64~12288","frameRateLimit":[5,10,15,20,25],"currImageQuality":"H","iframeInterval":2000,"currFrameRate":15,"resolution":["1280*720","640*480","704*576"],"rateType":2,"currResolution":"1280*720","rate":768,"encodeType":["H.264","H.265"],"imageQuality":["H","L","M"],"currEncode":"H.265"}}</t>
  </si>
  <si>
    <t>module</t>
  </si>
  <si>
    <t>response</t>
  </si>
  <si>
    <t>row_number</t>
  </si>
  <si>
    <t>col_number</t>
  </si>
  <si>
    <t>模块</t>
  </si>
  <si>
    <t>实际请求响应</t>
  </si>
  <si>
    <t>当前行号</t>
  </si>
  <si>
    <t>当前列号减3</t>
  </si>
  <si>
    <t>获取登录token</t>
  </si>
  <si>
    <t>默认值</t>
  </si>
  <si>
    <t>POST</t>
  </si>
  <si>
    <t>/jvt_v1/login</t>
  </si>
  <si>
    <t>{"action":"login","username":"{{EncryptedUsername}}","pwd":"{{EncryptedPassword}}"}</t>
  </si>
  <si>
    <t>获取 音频配置 参数</t>
  </si>
  <si>
    <t>/jvt_v1/audio_info/get_audio_param?requestTime=1676073963335</t>
  </si>
  <si>
    <t>{"action":"get_audio_param","req_id":"{{token}}"}</t>
  </si>
  <si>
    <t>{"data": {"audio_enable": 1, "audio_input_enable": 1, "audio_input_format": {"select_content": [{"id": 0, "name": "G711U"}, {"id": 1, "name": "G711A"}], "select_index": 1}, "in_volume": {"current": 80, "range": [0, 100]}, "out_volume": {"current": 100, "range": [0, 100]}, "silence_upgrade_enable": 0}, "err_code": 0, "err_msg": "ok", "req_id": "{{token}}"}</t>
  </si>
  <si>
    <t>获取 字符叠加 参数</t>
  </si>
  <si>
    <t>/jvt_v1/video/get_osd_info?requestTime=1676074771994</t>
  </si>
  <si>
    <t>{"req_id":"{{token}}"}</t>
  </si>
  <si>
    <t>{"data": {"osd_date_enable": 1, "osd_date_format": {"select_content": [{"id": 0, "name": "YYYY-MM-DD"}, {"id": 1, "name": "MM-DD-YYYY"}, {"id": 2, "name": "DD-MM-YYYY"}], "select_index": 0}, "osd_main_size": {"select_content": [{"id": 0, "name": "\u5c0f"}, {"id": 1, "name": "\u4e2d"}, {"id": 2, "name": "\u5927"}, {"id": 3, "name": "\u81ea\u9002\u5e94"}], "select_index": 3}, "osd_maxlen": 32, "osd_sub_size": {"select_content": [{"id": 0, "name": "\u5c0f"}, {"id": 1, "name": "\u4e2d"}, {"id": 2, "name": "\u5927"}, {"id": 3, "name": "\u81ea\u9002\u5e94"}], "select_index": 3}, "osd_text": [{"osd_text_content": "", "osd_text_enable": 0, "osd_text_removable": 0, "osd_text_x": 3, "osd_text_y": 96}, {"osd_text_content": "", "osd_text_enable": 0, "osd_text_removable": 0, "osd_text_x": 98, "osd_text_y": 97}, {"osd_text_content": "", "osd_text_enable": 0, "osd_text_removable": 0, "osd_text_x": 87, "osd_text_y": 81}, {"osd_text_content": "", "osd_text_enable": 0, "osd_text_removable": 0, "osd_text_x": 87, "osd_text_y": 84}, {"osd_text_content": "", "osd_text_enable": 0, "osd_text_removable": 0, "osd_text_x": 87, "osd_text_y": 87}, {"osd_text_content": "", "osd_text_enable": 0, "osd_text_removable": 0, "osd_text_x": 87, "osd_text_y": 90}, {"osd_text_content": "", "osd_text_enable": 0, "osd_text_removable": 0, "osd_text_x": 87, "osd_text_y": 93}], "osd_time_enable": 1, "osd_time_x": 97, "osd_time_y": 9, "osd_week_enable": 1}, "err_code": 0, "err_msg": "ok", "req_id": "{{token}}"}</t>
  </si>
  <si>
    <t>获取 视频编码 参数</t>
  </si>
  <si>
    <t>/jvt_v1/video/get_video_param?requestTime=1676074870200</t>
  </si>
  <si>
    <t>{"test":"11","req_id":"{{token}}"}</t>
  </si>
  <si>
    <t>{"data": {"main_advanced_enable": 1, "main_code_bitrate": {"current": 2048, "range": [64, 8192]}, "main_code_rate_control": {"select_content": [{"id": 0, "name": "\u5b9a\u7801\u7387"}, {"id": 1, "name": "\u53d8\u7801\u7387"}], "select_index": 1}, "main_encode_type": {"select_content": [{"id": 2, "name": "H.264"}, {"id": 3, "name": "H.265"}], "select_index": 3}, "main_frame_rate": {"current": 15, "range": [1, 25]}, "main_iframe_interval": {"current": 30, "range": [15, 75]}, "main_quality": {"select_content": [{"id": 0, "name": "\u9ad8"}, {"id": 1, "name": "\u4e2d"}, {"id": 2, "name": "\u4f4e"}], "select_index": 0}, "main_resolution": {"select_content": [{"id": 0, "name": "2560x1440"}, {"id": 1, "name": "1920x1080"}, {"id": 2, "name": "1280x960"}, {"id": 3, "name": "1280x720"}], "select_index": 0}, "need_reboot": 1, "sub_code_bitrate": {"current": 768, "range": [64, 2048]}, "sub_code_rate_control": {"select_content": [{"id": 0, "name": "\u5b9a\u7801\u7387"}, {"id": 1, "name": "\u53d8\u7801\u7387"}], "select_index": 1}, "sub_encode_type": {"select_content": [{"id": 2, "name": "H.264"}, {"id": 3, "name": "H.265"}], "select_index": 3}, "sub_frame_rate": {"current": 15, "range": [1, 25]}, "sub_iframe_interval": {"current": 30, "range": [15, 75]}, "sub_quality": {"select_content": [{"id": 0, "name": "\u9ad8"}, {"id": 1, "name": "\u4e2d"}, {"id": 2, "name": "\u4f4e"}], "select_index": 0}, "sub_resolution": {"select_content": [{"id": 0, "name": "1280x720"}, {"id": 1, "name": "704x576"}, {"id": 2, "name": "640x480"}], "select_index": 0}}, "err_code": 0, "err_msg": "ok", "req_id": "{{token}}"}</t>
  </si>
  <si>
    <t>获取 亮色调节 参数</t>
  </si>
  <si>
    <t>/jvt_v1/video/get_image_param?requestTime=1676074913640</t>
  </si>
  <si>
    <t>{"data": {"brightness": 128, "constract": 128, "saturation": 128, "sharpness": 128}, "err_code": 0, "err_msg": "ok", "req_id": "{{token}}"}</t>
  </si>
  <si>
    <t>获取 基本设置 参数</t>
  </si>
  <si>
    <t>/jvt_v1/video/get_video_base_param?requestTime=1676074913640</t>
  </si>
  <si>
    <t>{"data": {"dark_time_hour": 18, "dark_time_minute": 0, "dawn_time_hour": 6, "dawn_time_minute": 30, "dnr_3d": {"current": 150, "range": [0, 255]}, "flip": 0, "ircut_mode": {"select_content": [{"id": 0, "name": "\u81ea\u52a8"}, {"id": 1, "name": "\u5f69\u8272"}, {"id": 2, "name": "\u9ed1\u767d"}, {"id": 3, "name": "\u65f6\u95f4\u63a7\u5236"}], "select_index": 2}, "mirror": 0, "rotate_angle": {"select_content": [{"id": 0, "name": "0"}, {"id": 1, "name": "90"}, {"id": 2, "name": "180"}, {"id": 3, "name": "270"}], "select_index": 0}, "video_format": {"select_content": [{"id": 0, "name": "NTSC(60HZ)"}, {"id": 1, "name": "PAL(50HZ)"}], "select_index": 1}}, "err_code": 0, "err_msg": "ok", "req_id": "{{token}}"}</t>
  </si>
  <si>
    <t>获取 高级设置 参数</t>
  </si>
  <si>
    <t>/jvt_v1/image/get_video_advance_param?requestTime=1676074913640</t>
  </si>
  <si>
    <t>{"data": {"analog_gain": {"current": 128, "range": [1, 255]}, "expose_mode": {"select_content": [{"id": 0, "name": "\u81ea\u52a8"}, {"id": 1, "name": "\u624b\u52a8"}], "select_index": 0}, "expose_time": {"select_content": [{"id": 0, "name": 25}, {"id": 1, "name": 30}, {"id": 2, "name": 75}, {"id": 3, "name": 100}, {"id": 4, "name": 120}, {"id": 5, "name": 150}, {"id": 6, "name": 250}, {"id": 7, "name": 300}, {"id": 8, "name": 425}, {"id": 9, "name": 600}, {"id": 10, "name": 1000}, {"id": 11, "name": 1250}, {"id": 12, "name": 1750}, {"id": 13, "name": 2500}, {"id": 14, "name": 3000}, {"id": 15, "name": 6000}, {"id": 16, "name": 10000}], "select_index": 0}, "white_balance_blue": 128, "white_balance_grenn": 128, "white_balance_mode": 0, "white_balance_red": 128}, "err_code": 0, "err_msg": "ok", "req_id": "{{token}}"}</t>
  </si>
  <si>
    <t>获取 智能LED 参数</t>
  </si>
  <si>
    <t>/jvt_v1/image/get_video_LED_param?requestTime=1676074913640</t>
  </si>
  <si>
    <t>{"data": {"auto_led": {"select_content": [{"id": 1, "name": "\u624b\u52a8"}], "select_index": 1}, "light_value": {"current": 100, "range": [0, 100]}}, "err_code": 0, "err_msg": "ok", "req_id": "{{token}}"}</t>
  </si>
  <si>
    <t>获取 有线网络 参数</t>
  </si>
  <si>
    <t>/jvt_v1/network/get_net_eth_info?requestTime=1676075294226</t>
  </si>
  <si>
    <t>{"data": {"dhcp_enable": 0, "dns1": "223.5.5.5", "dns2": "114.114.114.114", "gateway": "128.128.1.1", "ip": "128.128.0.31", "mac": "AA:55:8F:11:28:20", "mask": "255.255.0.0", "need_reboot": 1}, "err_code": 0, "err_msg": "ok", "req_id": "{{token}}"}</t>
  </si>
  <si>
    <t>获取 FTP 参数</t>
  </si>
  <si>
    <t>/jvt_v1/network/get_net_ftp_info?requestTime=1676075364087</t>
  </si>
  <si>
    <t>{"data": {"enable": 0, "ftp_ip": "192.168.1.1", "ftp_port": 21, "ftp_pwd": "admin", "ftp_root_path": "Default_Folder", "ftp_secondary_path": {"select_content": [{"id": 0, "name": "\u65e0"}, {"id": 1, "name": "\u6309\u65e5\u671f"}, {"id": 2, "name": "\u6309\u8bbe\u5907\u7f16\u53f7"}, {"id": 3, "name": "\u6309ip\u5730\u5740"}], "select_index": 0}, "ftp_username": "admin"}, "err_code": 0, "err_msg": "ok", "req_id": "{{token}}"}</t>
  </si>
  <si>
    <t>获取 SMTP 参数</t>
  </si>
  <si>
    <t>/jvt_v1/network/get_smtp_info?requestTime=167607540352</t>
  </si>
  <si>
    <t>{"data": {"ucAlarmDuration": {"select_content": [{"id": 0, "name": "10\u79d2"}, {"id": 1, "name": "30\u79d2"}, {"id": 2, "name": "1\u5206\u949f"}, {"id": 3, "name": "5\u5206\u949f"}, {"id": 4, "name": "10\u5206\u949f"}, {"id": 5, "name": "\u4e00\u76f4\u6709\u6548"}], "select_index": 0}, "ucAttfileformat": {"select_content": [{"id": 0, "name": "Message"}, {"id": 1, "name": "JPEG"}], "select_index": 0}, "ucEnable": 0, "ucPasswd": "12345678", "ucRecverAddr1": "User@domain.com", "ucRecverAddr2": "", "ucRecverAddr3": "", "ucSenderAddr": "User@domain.com", "ucServerAddr": "SMTP.domain.com", "ucUserName": "User@domain.com", "ulEncryptionType": 0, "ulPort": 25}, "err_code": 0, "err_msg": "ok", "req_id": "{{token}}"}</t>
  </si>
  <si>
    <t>获取 DDNS 参数</t>
  </si>
  <si>
    <t>/jvt_v1/network/get_ddns_info?requestTime=1676075427752</t>
  </si>
  <si>
    <t>{"data": {"ucDomainName": "", "ucEnable": 0, "ucPasswd": "", "ucServerType": {"select_content": [{"id": 0, "name": "\u82b1\u751f\u58f3"}, {"id": 1, "name": "NOIP"}, {"id": 2, "name": "Dyn"}], "select_index": 0}, "ucState": 1, "ucUserName": "", "ulServiceType": 0}, "err_code": 0, "err_msg": "ok", "req_id": "{{token}}"}</t>
  </si>
  <si>
    <t>获取 WIFI 参数</t>
  </si>
  <si>
    <t>/jvt_v1/network/get_wifi_info?requestTime=1676075454205</t>
  </si>
  <si>
    <t>{"data": {"ucConnectstate": 0, "ucDNS1Ip": "114.114.114.114", "ucDhcpEnable": 1, "ucGateway": "0.0.0.0", "ucIP": "0.0.0.0", "ucSSID": "admin", "ucSSIDPasswd": "admin123456", "ucSSIDType": {"select_content": [{"id": 0, "name": "NONE"}, {"id": 1, "name": "WPA Personal"}, {"id": 2, "name": "WPA2 Personal"}, {"id": 3, "name": "WPA3 Personal"}, {"id": 4, "name": "OTHER"}], "select_index": 0}, "ucSubNetMask": "0.0.0.0"}, "err_code": 0, "err_msg": "ok", "req_id": "{{token}}"}</t>
  </si>
  <si>
    <t>获取 SNMP 参数</t>
  </si>
  <si>
    <t>/jvt_v1/network/get_snmp_info?requestTime=1676075475294</t>
  </si>
  <si>
    <t>获取 HTTP上传设置 参数</t>
  </si>
  <si>
    <t>/jvt_v1/network/get_http_info?requestTime=1676075496256</t>
  </si>
  <si>
    <t>{"data": {"auth_password": "", "auth_username": "", "capture_address": "", "capture_content": {"select_content": [{"id": 0, "name": "face_info"}, {"id": 1, "name": "compare_info"}], "select_index": [0]}, "capture_enable": 0, "capture_type": {"select_content": [{"id": 0, "name": "\u6240\u6709\u4eba\u4e0a\u4f20"}, {"id": 1, "name": "\u6bd4\u5bf9\u6210\u529f\u4e0a\u4f20"}, {"id": 2, "name": "\u9ed1\u540d\u5355\u4e0a\u4f20"}, {"id": 3, "name": "\u767d\u540d\u5355\u4e0a\u4f20"}, {"id": 4, "name": "VIP\u540d\u5355\u4e0a\u4f20"}, {"id": 5, "name": "\u964c\u751f\u4eba\u4e0a\u4f20"}, {"id": 6, "name": "\u975e\u767d\u540d\u5355\u4e0a\u4f20"}], "select_index": 0}, "event_address": "", "heartbeat_address": "", "heartbeat_enable": 0, "heartbeat_interval": {"current": 60, "range": [1, 9999]}, "middleware_address": "", "middleware_enable": 0, "picture_upload": {"select_content": [{"id": 0, "name": "\u4eba\u8138\u56fe"}, {"id": 1, "name": "\u4eba\u5f62\u56fe"}, {"id": 2, "name": "\u80cc\u666f\u56fe"}], "select_index": [0, 1]}, "register_address": "", "register_enable": 0, "resend_times": {"current": 5, "range": [0, 10]}, "result_address": ""}, "err_code": 0, "err_msg": "ok", "req_id": "{{token}}"}</t>
  </si>
  <si>
    <t>获取 MQTT 参数</t>
  </si>
  <si>
    <t>/jvt_v1/get_mqtt_info?requestTime=1676075550009</t>
  </si>
  <si>
    <t>{"data": {"address": "mqtt.ipcdns.com", "bg_upload": 0, "enable": 1, "face_upload": 0, "heartbeat_interval": 10, "password": "", "port": 1883, "register_en": 0, "register_interval": 0, "resendenable": 0, "resendsum": 0, "status": 1, "topic": "", "user": ""}, "err_code": 0, "err_msg": "ok", "req_id": "{{token}}"}</t>
  </si>
  <si>
    <t>获取 移动报警 参数</t>
  </si>
  <si>
    <t>/jvt_v1/alarm/get_motion_info?requestTime=1676075627721</t>
  </si>
  <si>
    <t>{"data": {"ftp_enable_snap": 0, "io_duration": {"current": 10, "range": [10, 300]}, "io_enable": 0, "io_out_type": {"select_content": [{"id": 0, "name": "\u5e38\u5f00"}, {"id": 1, "name": "\u5e38\u95ed"}], "select_index": 0}, "light_enable": 0, "motion_enable": 1, "motion_rect": [{"x1": 0, "x2": 704, "y1": 0, "y2": 576}, {"x1": 0, "x2": 0, "y1": 0, "y2": 0}, {"x1": 0, "x2": 0, "y1": 0, "y2": 0}, {"x1": 0, "x2": 0, "y1": 0, "y2": 0}, {"x1": 0, "x2": 0, "y1": 0, "y2": 0}, {"x1": 0, "x2": 0, "y1": 0, "y2": 0}, {"x1": 0, "x2": 0, "y1": 0, "y2": 0}, {"x1": 0, "x2": 0, "y1": 0, "y2": 0}], "motion_sensitivity": {"select_content": [{"id": 1, "name": "1"}, {"id": 2, "name": "2"}, {"id": 3, "name": "3"}, {"id": 4, "name": "4"}, {"id": 5, "name": "5"}, {"id": 6, "name": "6"}, {"id": 7, "name": "7"}, {"id": 8, "name": "8"}, {"id": 9, "name": "9"}, {"id": 10, "name": "10"}], "select_index": 7}, "record_enable": 0, "record_time": {"current": 10, "range": [10, 300]}, "smtp_enable_snap": 0, "snap_enable": 0, "sound_enable": 0, "time_socpe": [{"begin_hour": 0, "begin_minute": 0, "enable": 1, "end_hour": 23, "end_minute": 59}, {"begin_hour": 0, "begin_minute": 0, "enable": 0, "end_hour": 0, "end_minute": 0}]}, "err_code": 0, "err_msg": "ok", "req_id": "{{token}}"}</t>
  </si>
  <si>
    <t>获取 断网报警 参数</t>
  </si>
  <si>
    <t>/jvt_v1/alarm/get_netloss_info?requestTime=1676075700939</t>
  </si>
  <si>
    <t>{"data": {"io_duration": {"current": 10, "range": [10, 300]}, "io_enable": 0, "io_out_type": {"select_content": [{"id": 0, "name": "\u5e38\u5f00"}, {"id": 1, "name": "\u5e38\u95ed"}], "select_index": 0}, "record_enable": 0, "record_time": {"current": 10, "range": [10, 300]}}, "err_code": 0, "err_msg": "ok", "req_id": "{{token}}"}</t>
  </si>
  <si>
    <t>获取 报警输入 参数</t>
  </si>
  <si>
    <t>/jvt_v1/alarm/get_io_alarm_info?requestTime=1676075727392</t>
  </si>
  <si>
    <t>{"data": {"ftp_enable_snap": 0, "io_duration": {"current": 10, "range": [10, 300]}, "io_enable": 0, "io_in_type": {"select_content": [{"id": 0, "name": "\u5e38\u5f00"}, {"id": 1, "name": "\u5e38\u95ed"}], "select_index": 0}, "io_out_type": {"select_content": [{"id": 0, "name": "\u5e38\u5f00"}, {"id": 1, "name": "\u5e38\u95ed"}], "select_index": 0}, "record_enable": 0, "record_time": {"current": 10, "range": [10, 300]}, "smtp_enable_snap": 0, "snap_enable": 0, "time_socpe": [{"begin_hour": 0, "begin_minute": 0, "enable": 1, "end_hour": 23, "end_minute": 59}, {"begin_hour": 0, "begin_minute": 0, "enable": 0, "end_hour": 0, "end_minute": 0}]}, "err_code": 0, "err_msg": "ok", "req_id": "{{token}}"}</t>
  </si>
  <si>
    <t>获取 闪光报警 参数</t>
  </si>
  <si>
    <t>/jvt_v1/alarm/get_lightalarm_info?requestTime=1676075750280</t>
  </si>
  <si>
    <t>{"data": {"blink_frequency": {"select_content": [{"id": 0, "name": "\u4f4e"}, {"id": 1, "name": "\u4e2d"}, {"id": 2, "name": "\u9ad8"}], "select_index": 1}, "blink_time": {"current": 5, "range": [1, 10]}, "blink_type": {"select_content": [{"id": 1, "name": "\u5e38\u4eae"}, {"id": 2, "name": "\u95ea\u70c1"}], "select_index": 2}}, "err_code": 0, "err_msg": "ok", "req_id": "{{token}}"}</t>
  </si>
  <si>
    <t>获取 声音报警 参数</t>
  </si>
  <si>
    <t>/jvt_v1/alarm/get_voicealarm_info?requestTime=1676075769790</t>
  </si>
  <si>
    <t>{"data": {"alarm_num": {"current": 1, "range": [1, 10]}, "warning_sound": {"select_content": [{"id": 1, "name": "\u8b66\u62a5\u97f3"}, {"id": 2, "name": "\u8bf7\u6ce8\u610f\uff0c\u60a8\u5df2\u8fdb\u5165\u76d1\u63a7\u533a\u57df"}, {"id": 3, "name": "\u5371\u9669\u533a\u57df\uff0c\u8bf7\u52ff\u9760\u8fd1"}, {"id": 4, "name": "\u60a8\u597d\uff0c\u6b22\u8fce\u5149\u4e34"}, {"id": 9, "name": "\u8bf7\u4f69\u6234\u53e3\u7f69"}, {"id": 10, "name": "\u964c\u751f\u4eba\u4eba\u5458\u7981\u6b62\u9760\u8fd1"}, {"id": 11, "name": "\u7535\u74f6\u8f66\u7981\u6b62\u8fdb\u5165"}], "select_index": 1}}, "err_code": 0, "err_msg": "ok", "req_id": "{{token}}"}</t>
  </si>
  <si>
    <t>获取 区域入侵 参数</t>
  </si>
  <si>
    <t>/jvt_v1/alarm/get_face_region?requestTime=1676075848426</t>
  </si>
  <si>
    <t>{"data": {"ftp_enable_snap": 0, "io_duration": {"current": 10, "range": [10, 300]}, "io_enable": 1, "io_out_type": {"select_content": [{"id": 0, "name": "\u5e38\u5f00"}, {"id": 1, "name": "\u5e38\u95ed"}], "select_index": 0}, "light_enable": 0, "motion_enable": 1, "motion_rect": [{"x": 0, "y": 0}, {"x": 704, "y": 0}, {"x": 704, "y": 576}, {"x": 0, "y": 576}], "motion_sensitivity": {"select_content": [{"id": 1, "name": "1"}, {"id": 2, "name": "2"}, {"id": 3, "name": "3"}, {"id": 4, "name": "4"}, {"id": 5, "name": "5"}, {"id": 6, "name": "6"}, {"id": 7, "name": "7"}, {"id": 8, "name": "8"}, {"id": 9, "name": "9"}, {"id": 10, "name": "10"}], "select_index": 7}, "record_enable": 0, "record_time": {"current": 10, "range": [10, 300]}, "smtp_enable_snap": 0, "snap_enable": 0, "sound_enable": 0, "time_socpe": [{"begin_hour": 0, "begin_minute": 0, "enable": 1, "end_hour": 23, "end_minute": 59}, {"begin_hour": 0, "begin_minute": 0, "enable": 1, "end_hour": 23, "end_minute": 59}, {"begin_hour": 0, "begin_minute": 0, "enable": 1, "end_hour": 23, "end_minute": 59}, {"begin_hour": 0, "begin_minute": 0, "enable": 1, "end_hour": 23, "end_minute": 59}, {"begin_hour": 0, "begin_minute": 0, "enable": 1, "end_hour": 23, "end_minute": 59}, {"begin_hour": 0, "begin_minute": 0, "enable": 1, "end_hour": 23, "end_minute": 59}, {"begin_hour": 0, "begin_minute": 0, "enable": 1, "end_hour": 23, "end_minute": 59}]}, "err_code": 0, "err_msg": "ok", "req_id": "{{token}}"}</t>
  </si>
  <si>
    <t>获取 跨界侦测 参数</t>
  </si>
  <si>
    <t>/jvt_v1/smart/get_humanoid_cross?requestTime=1676075902975</t>
  </si>
  <si>
    <t>{"data": {"cross_direction": {"select_content": [{"id": 0, "name": "A&lt;-&gt;B"}, {"id": 1, "name": "A-&gt;B"}, {"id": 2, "name": "B-&gt;A"}], "select_index": 0}, "cross_line": [{"direction": 0, "x1": 0, "x2": 0, "y1": 0, "y2": 0}, {"direction": 0, "x1": 0, "x2": 0, "y1": 0, "y2": 0}, {"direction": 0, "x1": 0, "x2": 0, "y1": 0, "y2": 0}, {"direction": 0, "x1": 0, "x2": 0, "y1": 0, "y2": 0}], "enable": 0, "ftp_enable_snap": 0, "io_duration": {"current": 10, "range": [10, 300]}, "io_enable": 0, "io_out_type": {"select_content": [{"id": 0, "name": "\u5e38\u5f00"}, {"id": 1, "name": "\u5e38\u95ed"}], "select_index": 0}, "light_enable": 0, "line_type": {"select_content": [{"id": 0, "name": "1"}, {"id": 1, "name": "2"}, {"id": 2, "name": "3"}, {"id": 3, "name": "4"}], "select_index": 0}, "record_enable": 0, "record_time": {"current": 10, "range": [10, 300]}, "sensitivity": {"select_content": [{"id": 1, "name": "1"}, {"id": 2, "name": "2"}, {"id": 3, "name": "3"}, {"id": 4, "name": "4"}, {"id": 5, "name": "5"}], "select_index": 5}, "smtp_enable_snap": 0, "snap_enable": 0, "sound_enable": 0, "time_socpe": [{"begin_hour": 0, "begin_minute": 0, "enable": 0, "end_hour": 23, "end_minute": 59}, {"begin_hour": 0, "begin_minute": 0, "enable": 0, "end_hour": 0, "end_minute": 0}, {"begin_hour": 0, "begin_minute": 0, "enable": 0, "end_hour": 0, "end_minute": 0}, {"begin_hour": 0, "begin_minute": 0, "enable": 0, "end_hour": 0, "end_minute": 0}, {"begin_hour": 0, "begin_minute": 0, "enable": 0, "end_hour": 0, "end_minute": 0}, {"begin_hour": 0, "begin_minute": 0, "enable": 0, "end_hour": 0, "end_minute": 0}, {"begin_hour": 0, "begin_minute": 0, "enable": 0, "end_hour": 0, "end_minute": 0}, {"begin_hour": 0, "begin_minute": 0, "enable": 0, "end_hour": 0, "end_minute": 0}]}, "err_code": 0, "err_msg": "ok", "req_id": "{{token}}"}</t>
  </si>
  <si>
    <t>获取 系统信息 参数</t>
  </si>
  <si>
    <t>/jvt_v1/basic_info/get_device_info?requestTime=1676076129457</t>
  </si>
  <si>
    <t>{"data": {"device_id": 11124384, "device_name": ["IPC"], "firmware_version": "BLO-N-SS-V0.1.28-G14-G-20230307", "language": {"select_contex": ["\u4e2d\u6587"], "select_index": 0}, "web_version": "BL-V2.0.44-G-20230223"}, "err_code": 0, "err_msg": "ok", "req_id": "{{token}}"}</t>
  </si>
  <si>
    <t>获取 时间设置 参数</t>
  </si>
  <si>
    <t>/jvt_v1/time/get_device_time?requestTime=1676076167427</t>
  </si>
  <si>
    <t>{"data": {"ntp_addr": "time.windows.com", "ntp_enable": 0, "ntp_interval": 10, "ntp_port": 123, "ntp_time": "2023-03-08 17:08:50", "rtc_support": 0}, "err_code": 0, "err_msg": "ok", "req_id": "{{token}}"}</t>
  </si>
  <si>
    <t>获取 重启设备 参数</t>
  </si>
  <si>
    <t>/jvt_v1/basic_info/get_auto_reboot?requestTime=1676076230105</t>
  </si>
  <si>
    <t>{"data": {"reboot_day": 3, "reboot_enable": 0, "reboot_hour": 3, "reboot_min": 3, "reboot_mode": {"select_content": [{"id": 0, "name": "\u6bcf\u5929"}, {"id": 1, "name": "\u6bcf\u5468"}, {"id": 2, "name": "\u6bcf\u6708"}], "select_index": 2}, "reboot_sec": 3, "reboot_week": 3}, "err_code": 0, "err_msg": "ok", "req_id": "{{token}}"}</t>
  </si>
  <si>
    <t>获取 系统日志 参数</t>
  </si>
  <si>
    <t>/jvt_v1/basic_info/get_log_info?requestTime=1676076261264</t>
  </si>
  <si>
    <t>{"data":{"begin_year":2023,"begin_month":3,"begin_day":6,"end_year":2023,"end_month":3,"end_day":6,"current":1,"size":10,"log_type":0},"req_id":"{{token}}"}</t>
  </si>
  <si>
    <t>{"data": {"log_list": [], "log_num": 0}, "err_code": 0, "err_msg": "There is no log", "req_id": "{{token}}"}</t>
  </si>
  <si>
    <t>获取 用户管理 参数</t>
  </si>
  <si>
    <t>/jvt_v1/basic_info/get_user_list?requestTime=1676076284376</t>
  </si>
  <si>
    <t>{"data": {"user_list": [{"user_authority": 0, "user_del": 0, "user_edit": 1, "user_name": "YWRtaW4="}], "user_num": 1}, "err_code": 0, "err_msg": "ok", "req_id": "{{token}}"}</t>
  </si>
  <si>
    <t>获取 录像计划 参数</t>
  </si>
  <si>
    <t>/jvt_v1/storage_manage/get_record_param?requestTime=1676076377593</t>
  </si>
  <si>
    <t>{"data": {"lack_space_mode": 1, "pack_time": {"current": 30, "range": [1, 60]}, "record_enable": 0, "record_stream_type": 1, "week_scope": {"day_scope": [{"hour_scope": [{"begin_hour": 0, "begin_minute": 0, "enable": 0, "end_hour": 0, "end_minute": 0}, {"begin_hour": 0, "begin_minute": 0, "enable": 0, "end_hour": 0, "end_minute": 0}, {"begin_hour": 0, "begin_minute": 0, "enable": 0, "end_hour": 0, "end_minute": 0}, {"begin_hour": 0, "begin_minute": 0, "enable": 0, "end_hour": 0, "end_minute": 0}], "scope_mode": 1}, {"hour_scope": [{"begin_hour": 0, "begin_minute": 0, "enable": 0, "end_hour": 0, "end_minute": 0}, {"begin_hour": 0, "begin_minute": 0, "enable": 0, "end_hour": 0, "end_minute": 0}, {"begin_hour": 0, "begin_minute": 0, "enable": 0, "end_hour": 0, "end_minute": 0}, {"begin_hour": 0, "begin_minute": 0, "enable": 0, "end_hour": 0, "end_minute": 0}], "scope_mode": 1}, {"hour_scope": [{"begin_hour": 0, "begin_minute": 0, "enable": 0, "end_hour": 0, "end_minute": 0}, {"begin_hour": 0, "begin_minute": 0, "enable": 0, "end_hour": 0, "end_minute": 0}, {"begin_hour": 0, "begin_minute": 0, "enable": 0, "end_hour": 0, "end_minute": 0}, {"begin_hour": 0, "begin_minute": 0, "enable": 0, "end_hour": 0, "end_minute": 0}], "scope_mode": 1}, {"hour_scope": [{"begin_hour": 0, "begin_minute": 0, "enable": 0, "end_hour": 0, "end_minute": 0}, {"begin_hour": 0, "begin_minute": 0, "enable": 0, "end_hour": 0, "end_minute": 0}, {"begin_hour": 0, "begin_minute": 0, "enable": 0, "end_hour": 0, "end_minute": 0}, {"begin_hour": 0, "begin_minute": 0, "enable": 0, "end_hour": 0, "end_minute": 0}], "scope_mode": 1}, {"hour_scope": [{"begin_hour": 0, "begin_minute": 0, "enable": 0, "end_hour": 0, "end_minute": 0}, {"begin_hour": 0, "begin_minute": 0, "enable": 0, "end_hour": 0, "end_minute": 0}, {"begin_hour": 0, "begin_minute": 0, "enable": 0, "end_hour": 0, "end_minute": 0}, {"begin_hour": 0, "begin_minute": 0, "enable": 0, "end_hour": 0, "end_minute": 0}], "scope_mode": 1}, {"hour_scope": [{"begin_hour": 0, "begin_minute": 0, "enable": 0, "end_hour": 0, "end_minute": 0}, {"begin_hour": 0, "begin_minute": 0, "enable": 0, "end_hour": 0, "end_minute": 0}, {"begin_hour": 0, "begin_minute": 0, "enable": 0, "end_hour": 0, "end_minute": 0}, {"begin_hour": 0, "begin_minute": 0, "enable": 0, "end_hour": 0, "end_minute": 0}], "scope_mode": 1}, {"hour_scope": [{"begin_hour": 0, "begin_minute": 0, "enable": 0, "end_hour": 0, "end_minute": 0}, {"begin_hour": 0, "begin_minute": 0, "enable": 0, "end_hour": 0, "end_minute": 0}, {"begin_hour": 0, "begin_minute": 0, "enable": 0, "end_hour": 0, "end_minute": 0}, {"begin_hour": 0, "begin_minute": 0, "enable": 0, "end_hour": 0, "end_minute": 0}], "scope_mode": 1}]}}, "err_code": 0, "err_msg": "ok", "req_id": "{{token}}"}</t>
  </si>
  <si>
    <t>获取 磁盘管理 参数</t>
  </si>
  <si>
    <t>/jvt_v1/storage_manage/get_disk_info?requestTime=1676076373264</t>
  </si>
  <si>
    <t>{"data": {"disk_info": [{"disk_id": 0, "free_size": 0, "record_flag": 0, "state": 1, "total_size": 0, "type": 1}], "picture_percent": 100, "record_percent": 0, "storage_mode": {"select_content": [{"id": 0, "name": null}, {"id": 1, "name": null}], "select_index": 0}}, "err_code": 0, "err_msg": "ok", "req_id": "{{token}}"}</t>
  </si>
  <si>
    <t>获取 抓拍计划 参数</t>
  </si>
  <si>
    <t>/jvt_v1/storage/get_snap_info?requestTime=1676076375905</t>
  </si>
  <si>
    <t>{"data": {"http_upload_enable": 0, "timeSocpeTab": [{"Enable": 1, "beginHour": {"ucHour": 0, "ucMinute": 0, "ucSecond": 0}, "endHour": {"ucHour": 23, "ucMinute": 59, "ucSecond": 59}}, {"Enable": 0, "beginHour": {"ucHour": 0, "ucMinute": 0, "ucSecond": 0}, "endHour": {"ucHour": 0, "ucMinute": 0, "ucSecond": 0}}], "ucAlarmFtpEnable": 0, "ucAlarmSmtpEnable": 0, "ucAlarmSnapInterval": 1, "ucEnable": 0}, "err_code": 0, "err_msg": "ok", "req_id": "{{token}}"}</t>
  </si>
  <si>
    <t>获取 GB28181设置 参数</t>
  </si>
  <si>
    <t>/jvt_v1/get_GB28181_info?requestTime=1676076475739</t>
  </si>
  <si>
    <t>{"data": {"Enable": 0, "ucDeviceCheckID": "34020000001320000001", "ucDeviceID": "34020000001320000001", "ucDevicePwd": "12345678", "ucGB28181Type": {"select_content": [{"id": 0, "name": "GB28181_2016"}], "select_index": 0}, "ucKeepAliveCycleTime": 60, "ucLocalPort": 5060, "ucMaxKeepAliveTimes": 3, "ucRegisterExpiry": 3600, "ucResignerCycleTime": 60, "ucResignerState": {"select_content": [{"id": 0, "name": "\u4e0d\u5728\u7ebf"}, {"id": 1, "name": "\u5728\u7ebf"}], "select_index": 0}, "ucSIPAlarmChannelID": "34020000001340000001", "ucSIPPort": 5060, "ucSIPServerDomainname": "3402000000", "ucSIPServerID": "34020000002000000001", "ucSIPServerIP": "", "ucSteamType": {"select_content": [{"id": 0, "name": "\u4e3b\u7801\u6d41"}, {"id": 1, "name": "\u5b50\u7801\u6d41"}, {"id": 2, "name": "\u7b2c\u4e09\u7801\u6d41"}], "select_index": 1}, "ucTransportPro": {"select_content": [{"id": 0, "name": "TCP"}, {"id": 1, "name": "UDP"}], "select_index": 1}}, "err_code": 0, "err_msg": "ok", "req_id": "{{token}}"}</t>
  </si>
  <si>
    <t>获取 魔镜信息配置 参数</t>
  </si>
  <si>
    <t>/jvt_v1/magicmirror/get_magicmirror_property?requestTime=1676076512742</t>
  </si>
  <si>
    <t>{"data": {"ai_capture_addr": "", "ai_event_addr": "", "ai_heartbeat_addr": "", "ai_result_addr": "", "auto_conf_sn": 0, "firmware_version": "", "hardware_version": "", "reg_https_addr": "", "reg_https_port": 0, "serial_number": "", "sn_password": "", "software_version": "", "unmodifiable": ["hardware_version", "firmware_version", "software_version"]}, "err_code": 0, "err_msg": "ok", "req_id": "{{token}}"}</t>
  </si>
  <si>
    <t>获取 人形识别参数设置 参数</t>
  </si>
  <si>
    <t>/jvt_v1/smart/get_humanoid_capture?requestTime=1678093000297</t>
  </si>
  <si>
    <t>{"data": {"humanoid_cap_model": {"select_content": [{"id": 0, "name": "\u79bb\u5f00\u540e\u6293\u62cd(\u8d28\u91cf\u9009\u4f18)"}, {"id": 1, "name": "\u95f4\u9694\u6293\u62cd(\u79d2\u4e3a\u5355\u4f4d)"}, {"id": 2, "name": "\u79bb\u5f00\u540e\u6293\u62cd(\u5927\u5c0f\u4f18\u5148)"}], "select_index": 1}, "humanoid_cap_times": {"select_content": [{"id": 0, "name": "\u6301\u7eed\u6293\u62cd"}, {"id": 1, "name": "1"}, {"id": 2, "name": "2"}, {"id": 3, "name": "3"}, {"id": 4, "name": "4"}, {"id": 5, "name": "5"}], "select_index": 1}, "humanoid_det_enable": 1, "humanoid_det_schedule": {"time1": {"enable": 1, "time": ["00:00", "23:59"]}, "time2": {"enable": 0, "time": ["00:00", "00:00"]}}, "humanoid_drawbox_enable": {"select_content": [{"id": 0, "name": "\u5173\u95ed"}, {"id": 1, "name": "\u5f00\u542f"}], "select_index": 0}, "humanoid_frame_interval": {"current": 1, "range": [1, 20]}, "humanoid_ftp_upload": {"select_content": [{"id": 0, "name": "\u5173\u95ed"}, {"id": 1, "name": "\u5f00\u542f"}], "select_index": 0}, "humanoid_max_pix": {"current": 500, "range": [300, 500]}, "humanoid_min_pix": {"current": 20, "range": [20, 400]}, "humanoid_quality": {"current": 99, "range": [1, 99]}, "humanoid_upload_model": {"select_content": [{"id": 0, "name": "\u4eba\u5f62\u56fe"}, {"id": 1, "name": "\u539f\u56fe"}], "select_index": [0]}}, "err_code": 0, "err_msg": "ok", "req_id": "{{token}}"}</t>
  </si>
  <si>
    <t>获取 人形识别区域设置 参数</t>
  </si>
  <si>
    <t>/jvt_v1/video/get_resolution?requestTime=1678093661628</t>
  </si>
  <si>
    <t>{"data": {"Resolution": {"Height": 1440, "Width": 2560}}, "err_code": 0, "err_msg": "ok", "req_id": "{{token}}"}</t>
  </si>
  <si>
    <t>获取 人脸比对参数设置 参数</t>
  </si>
  <si>
    <t>/jvt_v1/face/get_compare_info?requestTime=1678093711974</t>
  </si>
  <si>
    <t>{"data": {"Ctrl_quality": {"current": 70, "range": [0, 100]}, "IoOutType": {"select_content": [{"id": 0, "name": "\u6301\u7eed\u8f93\u51fa"}, {"id": 1, "name": "\u8109\u51b2\u8f93\u51fa"}], "select_index": 0}, "cmpInterval": {"select_content": [{"id": 1, "name": "1"}, {"id": 2, "name": "2"}, {"id": 3, "name": "3"}, {"id": 4, "name": "4"}, {"id": 5, "name": "5"}], "select_index": 0}, "cmpMode": {"select_content": [{"id": 0, "name": "\u5355\u6b21\u6bd4\u5bf9"}, {"id": 1, "name": "\u6b21\u6570\u6bd4\u5bf9"}, {"id": 2, "name": "\u4e00\u76f4\u6bd4\u5bf9"}], "select_index": 0}, "cmpNum": {"select_content": [{"id": 1, "name": "1"}, {"id": 2, "name": "2"}, {"id": 3, "name": "3"}, {"id": 4, "name": "4"}, {"id": 5, "name": "5"}], "select_index": 1}, "enable": 1, "faultAudio": 0, "recordType": {"select_content": [{"id": 0, "name": "\u6bd4\u5bf9\u6210\u529f"}, {"id": 1, "name": "\u6bd4\u5bf9\u5931\u8d25"}, {"id": 2, "name": "\u5168\u90e8"}, {"id": 3, "name": "\u5168\u4e0d"}], "select_index": 2}, "strangerFilter": 0, "stranger_light_enable": 0, "time_socpe": [{"begin_hour": 0, "begin_minute": 0, "enable": 1, "end_hour": 23, "end_minute": 59}, {"begin_hour": 0, "begin_minute": 0, "enable": 0, "end_hour": 0, "end_minute": 0}], "u8StrangerSensitivity": {"select_content": [{"id": 1, "name": "1"}, {"id": 2, "name": "2"}, {"id": 3, "name": "3"}, {"id": 4, "name": "4"}, {"id": 5, "name": "5"}], "select_index": 3}}, "err_code": 0, "err_msg": "ok", "req_id": "{{token}}"}</t>
  </si>
  <si>
    <t>获取 人脸比对人脸库设置 参数</t>
  </si>
  <si>
    <t>/jvt_v1/face/get_weblist_info?requestTime=1678095130934</t>
  </si>
  <si>
    <t>{"data": {"dblist": [{"Libname": "\u767d\u540d\u5355", "enable": 1, "index": 1, "similarity": 70}, {"Libname": "\u9ed1\u540d\u5355", "enable": 1, "index": 2, "similarity": 75}, {"Libname": "VIP\u540d\u5355", "enable": 1, "index": 3, "similarity": 75}]}, "err_code": 0, "err_msg": "ok", "req_id": "{{token}}"}</t>
  </si>
  <si>
    <t>获取 比对记录 参数</t>
  </si>
  <si>
    <t>/jvt_v1/face/compare_log?requestTime=1678095228526</t>
  </si>
  <si>
    <t>{"data":{"current":1,"size":10,"usrId":"","name":"","libType":0,"startTime":"","endTime":""},"req_id":"96D71F20-3186-9D42-8F3E-4D25A1D02D2F"}</t>
  </si>
  <si>
    <t>{"err_code": 802, "err_msg": "session id unexist", "req_id": "96D71F20-3186-9D42-8F3E-4D25A1D02D2F"}</t>
  </si>
  <si>
    <t>获取 人数统计 参数</t>
  </si>
  <si>
    <t>/jvt_v1/face/get_FaceSum_info?requestTime=1678094051384</t>
  </si>
  <si>
    <t>{"data": {"alarmEnable": 1, "alarmPeopleNum": 100, "alarmType": {"select_content": [{"id": 0, "name": "\u5927\u4e8e\u9608\u503c"}, {"id": 1, "name": "\u5927\u4e8e\u7b49\u4e8e\u9608\u503c"}], "select_index": 0}, "enable": 1, "ftp_enable_snap": 0, "io_duration": {"current": 0, "range": [10, 300]}, "io_enable": 0, "io_out_type": {"select_content": [{"id": 0, "name": "\u5e38\u5f00"}, {"id": 1, "name": "\u5e38\u95ed"}], "select_index": 0}, "light_enable": 0, "motion_rect": [{"x": 0, "y": 0}, {"x": 704, "y": 0}, {"x": 704, "y": 576}, {"x": 0, "y": 576}], "people_count": 0, "record_enable": 0, "record_time": {"current": 0, "range": [10, 300]}, "smtp_enable_snap": 0, "snap_enable": 0, "sound_enable": 0, "time_socpe": [{"begin_hour": 0, "begin_minute": 0, "enable": 1, "end_hour": 23, "end_minute": 59}, {"begin_hour": 0, "begin_minute": 0, "enable": 0, "end_hour": 0, "end_minute": 0}, {"begin_hour": 0, "begin_minute": 0, "enable": 0, "end_hour": 0, "end_minute": 0}, {"begin_hour": 0, "begin_minute": 0, "enable": 0, "end_hour": 0, "end_minute": 0}, {"begin_hour": 0, "begin_minute": 0, "enable": 0, "end_hour": 0, "end_minute": 0}, {"begin_hour": 0, "begin_minute": 0, "enable": 0, "end_hour": 0, "end_minute": 0}, {"begin_hour": 0, "begin_minute": 0, "enable": 0, "end_hour": 0, "end_minute": 0}, {"begin_hour": 0, "begin_minute": 0, "enable": 0, "end_hour": 0, "end_minute": 0}], "ucDefenceStatus": {"select_content": [{"id": 1, "name": "\u5168\u5929\u6253\u5f00"}, {"id": 2, "name": "\u90e8\u5206\u65f6\u95f4\u6bb5\u6253\u5f00"}], "select_index": 1}, "ucSensibility": 60, "upload_sche_enable": 0, "upload_time": 600}, "err_code": 0, "err_msg": "ok", "req_id": "{{token}}"}</t>
  </si>
  <si>
    <t>获取 口罩识别 参数</t>
  </si>
  <si>
    <t>/jvt_v1/face/get_maskIdentification_info?requestTime=1678095610423</t>
  </si>
  <si>
    <t>{"data": {"alarmAudio": {"select_content": [{"id": 1, "name": "\u8b66\u62a5\u97f3"}, {"id": 2, "name": "\u8bf7\u6ce8\u610f\uff0c\u60a8\u5df2\u8fdb\u5165\u76d1\u63a7\u533a\u57df"}, {"id": 3, "name": "\u5371\u9669\u533a\u57df\uff0c\u8bf7\u52ff\u9760\u8fd1"}, {"id": 4, "name": "\u60a8\u597d\uff0c\u6b22\u8fce\u5149\u4e34"}, {"id": 5, "name": "\u8bf7\u4f69\u6234\u53e3\u7f69"}, {"id": 6, "name": "\u964c\u751f\u4eba\u4eba\u5458\u7981\u6b62\u9760\u8fd1"}], "select_index": 4}, "audioIimes": 1, "audioInterval": 2, "ftp_enable_snap": 0, "io_duration": {"current": 0, "range": [10, 300]}, "io_enable": 0, "io_out_type": {"select_content": [{"id": 0, "name": "\u5e38\u5f00"}, {"id": 1, "name": "\u5e38\u95ed"}], "select_index": 0}, "light_enable": 1, "maskEnable": 1, "noRespAlarmAudio": {"select_content": [{"id": 1, "name": "\u8b66\u62a5\u97f3"}, {"id": 2, "name": "\u8bf7\u6ce8\u610f\uff0c\u60a8\u5df2\u8fdb\u5165\u76d1\u63a7\u533a\u57df"}, {"id": 3, "name": "\u5371\u9669\u533a\u57df\uff0c\u8bf7\u52ff\u9760\u8fd1"}, {"id": 4, "name": "\u60a8\u597d\uff0c\u6b22\u8fce\u5149\u4e34"}, {"id": 5, "name": "\u8bf7\u4f69\u6234\u53e3\u7f69"}, {"id": 6, "name": "\u964c\u751f\u4eba\u4eba\u5458\u7981\u6b62\u9760\u8fd1"}], "select_index": 5}, "record_enable": 0, "record_time": {"current": 0, "range": [10, 300]}, "smtp_enable_snap": 0, "snap_enable": 0, "sound_enable": 1, "time_socpe": [{"begin_hour": 0, "begin_minute": 0, "enable": 1, "end_hour": 23, "end_minute": 59}, {"begin_hour": 0, "begin_minute": 0, "enable": 1, "end_hour": 23, "end_minute": 59}, {"begin_hour": 0, "begin_minute": 0, "enable": 1, "end_hour": 23, "end_minute": 59}, {"begin_hour": 0, "begin_minute": 0, "enable": 1, "end_hour": 23, "end_minute": 59}, {"begin_hour": 0, "begin_minute": 0, "enable": 1, "end_hour": 23, "end_minute": 59}, {"begin_hour": 0, "begin_minute": 0, "enable": 1, "end_hour": 23, "end_minute": 59}, {"begin_hour": 0, "begin_minute": 0, "enable": 1, "end_hour": 23, "end_minute": 59}], "u8MsgPushSwitch": {"select_content": [{"id": 0, "name": "\u5168\u5f00"}, {"id": 1, "name": "\u4ec5\u4ec5\u4e0d\u4f69\u6234\u53e3\u7f69\u63a8\u9001"}, {"id": 2, "name": "\u4ec5\u4ec5\u4f69\u6234\u53e3\u7f69\u63a8\u9001"}, {"id": 3, "name": "\u5168\u5173"}], "select_index": 1}, "u8PicturePushSwitch": {"select_content": [{"id": 1, "name": "\u5927\u56fe+\u5c0f\u56fe"}, {"id": 2, "name": "\u4e0d\u63a8\u9001"}, {"id": 3, "name": "\u53ea\u63a8\u5927\u56fe"}, {"id": 4, "name": "\u53ea\u63a8\u5c0f\u56fe"}], "select_index": 1}, "ucDefenceStatus": {"select_content": [{"id": 1, "name": "\u5168\u5929\u6253\u5f00"}, {"id": 2, "name": "\u90e8\u5206\u65f6\u95f4\u6bb5\u6253\u5f00"}], "select_index": 1}, "unmaskEnable": 1}, "err_code": 0, "err_msg": "ok", "req_id": "{{token}}"}</t>
  </si>
  <si>
    <t>获取 人脸识别参数设置 参数</t>
  </si>
  <si>
    <t>/jvt_v1/smart/get_face_det_info?requestTime=1678095270384</t>
  </si>
  <si>
    <t>{"data": {"face_attr_enable": {"select_content": [{"id": 0, "name": "\u5173\u95ed"}, {"id": 1, "name": "\u5f00\u542f"}], "select_index": 0}, "face_cap_model": {"select_content": [{"id": 0, "name": "\u79bb\u5f00\u540e\u6293\u62cd(\u8d28\u91cf\u9009\u4f18)"}, {"id": 1, "name": "\u95f4\u9694\u6293\u62cd(\u79d2\u4e3a\u5355\u4f4d)"}, {"id": 5, "name": "\u95f4\u9694\u6293\u62cd(\u5e27\u4e3a\u5355\u4f4d)"}, {"id": 2, "name": "\u79bb\u5f00\u540e\u6293\u62cd(\u5927\u5c0f\u4f18\u5148)"}, {"id": 4, "name": "\u5168\u5c40\u6293\u62cd"}, {"id": 6, "name": "\u5168\u6293\u6a21\u5f0f"}], "select_index": 4}, "face_cap_times": {"select_content": [{"id": 0, "name": "\u6301\u7eed\u6293\u62cd"}, {"id": 1, "name": "1"}, {"id": 2, "name": "2"}, {"id": 3, "name": "3"}, {"id": 4, "name": "4"}, {"id": 5, "name": "5"}], "select_index": 1}, "face_corridor_enable": {"select_content": [{"id": 0, "name": "\u5173\u95ed"}, {"id": 1, "name": "\u5f00\u542f"}], "select_index": 0}, "face_det_enable": 1, "face_det_schedule": {"time1": {"enable": 1, "time": ["00:00", "23:59"]}, "time2": {"enable": 0, "time": ["00:00", "00:00"]}}, "face_det_sensitivity": 6, "face_drawbox_enable": {"select_content": [{"id": 0, "name": "\u5173\u95ed"}, {"id": 1, "name": "\u5f00\u542f"}], "select_index": 1}, "face_frame_interval": {"current": 20, "range": [10, 1500]}, "face_ftp_upload": {"select_content": [{"id": 0, "name": "\u5173\u95ed"}, {"id": 1, "name": "\u5f00\u542f"}], "select_index": 0}, "face_max_pix": {"current": 500, "range": [300, 500]}, "face_min_pix": {"current": 30, "range": [20, 400]}, "face_picscale_enable": 0, "face_picscale_height": {"current": 250, "range": [160, 400]}, "face_picscale_width": {"current": 250, "range": [160, 400]}, "face_pitch": {"current": 25, "range": [1, 90]}, "face_quality": {"current": 79, "range": [1, 99]}, "face_roll": {"current": 25, "range": [1, 90]}, "face_time_interval": {"current": 3, "range": [1, 60]}, "face_upload_model": {"select_content": [{"id": 0, "name": "\u4eba\u8138\u56fe"}, {"id": 1, "name": "\u539f\u56fe"}], "select_index": [0, 1]}, "face_yaw": {"current": 40, "range": [1, 90]}}, "err_code": 0, "err_msg": "ok", "req_id": "{{token}}"}</t>
  </si>
  <si>
    <t>获取 人脸识别区域设置 参数</t>
  </si>
  <si>
    <t>/jvt_v1/smart/get_face_det_area?requestTime=1678095321356</t>
  </si>
  <si>
    <t>{"data": {"Area": [{"x1": 0, "x2": 704, "y1": 0, "y2": 576}], "Enable": 0}, "err_code": 0, "err_msg": "ok", "req_id": "{{token}}"}</t>
  </si>
  <si>
    <t>获取 机动车检测参数设置 参数</t>
  </si>
  <si>
    <t>/jvt_v1/smart/get_vehicle_det_info?requestTime=1678095364430</t>
  </si>
  <si>
    <t>{"data": {"ftp_enable_snap": 0, "io_duration": {"current": 0, "range": [10, 300]}, "io_enable": 0, "io_out_type": {"select_content": [{"id": 0, "name": "\u5e38\u5f00"}, {"id": 1, "name": "\u5e38\u95ed"}], "select_index": 0}, "light_enable": 0, "record_enable": 0, "record_time": {"current": 0, "range": [10, 300]}, "smtp_enable_snap": 0, "snap_enable": 0, "sound_enable": 0, "time_socpe": [{"begin_hour": 0, "begin_minute": 0, "enable": 1, "end_hour": 0, "end_minute": 0}, {"begin_hour": 0, "begin_minute": 0, "enable": 1, "end_hour": 0, "end_minute": 0}, {"begin_hour": 0, "begin_minute": 0, "enable": 1, "end_hour": 0, "end_minute": 0}, {"begin_hour": 0, "begin_minute": 0, "enable": 1, "end_hour": 0, "end_minute": 0}, {"begin_hour": 0, "begin_minute": 0, "enable": 1, "end_hour": 0, "end_minute": 0}, {"begin_hour": 0, "begin_minute": 0, "enable": 1, "end_hour": 0, "end_minute": 0}, {"begin_hour": 0, "begin_minute": 0, "enable": 1, "end_hour": 0, "end_minute": 0}], "ucDefenceStatus": {"select_content": [{"id": 1, "name": "\u5168\u5929\u6253\u5f00"}, {"id": 2, "name": "\u90e8\u5206\u65f6\u95f4\u6bb5\u6253\u5f00"}], "select_index": 1}, "vehicle_alarmpush": {"select_content": [{"id": 0, "name": "\u5173\u95ed"}, {"id": 1, "name": "\u5f00\u542f"}], "select_index": 1}, "vehicle_bigpic_quality": {"current": 70, "range": [1, 100]}, "vehicle_cap_model": {"select_content": [{"id": 0, "name": "\u79bb\u5f00\u540e\u6293\u62cd(\u8d28\u91cf\u9009\u4f18)"}, {"id": 1, "name": "\u95f4\u9694\u6293\u62cd(\u79d2\u4e3a\u5355\u4f4d)"}, {"id": 2, "name": "\u79bb\u5f00\u540e\u6293\u62cd(\u5927\u5c0f\u4f18\u5148)"}, {"id": 3, "name": "\u5feb\u901f\u6293\u62cd"}, {"id": 4, "name": "\u5168\u5c40\u6293\u62cd"}], "select_index": 0}, "vehicle_cap_times": {"select_content": [{"id": 1, "name": "1"}, {"id": 2, "name": "2"}, {"id": 3, "name": "3"}, {"id": 4, "name": "4"}, {"id": 5, "name": "5"}], "select_index": 0}, "vehicle_det_enable": 1, "vehicle_drawbox_enable": {"select_content": [{"id": 0, "name": "\u5173\u95ed"}, {"id": 1, "name": "\u5f00\u542f"}], "select_index": 1}, "vehicle_frame_interval": {"current": 0, "range": [1, 20]}, "vehicle_msgpush": {"select_content": [{"id": 0, "name": "\u5173\u95ed"}, {"id": 1, "name": "\u5f00\u542f"}], "select_index": 1}, "vehicle_pic_quality": {"current": 80, "range": [1, 100]}, "vehicle_picpush": {"select_content": [{"id": 0, "name": "\u5173\u95ed"}, {"id": 1, "name": "\u5f00\u542f"}], "select_index": 1}, "vehicle_upload_interval": {"current": 0, "range": [1, 1000]}, "vehicle_upload_model": {"select_content": [{"id": 0, "name": "\u673a\u52a8\u8f66\u56fe"}, {"id": 1, "name": "\u539f\u56fe"}], "select_index": [0, 1]}}, "err_code": 0, "err_msg": "ok", "req_id": "{{token}}"}</t>
  </si>
  <si>
    <t>获取 机动车检测区域设置 参数</t>
  </si>
  <si>
    <t>/jvt_v1/smart/get_vehicle_det_area?requestTime=1678095370102</t>
  </si>
  <si>
    <t>获取 车牌识别参数设置 参数</t>
  </si>
  <si>
    <t>/jvt_v1/smart/get_carplate_det_info?requestTime=1678095480968</t>
  </si>
  <si>
    <t>{"data": {"carplate_alarmpush": {"select_content": [{"id": 0, "name": "\u5173\u95ed"}, {"id": 1, "name": "\u5f00\u542f"}], "select_index": 1}, "carplate_bigpic_quality": {"current": 80, "range": [1, 100]}, "carplate_cap_model": {"select_content": [{"id": 0, "name": "\u79bb\u5f00\u540e\u6293\u62cd(\u8d28\u91cf\u9009\u4f18)"}, {"id": 1, "name": "\u95f4\u9694\u6293\u62cd(\u79d2\u4e3a\u5355\u4f4d)"}, {"id": 2, "name": "\u79bb\u5f00\u540e\u6293\u62cd(\u5927\u5c0f\u4f18\u5148)"}, {"id": 3, "name": "\u5feb\u901f\u6293\u62cd"}, {"id": 4, "name": "\u5168\u5c40\u6293\u62cd"}], "select_index": 0}, "carplate_cap_times": {"select_content": [{"id": 1, "name": "1"}, {"id": 2, "name": "2"}, {"id": 3, "name": "3"}, {"id": 4, "name": "4"}, {"id": 5, "name": "5"}], "select_index": 0}, "carplate_det_enable": 1, "carplate_drawbox_enable": {"select_content": [{"id": 0, "name": "\u5173\u95ed"}, {"id": 1, "name": "\u5f00\u542f"}], "select_index": 0}, "carplate_frame_interval": {"current": 0, "range": [1, 20]}, "carplate_msgpush": {"select_content": [{"id": 0, "name": "\u5173\u95ed"}, {"id": 1, "name": "\u5f00\u542f"}], "select_index": 1}, "carplate_pic_quality": {"current": 80, "range": [1, 100]}, "carplate_picpush": {"select_content": [{"id": 0, "name": "\u5173\u95ed"}, {"id": 1, "name": "\u5f00\u542f"}], "select_index": 1}, "carplate_upload_interval": {"current": 0, "range": [1, 1000]}, "carplate_upload_model": {"select_content": [{"id": 0, "name": "\u8f66\u724c\u56fe"}, {"id": 1, "name": "\u539f\u56fe"}], "select_index": [0, 1]}, "ftp_enable_snap": 0, "io_duration": {"current": 0, "range": [10, 300]}, "io_enable": 0, "io_out_type": {"select_content": [{"id": 0, "name": "\u5e38\u5f00"}, {"id": 1, "name": "\u5e38\u95ed"}], "select_index": 0}, "light_enable": 0, "record_enable": 0, "record_time": {"current": 0, "range": [10, 300]}, "smtp_enable_snap": 0, "snap_enable": 0, "sound_enable": 0, "time_socpe": [{"begin_hour": 0, "begin_minute": 0, "enable": 1, "end_hour": 0, "end_minute": 0}, {"begin_hour": 0, "begin_minute": 0, "enable": 1, "end_hour": 0, "end_minute": 0}, {"begin_hour": 0, "begin_minute": 0, "enable": 1, "end_hour": 0, "end_minute": 0}, {"begin_hour": 0, "begin_minute": 0, "enable": 1, "end_hour": 0, "end_minute": 0}, {"begin_hour": 0, "begin_minute": 0, "enable": 1, "end_hour": 0, "end_minute": 0}, {"begin_hour": 0, "begin_minute": 0, "enable": 1, "end_hour": 0, "end_minute": 0}, {"begin_hour": 0, "begin_minute": 0, "enable": 1, "end_hour": 0, "end_minute": 0}], "ucDefenceStatus": {"select_content": [{"id": 1, "name": "\u5168\u5929\u6253\u5f00"}, {"id": 2, "name": "\u90e8\u5206\u65f6\u95f4\u6bb5\u6253\u5f00"}], "select_index": 1}}, "err_code": 0, "err_msg": "ok", "req_id": "{{token}}"}</t>
  </si>
  <si>
    <t>获取 车牌识别区域设置 参数</t>
  </si>
  <si>
    <t>/jvt_v1/smart/get_carplate_det_area?requestTime=1678095521959</t>
  </si>
  <si>
    <t>获取 智能方案信息 参数</t>
  </si>
  <si>
    <t>/jvt_v1/face/get_aiConfig_info?requestTime=1678095563631</t>
  </si>
  <si>
    <t>{"data": [{"component": "smart/man", "hidden": true, "imgName": "man.png", "title": "\u4eba\u5f62\u68c0\u6d4b\u00b7\u53c2\u6570\u8bbe\u7f6e"}, {"component": "smart/manframe", "hidden": true, "imgName": "manframe.png", "title": "\u4eba\u5f62\u68c0\u6d4b\u00b7\u533a\u57df\u8bbe\u7f6e"}, {"component": "smart/compare", "hidden": true, "imgName": "compare.png", "title": "\u4eba\u8138\u6bd4\u5bf9\u00b7\u53c2\u6570\u8bbe\u7f6e"}, {"component": "smart/faceLibrary", "hidden": true, "imgName": "faceLibrary.png", "title": "\u4eba\u8138\u6bd4\u5bf9\u00b7\u4eba\u8138\u5e93\u8bbe\u7f6e"}, {"component": "smart/comparisonRecord", "hidden": true, "imgName": "man.png", "title": "\u6bd4\u5bf9\u8bb0\u5f55"}, {"component": "smart/faceSum", "hidden": true, "imgName": "faceSum.png", "title": "\u4eba\u6570\u7edf\u8ba1"}, {"component": "smart/maskIdentification", "hidden": true, "imgName": "compare.png", "title": "\u53e3\u7f69\u8bc6\u522b"}, {"component": "smart/parameter", "hidden": true, "imgName": "man.png", "title": "\u4eba\u8138\u68c0\u6d4b\u00b7\u53c2\u6570\u8bbe\u7f6e"}, {"component": "smart/identify", "hidden": true, "imgName": "manframe.png", "title": "\u4eba\u8138\u68c0\u6d4b\u00b7\u533a\u57df\u8bbe\u7f6e"}], "err_code": 0, "err_msg": "ok", "req_id": "{{token}}"}</t>
  </si>
  <si>
    <t>获取 智能方案菜单 参数</t>
  </si>
  <si>
    <t>/jvt_v1/face/get_aiConfig_menu?requestTime=1678095701638</t>
  </si>
  <si>
    <t>{"data": [{"enable": false, "hidden": false, "title": "\u4eba\u5f62\u68c0\u6d4b", "type": "manEnable"}, {"enable": false, "hidden": false, "title": "\u964c\u751f\u4eba\u8bc6\u522b", "type": "faceCompare"}, {"enable": false, "hidden": false, "title": "\u4eba\u6570\u7edf\u8ba1", "type": "faceNum"}, {"enable": false, "hidden": false, "title": "\u53e3\u7f69\u8bc6\u522b", "type": "maskIdentify"}, {"enable": false, "hidden": false, "title": "\u4eba\u8138\u8bc6\u522b", "type": "faceDetect"}], "err_code": 0, "err_msg": "ok", "req_id": "{{token}}"}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</si>
</sst>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微软雅黑"/>
      <charset val="134"/>
    </font>
    <font>
      <sz val="10"/>
      <color theme="1"/>
      <name val="微软雅黑"/>
      <charset val="134"/>
    </font>
    <font>
      <sz val="10"/>
      <color rgb="FF000000"/>
      <name val="微软雅黑"/>
      <charset val="134"/>
    </font>
    <font>
      <sz val="11"/>
      <color rgb="FF000000"/>
      <name val="微软雅黑"/>
      <charset val="134"/>
    </font>
    <font>
      <sz val="10.5"/>
      <color rgb="FF000000"/>
      <name val="Arial"/>
      <charset val="134"/>
    </font>
    <font>
      <u/>
      <sz val="11"/>
      <color rgb="FF0000FF"/>
      <name val="宋体"/>
      <charset val="134"/>
    </font>
    <font>
      <u/>
      <sz val="10"/>
      <color rgb="FF0000FF"/>
      <name val="微软雅黑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B4C7E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8" fillId="7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9" fillId="15" borderId="6" applyNumberFormat="0" applyAlignment="0" applyProtection="0">
      <alignment vertical="center"/>
    </xf>
    <xf numFmtId="0" fontId="20" fillId="15" borderId="2" applyNumberFormat="0" applyAlignment="0" applyProtection="0">
      <alignment vertical="center"/>
    </xf>
    <xf numFmtId="0" fontId="21" fillId="16" borderId="7" applyNumberFormat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2" fillId="0" borderId="0" xfId="0" applyNumberFormat="1" applyFont="1" applyFill="1" applyAlignment="1">
      <alignment horizontal="left" vertical="center"/>
    </xf>
    <xf numFmtId="0" fontId="2" fillId="2" borderId="0" xfId="0" applyNumberFormat="1" applyFont="1" applyFill="1" applyAlignment="1">
      <alignment horizontal="left" vertical="center"/>
    </xf>
    <xf numFmtId="0" fontId="2" fillId="2" borderId="0" xfId="0" applyNumberFormat="1" applyFont="1" applyFill="1" applyAlignment="1">
      <alignment vertical="center"/>
    </xf>
    <xf numFmtId="0" fontId="2" fillId="3" borderId="0" xfId="0" applyNumberFormat="1" applyFont="1" applyFill="1" applyAlignment="1">
      <alignment vertical="center"/>
    </xf>
    <xf numFmtId="0" fontId="2" fillId="0" borderId="0" xfId="0" applyNumberFormat="1" applyFont="1" applyFill="1" applyAlignment="1">
      <alignment horizontal="right" vertical="center"/>
    </xf>
    <xf numFmtId="0" fontId="2" fillId="0" borderId="0" xfId="0" applyNumberFormat="1" applyFont="1" applyFill="1" applyAlignment="1">
      <alignment vertical="center"/>
    </xf>
    <xf numFmtId="0" fontId="2" fillId="0" borderId="0" xfId="0" applyFont="1" applyFill="1" applyAlignment="1">
      <alignment vertical="center"/>
    </xf>
    <xf numFmtId="0" fontId="2" fillId="4" borderId="0" xfId="0" applyNumberFormat="1" applyFont="1" applyFill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NumberFormat="1" applyFont="1" applyFill="1" applyAlignment="1">
      <alignment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Fill="1" applyAlignment="1">
      <alignment horizontal="right" vertical="center"/>
    </xf>
    <xf numFmtId="0" fontId="2" fillId="0" borderId="0" xfId="0" applyNumberFormat="1" applyFont="1" applyFill="1" applyAlignment="1">
      <alignment vertical="center" wrapText="1"/>
    </xf>
    <xf numFmtId="0" fontId="4" fillId="0" borderId="0" xfId="0" applyNumberFormat="1" applyFont="1" applyFill="1" applyAlignment="1">
      <alignment vertical="center"/>
    </xf>
    <xf numFmtId="0" fontId="2" fillId="5" borderId="1" xfId="0" applyNumberFormat="1" applyFont="1" applyFill="1" applyBorder="1" applyAlignment="1">
      <alignment horizontal="center" vertical="center"/>
    </xf>
    <xf numFmtId="0" fontId="5" fillId="0" borderId="0" xfId="0" applyNumberFormat="1" applyFont="1" applyFill="1" applyAlignment="1">
      <alignment vertical="center"/>
    </xf>
    <xf numFmtId="0" fontId="6" fillId="0" borderId="0" xfId="0" applyNumberFormat="1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128.128.0.31" TargetMode="External"/><Relationship Id="rId2" Type="http://schemas.openxmlformats.org/officeDocument/2006/relationships/hyperlink" Target="http://gateway.mj.cn/" TargetMode="External"/><Relationship Id="rId1" Type="http://schemas.openxmlformats.org/officeDocument/2006/relationships/hyperlink" Target="http://localhost:8081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"/>
  <sheetViews>
    <sheetView workbookViewId="0">
      <selection activeCell="A1" sqref="A1"/>
    </sheetView>
  </sheetViews>
  <sheetFormatPr defaultColWidth="11.3333333333333" defaultRowHeight="16.5" outlineLevelRow="1" outlineLevelCol="1"/>
  <cols>
    <col min="1" max="1" width="22.5555555555556" style="1" customWidth="1"/>
    <col min="2" max="16384" width="11.3333333333333" style="1"/>
  </cols>
  <sheetData>
    <row r="1" spans="1:2">
      <c r="A1" s="7" t="s">
        <v>0</v>
      </c>
      <c r="B1" s="7" t="s">
        <v>1</v>
      </c>
    </row>
    <row r="2" spans="1:2">
      <c r="A2" s="7" t="s">
        <v>2</v>
      </c>
      <c r="B2" s="7" t="s">
        <v>3</v>
      </c>
    </row>
  </sheetData>
  <sheetProtection formatCells="0" insertHyperlinks="0" autoFilter="0"/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"/>
  <sheetViews>
    <sheetView workbookViewId="0">
      <selection activeCell="D18" sqref="D18"/>
    </sheetView>
  </sheetViews>
  <sheetFormatPr defaultColWidth="11.3333333333333" defaultRowHeight="16.5" outlineLevelRow="5"/>
  <cols>
    <col min="1" max="16384" width="11.3333333333333" style="1"/>
  </cols>
  <sheetData>
    <row r="1" ht="19.5" customHeight="1" spans="1:9">
      <c r="A1" s="7" t="s">
        <v>4</v>
      </c>
      <c r="B1" s="7" t="s">
        <v>5</v>
      </c>
      <c r="C1" s="7" t="s">
        <v>6</v>
      </c>
      <c r="D1" s="7"/>
      <c r="E1" s="7"/>
      <c r="F1" s="7"/>
      <c r="G1" s="18" t="s">
        <v>7</v>
      </c>
      <c r="H1" s="18"/>
      <c r="I1" s="18"/>
    </row>
    <row r="2" spans="1:9">
      <c r="A2" s="7" t="s">
        <v>8</v>
      </c>
      <c r="B2" s="19" t="s">
        <v>9</v>
      </c>
      <c r="C2" s="7" t="s">
        <v>10</v>
      </c>
      <c r="D2" s="7"/>
      <c r="E2" s="20" t="s">
        <v>11</v>
      </c>
      <c r="F2" s="7"/>
      <c r="G2" s="7" t="s">
        <v>4</v>
      </c>
      <c r="H2" s="7" t="s">
        <v>5</v>
      </c>
      <c r="I2" s="7" t="s">
        <v>6</v>
      </c>
    </row>
    <row r="3" spans="1:9">
      <c r="A3" s="7" t="s">
        <v>12</v>
      </c>
      <c r="B3" s="7" t="s">
        <v>13</v>
      </c>
      <c r="C3" s="7" t="s">
        <v>14</v>
      </c>
      <c r="D3" s="7"/>
      <c r="E3" s="19" t="s">
        <v>9</v>
      </c>
      <c r="F3" s="7"/>
      <c r="G3" s="7" t="s">
        <v>15</v>
      </c>
      <c r="H3" s="7" t="s">
        <v>16</v>
      </c>
      <c r="I3" s="7" t="s">
        <v>17</v>
      </c>
    </row>
    <row r="4" spans="1:9">
      <c r="A4" s="7"/>
      <c r="B4" s="7"/>
      <c r="C4" s="7"/>
      <c r="D4" s="7"/>
      <c r="E4" s="19"/>
      <c r="F4" s="7"/>
      <c r="G4" s="7" t="s">
        <v>18</v>
      </c>
      <c r="H4" s="7" t="s">
        <v>19</v>
      </c>
      <c r="I4" s="7" t="s">
        <v>20</v>
      </c>
    </row>
    <row r="5" spans="1:9">
      <c r="A5" s="7"/>
      <c r="B5" s="7"/>
      <c r="C5" s="7"/>
      <c r="D5" s="7"/>
      <c r="E5" s="7"/>
      <c r="F5" s="7"/>
      <c r="G5" s="7" t="s">
        <v>21</v>
      </c>
      <c r="H5" s="7" t="s">
        <v>22</v>
      </c>
      <c r="I5" s="7" t="s">
        <v>23</v>
      </c>
    </row>
    <row r="6" spans="1:9">
      <c r="A6" s="7"/>
      <c r="B6" s="7"/>
      <c r="C6" s="7"/>
      <c r="D6" s="7"/>
      <c r="E6" s="7"/>
      <c r="F6" s="7"/>
      <c r="G6" s="7" t="s">
        <v>8</v>
      </c>
      <c r="H6" s="19" t="s">
        <v>24</v>
      </c>
      <c r="I6" s="7" t="s">
        <v>25</v>
      </c>
    </row>
  </sheetData>
  <sheetProtection formatCells="0" insertHyperlinks="0" autoFilter="0"/>
  <mergeCells count="1">
    <mergeCell ref="G1:I1"/>
  </mergeCells>
  <hyperlinks>
    <hyperlink ref="B2" r:id="rId1" display="http://localhost:8081" tooltip="http://localhost:8081/"/>
    <hyperlink ref="E2" r:id="rId2" display="http://gateway.mj.cn" tooltip="http://gateway.mj.cn/"/>
    <hyperlink ref="E3" r:id="rId1" display="http://localhost:8081" tooltip="http://localhost:8081/"/>
    <hyperlink ref="H6" r:id="rId3" display="http://128.128.0.31" tooltip="http://128.128.0.31"/>
  </hyperlink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7"/>
  <sheetViews>
    <sheetView topLeftCell="A2" workbookViewId="0">
      <selection activeCell="G14" sqref="G14"/>
    </sheetView>
  </sheetViews>
  <sheetFormatPr defaultColWidth="11.3333333333333" defaultRowHeight="16.5"/>
  <cols>
    <col min="1" max="1" width="11.3333333333333" style="15"/>
    <col min="2" max="2" width="11.3333333333333" style="1"/>
    <col min="3" max="3" width="16.8888888888889" style="1" customWidth="1"/>
    <col min="4" max="5" width="11.3333333333333" style="1"/>
    <col min="6" max="6" width="52.4444444444444" style="1" customWidth="1"/>
    <col min="7" max="16384" width="11.3333333333333" style="1"/>
  </cols>
  <sheetData>
    <row r="1" spans="1:13">
      <c r="A1" s="2" t="s">
        <v>26</v>
      </c>
      <c r="B1" s="2" t="s">
        <v>27</v>
      </c>
      <c r="C1" s="2" t="s">
        <v>28</v>
      </c>
      <c r="D1" s="2" t="s">
        <v>29</v>
      </c>
      <c r="E1" s="2" t="s">
        <v>30</v>
      </c>
      <c r="F1" s="2" t="s">
        <v>31</v>
      </c>
      <c r="G1" s="2" t="s">
        <v>32</v>
      </c>
      <c r="H1" s="2" t="s">
        <v>33</v>
      </c>
      <c r="I1" s="2" t="s">
        <v>34</v>
      </c>
      <c r="J1" s="2" t="s">
        <v>35</v>
      </c>
      <c r="K1" s="2" t="s">
        <v>36</v>
      </c>
      <c r="L1" s="2" t="s">
        <v>37</v>
      </c>
      <c r="M1" s="2" t="s">
        <v>38</v>
      </c>
    </row>
    <row r="2" spans="1:13">
      <c r="A2" s="3" t="s">
        <v>39</v>
      </c>
      <c r="B2" s="4" t="s">
        <v>40</v>
      </c>
      <c r="C2" s="4" t="s">
        <v>41</v>
      </c>
      <c r="D2" s="5" t="s">
        <v>42</v>
      </c>
      <c r="E2" s="5" t="s">
        <v>43</v>
      </c>
      <c r="F2" s="5" t="s">
        <v>44</v>
      </c>
      <c r="G2" s="5" t="s">
        <v>45</v>
      </c>
      <c r="H2" s="5" t="s">
        <v>46</v>
      </c>
      <c r="I2" s="5" t="s">
        <v>47</v>
      </c>
      <c r="J2" s="9" t="s">
        <v>48</v>
      </c>
      <c r="K2" s="9" t="s">
        <v>49</v>
      </c>
      <c r="L2" s="9" t="s">
        <v>50</v>
      </c>
      <c r="M2" s="7" t="s">
        <v>51</v>
      </c>
    </row>
    <row r="3" spans="1:13">
      <c r="A3" s="6" t="str">
        <f>概览!B$1&amp;"__"&amp;TEXT(COUNTA(A$2:A2)+"000","000")</f>
        <v>MagicMirror-API-testcase__001</v>
      </c>
      <c r="B3" s="7"/>
      <c r="C3" s="7" t="s">
        <v>52</v>
      </c>
      <c r="D3" s="7" t="s">
        <v>53</v>
      </c>
      <c r="E3" s="7" t="s">
        <v>54</v>
      </c>
      <c r="F3" s="7" t="s">
        <v>55</v>
      </c>
      <c r="G3" s="7" t="s">
        <v>56</v>
      </c>
      <c r="H3" s="7" t="s">
        <v>57</v>
      </c>
      <c r="I3" s="7" t="s">
        <v>58</v>
      </c>
      <c r="J3" s="7" t="s">
        <v>59</v>
      </c>
      <c r="K3" s="7"/>
      <c r="L3" s="7"/>
      <c r="M3" s="7"/>
    </row>
    <row r="4" spans="1:13">
      <c r="A4" s="6" t="str">
        <f>概览!B$1&amp;"__"&amp;TEXT(COUNTA(A$2:A3)+"000","000")</f>
        <v>MagicMirror-API-testcase__002</v>
      </c>
      <c r="B4" s="7"/>
      <c r="C4" s="7" t="s">
        <v>60</v>
      </c>
      <c r="D4" s="7" t="s">
        <v>53</v>
      </c>
      <c r="E4" s="7" t="s">
        <v>54</v>
      </c>
      <c r="F4" s="7" t="s">
        <v>61</v>
      </c>
      <c r="G4" s="7" t="s">
        <v>62</v>
      </c>
      <c r="H4" s="7" t="s">
        <v>57</v>
      </c>
      <c r="I4" s="7" t="s">
        <v>63</v>
      </c>
      <c r="J4" s="7" t="s">
        <v>59</v>
      </c>
      <c r="K4" s="7"/>
      <c r="L4" s="7"/>
      <c r="M4" s="7"/>
    </row>
    <row r="5" spans="1:13">
      <c r="A5" s="6" t="str">
        <f>概览!B$1&amp;"__"&amp;TEXT(COUNTA(A$2:A4)+"000","000")</f>
        <v>MagicMirror-API-testcase__003</v>
      </c>
      <c r="B5" s="7"/>
      <c r="C5" s="16" t="s">
        <v>64</v>
      </c>
      <c r="D5" s="7" t="s">
        <v>53</v>
      </c>
      <c r="E5" s="7" t="s">
        <v>54</v>
      </c>
      <c r="F5" s="7" t="s">
        <v>65</v>
      </c>
      <c r="G5" s="7" t="s">
        <v>56</v>
      </c>
      <c r="H5" s="7" t="s">
        <v>57</v>
      </c>
      <c r="I5" s="7" t="s">
        <v>66</v>
      </c>
      <c r="J5" s="7" t="s">
        <v>59</v>
      </c>
      <c r="K5" s="7"/>
      <c r="L5" s="7"/>
      <c r="M5" s="7"/>
    </row>
    <row r="6" spans="1:13">
      <c r="A6" s="6" t="str">
        <f>概览!B$1&amp;"__"&amp;TEXT(COUNTA(A$2:A5)+"000","000")</f>
        <v>MagicMirror-API-testcase__004</v>
      </c>
      <c r="B6" s="7"/>
      <c r="C6" s="7" t="s">
        <v>67</v>
      </c>
      <c r="D6" s="7" t="s">
        <v>53</v>
      </c>
      <c r="E6" s="7" t="s">
        <v>54</v>
      </c>
      <c r="F6" s="7" t="s">
        <v>68</v>
      </c>
      <c r="G6" s="7" t="s">
        <v>56</v>
      </c>
      <c r="H6" s="7" t="s">
        <v>57</v>
      </c>
      <c r="I6" s="7" t="s">
        <v>69</v>
      </c>
      <c r="J6" s="7" t="s">
        <v>59</v>
      </c>
      <c r="K6" s="7"/>
      <c r="L6" s="7"/>
      <c r="M6" s="7"/>
    </row>
    <row r="7" spans="1:13">
      <c r="A7" s="6" t="str">
        <f>概览!B$1&amp;"__"&amp;TEXT(COUNTA(A$2:A6)+"000","000")</f>
        <v>MagicMirror-API-testcase__005</v>
      </c>
      <c r="B7" s="7"/>
      <c r="C7" s="7" t="s">
        <v>70</v>
      </c>
      <c r="D7" s="7" t="s">
        <v>53</v>
      </c>
      <c r="E7" s="7" t="s">
        <v>54</v>
      </c>
      <c r="F7" s="7" t="s">
        <v>61</v>
      </c>
      <c r="G7" s="7" t="s">
        <v>71</v>
      </c>
      <c r="H7" s="7" t="s">
        <v>57</v>
      </c>
      <c r="I7" s="7" t="s">
        <v>72</v>
      </c>
      <c r="J7" s="7" t="s">
        <v>59</v>
      </c>
      <c r="K7" s="7"/>
      <c r="L7" s="7"/>
      <c r="M7" s="7"/>
    </row>
    <row r="8" spans="1:13">
      <c r="A8" s="6" t="str">
        <f>概览!B$1&amp;"__"&amp;TEXT(COUNTA(A$2:A7)+"000","000")</f>
        <v>MagicMirror-API-testcase__006</v>
      </c>
      <c r="B8" s="7"/>
      <c r="C8" s="7" t="s">
        <v>73</v>
      </c>
      <c r="D8" s="7" t="s">
        <v>53</v>
      </c>
      <c r="E8" s="7" t="s">
        <v>74</v>
      </c>
      <c r="F8" s="7" t="s">
        <v>75</v>
      </c>
      <c r="G8" s="7" t="s">
        <v>56</v>
      </c>
      <c r="H8" s="7" t="s">
        <v>57</v>
      </c>
      <c r="I8" s="7" t="s">
        <v>76</v>
      </c>
      <c r="J8" s="7" t="s">
        <v>59</v>
      </c>
      <c r="K8" s="7"/>
      <c r="L8" s="7"/>
      <c r="M8" s="7"/>
    </row>
    <row r="9" spans="1:13">
      <c r="A9" s="6" t="str">
        <f>概览!B$1&amp;"__"&amp;TEXT(COUNTA(A$2:A8)+"000","000")</f>
        <v>MagicMirror-API-testcase__007</v>
      </c>
      <c r="B9" s="7"/>
      <c r="C9" s="7" t="s">
        <v>77</v>
      </c>
      <c r="D9" s="7" t="s">
        <v>53</v>
      </c>
      <c r="E9" s="7" t="s">
        <v>54</v>
      </c>
      <c r="F9" s="7" t="s">
        <v>78</v>
      </c>
      <c r="G9" s="7" t="s">
        <v>56</v>
      </c>
      <c r="H9" s="7" t="s">
        <v>57</v>
      </c>
      <c r="I9" s="7" t="s">
        <v>79</v>
      </c>
      <c r="J9" s="7" t="s">
        <v>59</v>
      </c>
      <c r="K9" s="7"/>
      <c r="L9" s="7"/>
      <c r="M9" s="7"/>
    </row>
    <row r="10" spans="1:13">
      <c r="A10" s="6" t="str">
        <f>概览!B$1&amp;"__"&amp;TEXT(COUNTA(A$2:A9)+"000","000")</f>
        <v>MagicMirror-API-testcase__008</v>
      </c>
      <c r="B10" s="7"/>
      <c r="C10" s="7" t="s">
        <v>80</v>
      </c>
      <c r="D10" s="7" t="s">
        <v>53</v>
      </c>
      <c r="E10" s="7" t="s">
        <v>54</v>
      </c>
      <c r="F10" s="7" t="s">
        <v>81</v>
      </c>
      <c r="G10" s="7" t="s">
        <v>56</v>
      </c>
      <c r="H10" s="7" t="s">
        <v>57</v>
      </c>
      <c r="I10" s="7" t="s">
        <v>82</v>
      </c>
      <c r="J10" s="7" t="s">
        <v>59</v>
      </c>
      <c r="K10" s="7"/>
      <c r="L10" s="7"/>
      <c r="M10" s="7"/>
    </row>
    <row r="11" spans="1:13">
      <c r="A11" s="6" t="str">
        <f>概览!B$1&amp;"__"&amp;TEXT(COUNTA(A$2:A10)+"000","000")</f>
        <v>MagicMirror-API-testcase__009</v>
      </c>
      <c r="B11" s="7"/>
      <c r="C11" s="7" t="s">
        <v>83</v>
      </c>
      <c r="D11" s="7" t="s">
        <v>53</v>
      </c>
      <c r="E11" s="7" t="s">
        <v>54</v>
      </c>
      <c r="F11" s="7" t="s">
        <v>84</v>
      </c>
      <c r="G11" s="7" t="s">
        <v>85</v>
      </c>
      <c r="H11" s="7" t="s">
        <v>57</v>
      </c>
      <c r="I11" s="7" t="s">
        <v>86</v>
      </c>
      <c r="J11" s="7" t="s">
        <v>59</v>
      </c>
      <c r="K11" s="7"/>
      <c r="L11" s="7"/>
      <c r="M11" s="7"/>
    </row>
    <row r="12" spans="1:13">
      <c r="A12" s="6" t="str">
        <f>概览!B$1&amp;"__"&amp;TEXT(COUNTA(A$2:A11)+"000","000")</f>
        <v>MagicMirror-API-testcase__010</v>
      </c>
      <c r="B12" s="7"/>
      <c r="C12" s="7" t="s">
        <v>87</v>
      </c>
      <c r="D12" s="7" t="s">
        <v>53</v>
      </c>
      <c r="E12" s="7" t="s">
        <v>54</v>
      </c>
      <c r="F12" s="7" t="s">
        <v>88</v>
      </c>
      <c r="G12" s="7" t="s">
        <v>89</v>
      </c>
      <c r="H12" s="7" t="s">
        <v>57</v>
      </c>
      <c r="I12" s="7" t="s">
        <v>90</v>
      </c>
      <c r="J12" s="7" t="s">
        <v>59</v>
      </c>
      <c r="K12" s="7"/>
      <c r="L12" s="7"/>
      <c r="M12" s="7"/>
    </row>
    <row r="13" spans="1:13">
      <c r="A13" s="6" t="str">
        <f>概览!B$1&amp;"__"&amp;TEXT(COUNTA(A$2:A12)+"000","000")</f>
        <v>MagicMirror-API-testcase__011</v>
      </c>
      <c r="B13" s="7"/>
      <c r="C13" s="7" t="s">
        <v>91</v>
      </c>
      <c r="D13" s="7" t="s">
        <v>53</v>
      </c>
      <c r="E13" s="7" t="s">
        <v>54</v>
      </c>
      <c r="F13" s="7" t="s">
        <v>92</v>
      </c>
      <c r="G13" s="7" t="s">
        <v>56</v>
      </c>
      <c r="H13" s="7" t="s">
        <v>57</v>
      </c>
      <c r="I13" s="7" t="s">
        <v>93</v>
      </c>
      <c r="J13" s="7" t="s">
        <v>59</v>
      </c>
      <c r="K13" s="7"/>
      <c r="L13" s="7"/>
      <c r="M13" s="7"/>
    </row>
    <row r="14" spans="1:13">
      <c r="A14" s="6" t="str">
        <f>概览!B$1&amp;"__"&amp;TEXT(COUNTA(A$2:A13)+"000","000")</f>
        <v>MagicMirror-API-testcase__012</v>
      </c>
      <c r="B14" s="7"/>
      <c r="C14" s="7" t="s">
        <v>94</v>
      </c>
      <c r="D14" s="7" t="s">
        <v>53</v>
      </c>
      <c r="E14" s="7" t="s">
        <v>74</v>
      </c>
      <c r="F14" s="17" t="s">
        <v>95</v>
      </c>
      <c r="G14" s="7" t="s">
        <v>96</v>
      </c>
      <c r="H14" s="7" t="s">
        <v>57</v>
      </c>
      <c r="I14" s="7" t="s">
        <v>97</v>
      </c>
      <c r="J14" s="7" t="s">
        <v>59</v>
      </c>
      <c r="K14" s="7"/>
      <c r="L14" s="7"/>
      <c r="M14" s="7"/>
    </row>
    <row r="15" spans="1:13">
      <c r="A15" s="6" t="str">
        <f>概览!B$1&amp;"__"&amp;TEXT(COUNTA(A$2:A14)+"000","000")</f>
        <v>MagicMirror-API-testcase__013</v>
      </c>
      <c r="B15" s="7"/>
      <c r="C15" s="7" t="s">
        <v>98</v>
      </c>
      <c r="D15" s="7" t="s">
        <v>53</v>
      </c>
      <c r="E15" s="7" t="s">
        <v>54</v>
      </c>
      <c r="F15" s="17" t="s">
        <v>99</v>
      </c>
      <c r="G15" s="7" t="s">
        <v>56</v>
      </c>
      <c r="H15" s="7" t="s">
        <v>57</v>
      </c>
      <c r="I15" s="7" t="s">
        <v>100</v>
      </c>
      <c r="J15" s="7" t="s">
        <v>59</v>
      </c>
      <c r="K15" s="7"/>
      <c r="L15" s="7"/>
      <c r="M15" s="7"/>
    </row>
    <row r="16" spans="1:13">
      <c r="A16" s="6" t="str">
        <f>概览!B$1&amp;"__"&amp;TEXT(COUNTA(A$2:A15)+"000","000")</f>
        <v>MagicMirror-API-testcase__014</v>
      </c>
      <c r="B16" s="7"/>
      <c r="C16" s="7" t="s">
        <v>101</v>
      </c>
      <c r="D16" s="7" t="s">
        <v>53</v>
      </c>
      <c r="E16" s="7" t="s">
        <v>54</v>
      </c>
      <c r="F16" s="17" t="s">
        <v>102</v>
      </c>
      <c r="G16" s="7" t="s">
        <v>103</v>
      </c>
      <c r="H16" s="7" t="s">
        <v>57</v>
      </c>
      <c r="I16" s="7" t="s">
        <v>104</v>
      </c>
      <c r="J16" s="7" t="s">
        <v>59</v>
      </c>
      <c r="K16" s="7"/>
      <c r="L16" s="7"/>
      <c r="M16" s="7"/>
    </row>
    <row r="17" spans="1:13">
      <c r="A17" s="6" t="str">
        <f>概览!B$1&amp;"__"&amp;TEXT(COUNTA(A$2:A16)+"000","000")</f>
        <v>MagicMirror-API-testcase__015</v>
      </c>
      <c r="B17" s="7"/>
      <c r="C17" s="7" t="s">
        <v>105</v>
      </c>
      <c r="D17" s="7" t="s">
        <v>53</v>
      </c>
      <c r="E17" s="7" t="s">
        <v>54</v>
      </c>
      <c r="F17" s="17" t="s">
        <v>102</v>
      </c>
      <c r="G17" s="7" t="s">
        <v>106</v>
      </c>
      <c r="H17" s="7" t="s">
        <v>57</v>
      </c>
      <c r="I17" s="7" t="s">
        <v>107</v>
      </c>
      <c r="J17" s="7" t="s">
        <v>59</v>
      </c>
      <c r="K17" s="7"/>
      <c r="L17" s="7"/>
      <c r="M17" s="7"/>
    </row>
  </sheetData>
  <sheetProtection formatCells="0" insertHyperlinks="0" autoFilter="0"/>
  <dataValidations count="4">
    <dataValidation type="list" allowBlank="1" showErrorMessage="1" errorTitle="错误提示" error="请输入下拉列表中的一个值" sqref="J18:J1048576" errorStyle="information">
      <formula1>"是, 否"</formula1>
    </dataValidation>
    <dataValidation allowBlank="1" showErrorMessage="1" errorTitle="错误提示" error="请输入下拉列表中的一个值" sqref="E18:E1048576" errorStyle="information"/>
    <dataValidation type="list" allowBlank="1" showErrorMessage="1" errorTitle="错误提示" error="请输入下拉列表中的一个值" sqref="D18:D1048576" errorStyle="information">
      <formula1>"GET, POST"</formula1>
    </dataValidation>
    <dataValidation type="list" allowBlank="1" showErrorMessage="1" errorTitle="错误提示" error="请输入下拉列表中的一个值" sqref="H18:H1048576" errorStyle="information">
      <formula1>"全部参数值相同"</formula1>
    </dataValidation>
  </dataValidation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0"/>
  <sheetViews>
    <sheetView tabSelected="1" workbookViewId="0">
      <selection activeCell="M14" sqref="M14"/>
    </sheetView>
  </sheetViews>
  <sheetFormatPr defaultColWidth="11.3333333333333" defaultRowHeight="16.5"/>
  <cols>
    <col min="1" max="6" width="11.3333333333333" style="1"/>
    <col min="7" max="7" width="38.5555555555556" style="1" customWidth="1"/>
    <col min="8" max="16384" width="11.3333333333333" style="1"/>
  </cols>
  <sheetData>
    <row r="1" spans="1:17">
      <c r="A1" s="2" t="s">
        <v>26</v>
      </c>
      <c r="B1" s="2" t="s">
        <v>27</v>
      </c>
      <c r="C1" s="2" t="s">
        <v>108</v>
      </c>
      <c r="D1" s="2" t="s">
        <v>28</v>
      </c>
      <c r="E1" s="2" t="s">
        <v>29</v>
      </c>
      <c r="F1" s="2" t="s">
        <v>30</v>
      </c>
      <c r="G1" s="2" t="s">
        <v>31</v>
      </c>
      <c r="H1" s="2" t="s">
        <v>32</v>
      </c>
      <c r="I1" s="2" t="s">
        <v>33</v>
      </c>
      <c r="J1" s="2" t="s">
        <v>34</v>
      </c>
      <c r="K1" s="2" t="s">
        <v>35</v>
      </c>
      <c r="L1" s="2" t="s">
        <v>36</v>
      </c>
      <c r="M1" s="2" t="s">
        <v>37</v>
      </c>
      <c r="N1" s="2" t="s">
        <v>109</v>
      </c>
      <c r="O1" s="2" t="s">
        <v>38</v>
      </c>
      <c r="P1" s="7" t="s">
        <v>110</v>
      </c>
      <c r="Q1" s="7" t="s">
        <v>111</v>
      </c>
    </row>
    <row r="2" spans="1:17">
      <c r="A2" s="3" t="s">
        <v>39</v>
      </c>
      <c r="B2" s="4" t="s">
        <v>40</v>
      </c>
      <c r="C2" s="4" t="s">
        <v>112</v>
      </c>
      <c r="D2" s="4" t="s">
        <v>41</v>
      </c>
      <c r="E2" s="5" t="s">
        <v>42</v>
      </c>
      <c r="F2" s="5" t="s">
        <v>43</v>
      </c>
      <c r="G2" s="5" t="s">
        <v>44</v>
      </c>
      <c r="H2" s="5" t="s">
        <v>45</v>
      </c>
      <c r="I2" s="5" t="s">
        <v>46</v>
      </c>
      <c r="J2" s="5" t="s">
        <v>47</v>
      </c>
      <c r="K2" s="9" t="s">
        <v>48</v>
      </c>
      <c r="L2" s="9" t="s">
        <v>49</v>
      </c>
      <c r="M2" s="9" t="s">
        <v>50</v>
      </c>
      <c r="N2" s="7" t="s">
        <v>113</v>
      </c>
      <c r="O2" s="7" t="s">
        <v>51</v>
      </c>
      <c r="P2" s="7" t="s">
        <v>114</v>
      </c>
      <c r="Q2" s="7" t="s">
        <v>115</v>
      </c>
    </row>
    <row r="3" spans="1:17">
      <c r="A3" s="6" t="str">
        <f>概览!B$2&amp;"__"&amp;TEXT(COUNTA(A$2:A2)+"000","000")</f>
        <v>IPCWeb-API-testcase__001</v>
      </c>
      <c r="B3" s="7"/>
      <c r="C3" s="7" t="s">
        <v>116</v>
      </c>
      <c r="D3" s="7" t="s">
        <v>117</v>
      </c>
      <c r="E3" s="7" t="s">
        <v>118</v>
      </c>
      <c r="F3" s="7"/>
      <c r="G3" s="7" t="s">
        <v>119</v>
      </c>
      <c r="H3" s="7" t="s">
        <v>120</v>
      </c>
      <c r="I3" s="7" t="s">
        <v>57</v>
      </c>
      <c r="J3" s="10" t="s">
        <v>96</v>
      </c>
      <c r="K3" s="7" t="s">
        <v>59</v>
      </c>
      <c r="L3" s="7"/>
      <c r="M3" s="7"/>
      <c r="N3" s="7"/>
      <c r="O3" s="7"/>
      <c r="P3" s="7">
        <f t="shared" ref="P3:P50" si="0">ROW()</f>
        <v>3</v>
      </c>
      <c r="Q3" s="7">
        <f t="shared" ref="Q3:Q50" si="1">COLUMN()-3</f>
        <v>14</v>
      </c>
    </row>
    <row r="4" spans="1:17">
      <c r="A4" s="6" t="str">
        <f>概览!B$2&amp;"__"&amp;TEXT(COUNTA(A$2:A3)+"000","000")</f>
        <v>IPCWeb-API-testcase__002</v>
      </c>
      <c r="B4" s="7"/>
      <c r="C4" s="7" t="s">
        <v>121</v>
      </c>
      <c r="D4" s="7" t="s">
        <v>117</v>
      </c>
      <c r="E4" s="7" t="s">
        <v>118</v>
      </c>
      <c r="F4" s="7"/>
      <c r="G4" s="7" t="s">
        <v>122</v>
      </c>
      <c r="H4" s="7" t="s">
        <v>123</v>
      </c>
      <c r="I4" s="7" t="s">
        <v>57</v>
      </c>
      <c r="J4" s="11" t="s">
        <v>124</v>
      </c>
      <c r="K4" s="7" t="s">
        <v>59</v>
      </c>
      <c r="L4" s="7"/>
      <c r="M4" s="7"/>
      <c r="N4" s="12"/>
      <c r="O4" s="12"/>
      <c r="P4" s="7">
        <f t="shared" si="0"/>
        <v>4</v>
      </c>
      <c r="Q4" s="7">
        <f t="shared" si="1"/>
        <v>14</v>
      </c>
    </row>
    <row r="5" spans="1:17">
      <c r="A5" s="6" t="str">
        <f>概览!B$2&amp;"__"&amp;TEXT(COUNTA(A$2:A4)+"000","000")</f>
        <v>IPCWeb-API-testcase__003</v>
      </c>
      <c r="B5" s="7"/>
      <c r="C5" s="7" t="s">
        <v>125</v>
      </c>
      <c r="D5" s="7" t="s">
        <v>117</v>
      </c>
      <c r="E5" s="7" t="s">
        <v>118</v>
      </c>
      <c r="F5" s="7"/>
      <c r="G5" s="7" t="s">
        <v>126</v>
      </c>
      <c r="H5" s="7" t="s">
        <v>127</v>
      </c>
      <c r="I5" s="7" t="s">
        <v>57</v>
      </c>
      <c r="J5" s="11" t="s">
        <v>128</v>
      </c>
      <c r="K5" s="7" t="s">
        <v>59</v>
      </c>
      <c r="L5" s="7"/>
      <c r="M5" s="7"/>
      <c r="N5" s="12"/>
      <c r="O5" s="12"/>
      <c r="P5" s="7">
        <f t="shared" si="0"/>
        <v>5</v>
      </c>
      <c r="Q5" s="7">
        <f t="shared" si="1"/>
        <v>14</v>
      </c>
    </row>
    <row r="6" spans="1:17">
      <c r="A6" s="6" t="str">
        <f>概览!B$2&amp;"__"&amp;TEXT(COUNTA(A$2:A5)+"000","000")</f>
        <v>IPCWeb-API-testcase__004</v>
      </c>
      <c r="B6" s="7"/>
      <c r="C6" s="7" t="s">
        <v>129</v>
      </c>
      <c r="D6" s="7" t="s">
        <v>117</v>
      </c>
      <c r="E6" s="7" t="s">
        <v>118</v>
      </c>
      <c r="F6" s="7"/>
      <c r="G6" s="7" t="s">
        <v>130</v>
      </c>
      <c r="H6" s="7" t="s">
        <v>131</v>
      </c>
      <c r="I6" s="7" t="s">
        <v>57</v>
      </c>
      <c r="J6" s="11" t="s">
        <v>132</v>
      </c>
      <c r="K6" s="7" t="s">
        <v>59</v>
      </c>
      <c r="L6" s="7"/>
      <c r="M6" s="7"/>
      <c r="N6" s="12"/>
      <c r="O6" s="12"/>
      <c r="P6" s="7">
        <f t="shared" si="0"/>
        <v>6</v>
      </c>
      <c r="Q6" s="7">
        <f t="shared" si="1"/>
        <v>14</v>
      </c>
    </row>
    <row r="7" spans="1:17">
      <c r="A7" s="6" t="str">
        <f>概览!B$2&amp;"__"&amp;TEXT(COUNTA(A$2:A6)+"000","000")</f>
        <v>IPCWeb-API-testcase__005</v>
      </c>
      <c r="B7" s="7"/>
      <c r="C7" s="7" t="s">
        <v>133</v>
      </c>
      <c r="D7" s="7" t="s">
        <v>117</v>
      </c>
      <c r="E7" s="7" t="s">
        <v>118</v>
      </c>
      <c r="F7" s="7"/>
      <c r="G7" s="7" t="s">
        <v>134</v>
      </c>
      <c r="H7" s="7" t="s">
        <v>127</v>
      </c>
      <c r="I7" s="7" t="s">
        <v>57</v>
      </c>
      <c r="J7" s="11" t="s">
        <v>135</v>
      </c>
      <c r="K7" s="7" t="s">
        <v>59</v>
      </c>
      <c r="L7" s="7"/>
      <c r="M7" s="7"/>
      <c r="N7" s="12"/>
      <c r="O7" s="12"/>
      <c r="P7" s="7">
        <f t="shared" si="0"/>
        <v>7</v>
      </c>
      <c r="Q7" s="7">
        <f t="shared" si="1"/>
        <v>14</v>
      </c>
    </row>
    <row r="8" spans="1:17">
      <c r="A8" s="6" t="str">
        <f>概览!B$2&amp;"__"&amp;TEXT(COUNTA(A$2:A7)+"000","000")</f>
        <v>IPCWeb-API-testcase__006</v>
      </c>
      <c r="B8" s="7"/>
      <c r="C8" s="7" t="s">
        <v>136</v>
      </c>
      <c r="D8" s="7" t="s">
        <v>117</v>
      </c>
      <c r="E8" s="7" t="s">
        <v>118</v>
      </c>
      <c r="F8" s="7"/>
      <c r="G8" s="7" t="s">
        <v>137</v>
      </c>
      <c r="H8" s="7" t="s">
        <v>127</v>
      </c>
      <c r="I8" s="7" t="s">
        <v>57</v>
      </c>
      <c r="J8" s="11" t="s">
        <v>138</v>
      </c>
      <c r="K8" s="7" t="s">
        <v>59</v>
      </c>
      <c r="L8" s="7"/>
      <c r="M8" s="7"/>
      <c r="N8" s="12"/>
      <c r="O8" s="12"/>
      <c r="P8" s="7">
        <f t="shared" si="0"/>
        <v>8</v>
      </c>
      <c r="Q8" s="7">
        <f t="shared" si="1"/>
        <v>14</v>
      </c>
    </row>
    <row r="9" spans="1:17">
      <c r="A9" s="6" t="str">
        <f>概览!B$2&amp;"__"&amp;TEXT(COUNTA(A$2:A8)+"000","000")</f>
        <v>IPCWeb-API-testcase__007</v>
      </c>
      <c r="B9" s="7"/>
      <c r="C9" s="7" t="s">
        <v>139</v>
      </c>
      <c r="D9" s="7" t="s">
        <v>117</v>
      </c>
      <c r="E9" s="7" t="s">
        <v>118</v>
      </c>
      <c r="F9" s="7"/>
      <c r="G9" s="7" t="s">
        <v>140</v>
      </c>
      <c r="H9" s="7" t="s">
        <v>127</v>
      </c>
      <c r="I9" s="7" t="s">
        <v>57</v>
      </c>
      <c r="J9" s="11" t="s">
        <v>141</v>
      </c>
      <c r="K9" s="7" t="s">
        <v>59</v>
      </c>
      <c r="L9" s="7"/>
      <c r="M9" s="7"/>
      <c r="N9" s="12"/>
      <c r="O9" s="12"/>
      <c r="P9" s="7">
        <f t="shared" si="0"/>
        <v>9</v>
      </c>
      <c r="Q9" s="7">
        <f t="shared" si="1"/>
        <v>14</v>
      </c>
    </row>
    <row r="10" spans="1:17">
      <c r="A10" s="6" t="str">
        <f>概览!B$2&amp;"__"&amp;TEXT(COUNTA(A$2:A9)+"000","000")</f>
        <v>IPCWeb-API-testcase__008</v>
      </c>
      <c r="B10" s="7"/>
      <c r="C10" s="7" t="s">
        <v>142</v>
      </c>
      <c r="D10" s="7" t="s">
        <v>117</v>
      </c>
      <c r="E10" s="7" t="s">
        <v>118</v>
      </c>
      <c r="F10" s="7"/>
      <c r="G10" s="7" t="s">
        <v>143</v>
      </c>
      <c r="H10" s="7" t="s">
        <v>127</v>
      </c>
      <c r="I10" s="7" t="s">
        <v>57</v>
      </c>
      <c r="J10" s="11" t="s">
        <v>144</v>
      </c>
      <c r="K10" s="7" t="s">
        <v>59</v>
      </c>
      <c r="L10" s="7"/>
      <c r="M10" s="7"/>
      <c r="N10" s="12"/>
      <c r="O10" s="12"/>
      <c r="P10" s="7">
        <f t="shared" si="0"/>
        <v>10</v>
      </c>
      <c r="Q10" s="7">
        <f t="shared" si="1"/>
        <v>14</v>
      </c>
    </row>
    <row r="11" spans="1:17">
      <c r="A11" s="6" t="str">
        <f>概览!B$2&amp;"__"&amp;TEXT(COUNTA(A$2:A10)+"000","000")</f>
        <v>IPCWeb-API-testcase__009</v>
      </c>
      <c r="B11" s="7"/>
      <c r="C11" s="7" t="s">
        <v>145</v>
      </c>
      <c r="D11" s="7" t="s">
        <v>117</v>
      </c>
      <c r="E11" s="7" t="s">
        <v>118</v>
      </c>
      <c r="F11" s="7"/>
      <c r="G11" s="7" t="s">
        <v>146</v>
      </c>
      <c r="H11" s="7" t="s">
        <v>127</v>
      </c>
      <c r="I11" s="7" t="s">
        <v>57</v>
      </c>
      <c r="J11" s="10" t="s">
        <v>147</v>
      </c>
      <c r="K11" s="7" t="s">
        <v>59</v>
      </c>
      <c r="L11" s="7"/>
      <c r="M11" s="7"/>
      <c r="N11" s="7"/>
      <c r="O11" s="7"/>
      <c r="P11" s="7">
        <f t="shared" si="0"/>
        <v>11</v>
      </c>
      <c r="Q11" s="7">
        <f t="shared" si="1"/>
        <v>14</v>
      </c>
    </row>
    <row r="12" spans="1:17">
      <c r="A12" s="6" t="str">
        <f>概览!B$2&amp;"__"&amp;TEXT(COUNTA(A$2:A11)+"000","000")</f>
        <v>IPCWeb-API-testcase__010</v>
      </c>
      <c r="B12" s="7"/>
      <c r="C12" s="7" t="s">
        <v>148</v>
      </c>
      <c r="D12" s="7" t="s">
        <v>117</v>
      </c>
      <c r="E12" s="7" t="s">
        <v>118</v>
      </c>
      <c r="F12" s="7"/>
      <c r="G12" s="7" t="s">
        <v>149</v>
      </c>
      <c r="H12" s="7" t="s">
        <v>127</v>
      </c>
      <c r="I12" s="7" t="s">
        <v>57</v>
      </c>
      <c r="J12" s="10" t="s">
        <v>150</v>
      </c>
      <c r="K12" s="7" t="s">
        <v>59</v>
      </c>
      <c r="L12" s="7"/>
      <c r="M12" s="7"/>
      <c r="N12" s="7"/>
      <c r="O12" s="7"/>
      <c r="P12" s="7">
        <f t="shared" si="0"/>
        <v>12</v>
      </c>
      <c r="Q12" s="7">
        <f t="shared" si="1"/>
        <v>14</v>
      </c>
    </row>
    <row r="13" spans="1:17">
      <c r="A13" s="6" t="str">
        <f>概览!B$2&amp;"__"&amp;TEXT(COUNTA(A$2:A12)+"000","000")</f>
        <v>IPCWeb-API-testcase__011</v>
      </c>
      <c r="C13" s="1" t="s">
        <v>151</v>
      </c>
      <c r="D13" s="7" t="s">
        <v>117</v>
      </c>
      <c r="E13" s="7" t="s">
        <v>118</v>
      </c>
      <c r="G13" s="8" t="s">
        <v>152</v>
      </c>
      <c r="H13" s="7" t="s">
        <v>127</v>
      </c>
      <c r="I13" s="7" t="s">
        <v>57</v>
      </c>
      <c r="J13" s="13" t="s">
        <v>153</v>
      </c>
      <c r="K13" s="7" t="s">
        <v>59</v>
      </c>
      <c r="P13" s="7">
        <f t="shared" si="0"/>
        <v>13</v>
      </c>
      <c r="Q13" s="7">
        <f t="shared" si="1"/>
        <v>14</v>
      </c>
    </row>
    <row r="14" spans="1:17">
      <c r="A14" s="6" t="str">
        <f>概览!B$2&amp;"__"&amp;TEXT(COUNTA(A$2:A13)+"000","000")</f>
        <v>IPCWeb-API-testcase__012</v>
      </c>
      <c r="C14" s="1" t="s">
        <v>154</v>
      </c>
      <c r="D14" s="7" t="s">
        <v>117</v>
      </c>
      <c r="E14" s="7" t="s">
        <v>118</v>
      </c>
      <c r="G14" s="1" t="s">
        <v>155</v>
      </c>
      <c r="H14" s="7" t="s">
        <v>127</v>
      </c>
      <c r="I14" s="7" t="s">
        <v>57</v>
      </c>
      <c r="J14" s="13" t="s">
        <v>156</v>
      </c>
      <c r="K14" s="7" t="s">
        <v>59</v>
      </c>
      <c r="P14" s="7">
        <f t="shared" si="0"/>
        <v>14</v>
      </c>
      <c r="Q14" s="7">
        <f t="shared" si="1"/>
        <v>14</v>
      </c>
    </row>
    <row r="15" spans="1:17">
      <c r="A15" s="6" t="str">
        <f>概览!B$2&amp;"__"&amp;TEXT(COUNTA(A$2:A14)+"000","000")</f>
        <v>IPCWeb-API-testcase__013</v>
      </c>
      <c r="C15" s="1" t="s">
        <v>157</v>
      </c>
      <c r="D15" s="7" t="s">
        <v>117</v>
      </c>
      <c r="E15" s="7" t="s">
        <v>118</v>
      </c>
      <c r="G15" s="1" t="s">
        <v>158</v>
      </c>
      <c r="H15" s="7" t="s">
        <v>127</v>
      </c>
      <c r="I15" s="7" t="s">
        <v>57</v>
      </c>
      <c r="J15" s="13" t="s">
        <v>159</v>
      </c>
      <c r="K15" s="7" t="s">
        <v>59</v>
      </c>
      <c r="P15" s="7">
        <f t="shared" si="0"/>
        <v>15</v>
      </c>
      <c r="Q15" s="7">
        <f t="shared" si="1"/>
        <v>14</v>
      </c>
    </row>
    <row r="16" spans="1:17">
      <c r="A16" s="6" t="str">
        <f>概览!B$2&amp;"__"&amp;TEXT(COUNTA(A$2:A15)+"000","000")</f>
        <v>IPCWeb-API-testcase__014</v>
      </c>
      <c r="C16" s="1" t="s">
        <v>160</v>
      </c>
      <c r="D16" s="7" t="s">
        <v>117</v>
      </c>
      <c r="E16" s="7" t="s">
        <v>118</v>
      </c>
      <c r="G16" s="1" t="s">
        <v>161</v>
      </c>
      <c r="H16" s="7" t="s">
        <v>127</v>
      </c>
      <c r="I16" s="7" t="s">
        <v>57</v>
      </c>
      <c r="J16" s="14" t="s">
        <v>96</v>
      </c>
      <c r="K16" s="7" t="s">
        <v>59</v>
      </c>
      <c r="P16" s="7">
        <f t="shared" si="0"/>
        <v>16</v>
      </c>
      <c r="Q16" s="7">
        <f t="shared" si="1"/>
        <v>14</v>
      </c>
    </row>
    <row r="17" spans="1:17">
      <c r="A17" s="6" t="str">
        <f>概览!B$2&amp;"__"&amp;TEXT(COUNTA(A$2:A16)+"000","000")</f>
        <v>IPCWeb-API-testcase__015</v>
      </c>
      <c r="C17" s="1" t="s">
        <v>162</v>
      </c>
      <c r="D17" s="7" t="s">
        <v>117</v>
      </c>
      <c r="E17" s="7" t="s">
        <v>118</v>
      </c>
      <c r="G17" s="1" t="s">
        <v>163</v>
      </c>
      <c r="H17" s="7" t="s">
        <v>127</v>
      </c>
      <c r="I17" s="7" t="s">
        <v>57</v>
      </c>
      <c r="J17" s="13" t="s">
        <v>164</v>
      </c>
      <c r="K17" s="7" t="s">
        <v>59</v>
      </c>
      <c r="P17" s="7">
        <f t="shared" si="0"/>
        <v>17</v>
      </c>
      <c r="Q17" s="7">
        <f t="shared" si="1"/>
        <v>14</v>
      </c>
    </row>
    <row r="18" spans="1:17">
      <c r="A18" s="6" t="str">
        <f>概览!B$2&amp;"__"&amp;TEXT(COUNTA(A$2:A17)+"000","000")</f>
        <v>IPCWeb-API-testcase__016</v>
      </c>
      <c r="C18" s="1" t="s">
        <v>165</v>
      </c>
      <c r="D18" s="7" t="s">
        <v>117</v>
      </c>
      <c r="E18" s="7" t="s">
        <v>118</v>
      </c>
      <c r="G18" s="1" t="s">
        <v>166</v>
      </c>
      <c r="H18" s="7" t="s">
        <v>127</v>
      </c>
      <c r="I18" s="7" t="s">
        <v>57</v>
      </c>
      <c r="J18" s="13" t="s">
        <v>167</v>
      </c>
      <c r="K18" s="7" t="s">
        <v>59</v>
      </c>
      <c r="P18" s="7">
        <f t="shared" si="0"/>
        <v>18</v>
      </c>
      <c r="Q18" s="7">
        <f t="shared" si="1"/>
        <v>14</v>
      </c>
    </row>
    <row r="19" spans="1:17">
      <c r="A19" s="6" t="str">
        <f>概览!B$2&amp;"__"&amp;TEXT(COUNTA(A$2:A18)+"000","000")</f>
        <v>IPCWeb-API-testcase__017</v>
      </c>
      <c r="C19" s="1" t="s">
        <v>168</v>
      </c>
      <c r="D19" s="7" t="s">
        <v>117</v>
      </c>
      <c r="E19" s="7" t="s">
        <v>118</v>
      </c>
      <c r="G19" s="1" t="s">
        <v>169</v>
      </c>
      <c r="H19" s="7" t="s">
        <v>127</v>
      </c>
      <c r="I19" s="7" t="s">
        <v>57</v>
      </c>
      <c r="J19" s="13" t="s">
        <v>170</v>
      </c>
      <c r="K19" s="7" t="s">
        <v>59</v>
      </c>
      <c r="P19" s="7">
        <f t="shared" si="0"/>
        <v>19</v>
      </c>
      <c r="Q19" s="7">
        <f t="shared" si="1"/>
        <v>14</v>
      </c>
    </row>
    <row r="20" spans="1:17">
      <c r="A20" s="6" t="str">
        <f>概览!B$2&amp;"__"&amp;TEXT(COUNTA(A$2:A19)+"000","000")</f>
        <v>IPCWeb-API-testcase__018</v>
      </c>
      <c r="C20" s="1" t="s">
        <v>171</v>
      </c>
      <c r="D20" s="7" t="s">
        <v>117</v>
      </c>
      <c r="E20" s="7" t="s">
        <v>118</v>
      </c>
      <c r="G20" s="1" t="s">
        <v>172</v>
      </c>
      <c r="H20" s="7" t="s">
        <v>127</v>
      </c>
      <c r="I20" s="7" t="s">
        <v>57</v>
      </c>
      <c r="J20" s="13" t="s">
        <v>173</v>
      </c>
      <c r="K20" s="7" t="s">
        <v>59</v>
      </c>
      <c r="P20" s="7">
        <f t="shared" si="0"/>
        <v>20</v>
      </c>
      <c r="Q20" s="7">
        <f t="shared" si="1"/>
        <v>14</v>
      </c>
    </row>
    <row r="21" spans="1:17">
      <c r="A21" s="6" t="str">
        <f>概览!B$2&amp;"__"&amp;TEXT(COUNTA(A$2:A20)+"000","000")</f>
        <v>IPCWeb-API-testcase__019</v>
      </c>
      <c r="C21" s="1" t="s">
        <v>174</v>
      </c>
      <c r="D21" s="7" t="s">
        <v>117</v>
      </c>
      <c r="E21" s="7" t="s">
        <v>118</v>
      </c>
      <c r="G21" s="1" t="s">
        <v>175</v>
      </c>
      <c r="H21" s="7" t="s">
        <v>127</v>
      </c>
      <c r="I21" s="7" t="s">
        <v>57</v>
      </c>
      <c r="J21" s="13" t="s">
        <v>176</v>
      </c>
      <c r="K21" s="7" t="s">
        <v>59</v>
      </c>
      <c r="P21" s="7">
        <f t="shared" si="0"/>
        <v>21</v>
      </c>
      <c r="Q21" s="7">
        <f t="shared" si="1"/>
        <v>14</v>
      </c>
    </row>
    <row r="22" spans="1:17">
      <c r="A22" s="6" t="str">
        <f>概览!B$2&amp;"__"&amp;TEXT(COUNTA(A$2:A21)+"000","000")</f>
        <v>IPCWeb-API-testcase__020</v>
      </c>
      <c r="C22" s="1" t="s">
        <v>177</v>
      </c>
      <c r="D22" s="7" t="s">
        <v>117</v>
      </c>
      <c r="E22" s="7" t="s">
        <v>118</v>
      </c>
      <c r="G22" s="1" t="s">
        <v>178</v>
      </c>
      <c r="H22" s="7" t="s">
        <v>127</v>
      </c>
      <c r="I22" s="7" t="s">
        <v>57</v>
      </c>
      <c r="J22" s="13" t="s">
        <v>179</v>
      </c>
      <c r="K22" s="7" t="s">
        <v>59</v>
      </c>
      <c r="P22" s="7">
        <f t="shared" si="0"/>
        <v>22</v>
      </c>
      <c r="Q22" s="7">
        <f t="shared" si="1"/>
        <v>14</v>
      </c>
    </row>
    <row r="23" spans="1:17">
      <c r="A23" s="6" t="str">
        <f>概览!B$2&amp;"__"&amp;TEXT(COUNTA(A$2:A22)+"000","000")</f>
        <v>IPCWeb-API-testcase__021</v>
      </c>
      <c r="C23" s="1" t="s">
        <v>180</v>
      </c>
      <c r="D23" s="7" t="s">
        <v>117</v>
      </c>
      <c r="E23" s="7" t="s">
        <v>118</v>
      </c>
      <c r="G23" s="1" t="s">
        <v>181</v>
      </c>
      <c r="H23" s="7" t="s">
        <v>127</v>
      </c>
      <c r="I23" s="7" t="s">
        <v>57</v>
      </c>
      <c r="J23" s="13" t="s">
        <v>182</v>
      </c>
      <c r="K23" s="7" t="s">
        <v>59</v>
      </c>
      <c r="P23" s="7">
        <f t="shared" si="0"/>
        <v>23</v>
      </c>
      <c r="Q23" s="7">
        <f t="shared" si="1"/>
        <v>14</v>
      </c>
    </row>
    <row r="24" spans="1:17">
      <c r="A24" s="6" t="str">
        <f>概览!B$2&amp;"__"&amp;TEXT(COUNTA(A$2:A23)+"000","000")</f>
        <v>IPCWeb-API-testcase__022</v>
      </c>
      <c r="C24" s="1" t="s">
        <v>183</v>
      </c>
      <c r="D24" s="7" t="s">
        <v>117</v>
      </c>
      <c r="E24" s="7" t="s">
        <v>118</v>
      </c>
      <c r="G24" s="1" t="s">
        <v>184</v>
      </c>
      <c r="H24" s="7" t="s">
        <v>127</v>
      </c>
      <c r="I24" s="7" t="s">
        <v>57</v>
      </c>
      <c r="J24" s="13" t="s">
        <v>185</v>
      </c>
      <c r="K24" s="7" t="s">
        <v>59</v>
      </c>
      <c r="P24" s="7">
        <f t="shared" si="0"/>
        <v>24</v>
      </c>
      <c r="Q24" s="7">
        <f t="shared" si="1"/>
        <v>14</v>
      </c>
    </row>
    <row r="25" spans="1:17">
      <c r="A25" s="6" t="str">
        <f>概览!B$2&amp;"__"&amp;TEXT(COUNTA(A$2:A24)+"000","000")</f>
        <v>IPCWeb-API-testcase__023</v>
      </c>
      <c r="C25" s="1" t="s">
        <v>186</v>
      </c>
      <c r="D25" s="7" t="s">
        <v>117</v>
      </c>
      <c r="E25" s="7" t="s">
        <v>118</v>
      </c>
      <c r="G25" s="1" t="s">
        <v>187</v>
      </c>
      <c r="H25" s="7" t="s">
        <v>127</v>
      </c>
      <c r="I25" s="7" t="s">
        <v>57</v>
      </c>
      <c r="J25" s="13" t="s">
        <v>188</v>
      </c>
      <c r="K25" s="7" t="s">
        <v>59</v>
      </c>
      <c r="P25" s="7">
        <f t="shared" si="0"/>
        <v>25</v>
      </c>
      <c r="Q25" s="7">
        <f t="shared" si="1"/>
        <v>14</v>
      </c>
    </row>
    <row r="26" spans="1:17">
      <c r="A26" s="6" t="str">
        <f>概览!B$2&amp;"__"&amp;TEXT(COUNTA(A$2:A25)+"000","000")</f>
        <v>IPCWeb-API-testcase__024</v>
      </c>
      <c r="C26" s="1" t="s">
        <v>189</v>
      </c>
      <c r="D26" s="7" t="s">
        <v>117</v>
      </c>
      <c r="E26" s="7" t="s">
        <v>118</v>
      </c>
      <c r="G26" s="8" t="s">
        <v>190</v>
      </c>
      <c r="H26" s="7" t="s">
        <v>127</v>
      </c>
      <c r="I26" s="7" t="s">
        <v>57</v>
      </c>
      <c r="J26" s="13" t="s">
        <v>191</v>
      </c>
      <c r="K26" s="7" t="s">
        <v>59</v>
      </c>
      <c r="P26" s="7">
        <f t="shared" si="0"/>
        <v>26</v>
      </c>
      <c r="Q26" s="7">
        <f t="shared" si="1"/>
        <v>14</v>
      </c>
    </row>
    <row r="27" spans="1:17">
      <c r="A27" s="6" t="str">
        <f>概览!B$2&amp;"__"&amp;TEXT(COUNTA(A$2:A26)+"000","000")</f>
        <v>IPCWeb-API-testcase__025</v>
      </c>
      <c r="C27" s="1" t="s">
        <v>192</v>
      </c>
      <c r="D27" s="7" t="s">
        <v>117</v>
      </c>
      <c r="E27" s="7" t="s">
        <v>118</v>
      </c>
      <c r="G27" s="1" t="s">
        <v>193</v>
      </c>
      <c r="H27" s="7" t="s">
        <v>127</v>
      </c>
      <c r="I27" s="7" t="s">
        <v>57</v>
      </c>
      <c r="J27" s="13" t="s">
        <v>194</v>
      </c>
      <c r="K27" s="7" t="s">
        <v>59</v>
      </c>
      <c r="P27" s="7">
        <f t="shared" si="0"/>
        <v>27</v>
      </c>
      <c r="Q27" s="7">
        <f t="shared" si="1"/>
        <v>14</v>
      </c>
    </row>
    <row r="28" spans="1:17">
      <c r="A28" s="6" t="str">
        <f>概览!B$2&amp;"__"&amp;TEXT(COUNTA(A$2:A27)+"000","000")</f>
        <v>IPCWeb-API-testcase__026</v>
      </c>
      <c r="C28" s="1" t="s">
        <v>195</v>
      </c>
      <c r="D28" s="7" t="s">
        <v>117</v>
      </c>
      <c r="E28" s="7" t="s">
        <v>118</v>
      </c>
      <c r="G28" s="1" t="s">
        <v>196</v>
      </c>
      <c r="H28" s="7" t="s">
        <v>127</v>
      </c>
      <c r="I28" s="7" t="s">
        <v>57</v>
      </c>
      <c r="J28" s="13" t="s">
        <v>197</v>
      </c>
      <c r="K28" s="7" t="s">
        <v>59</v>
      </c>
      <c r="P28" s="7">
        <f t="shared" si="0"/>
        <v>28</v>
      </c>
      <c r="Q28" s="7">
        <f t="shared" si="1"/>
        <v>14</v>
      </c>
    </row>
    <row r="29" spans="1:17">
      <c r="A29" s="6" t="str">
        <f>概览!B$2&amp;"__"&amp;TEXT(COUNTA(A$2:A28)+"000","000")</f>
        <v>IPCWeb-API-testcase__027</v>
      </c>
      <c r="C29" s="1" t="s">
        <v>198</v>
      </c>
      <c r="D29" s="7" t="s">
        <v>117</v>
      </c>
      <c r="E29" s="7" t="s">
        <v>118</v>
      </c>
      <c r="G29" s="8" t="s">
        <v>199</v>
      </c>
      <c r="H29" s="7" t="s">
        <v>200</v>
      </c>
      <c r="I29" s="7" t="s">
        <v>57</v>
      </c>
      <c r="J29" s="13" t="s">
        <v>201</v>
      </c>
      <c r="K29" s="7" t="s">
        <v>59</v>
      </c>
      <c r="P29" s="7">
        <f t="shared" si="0"/>
        <v>29</v>
      </c>
      <c r="Q29" s="7">
        <f t="shared" si="1"/>
        <v>14</v>
      </c>
    </row>
    <row r="30" spans="1:17">
      <c r="A30" s="6" t="str">
        <f>概览!B$2&amp;"__"&amp;TEXT(COUNTA(A$2:A29)+"000","000")</f>
        <v>IPCWeb-API-testcase__028</v>
      </c>
      <c r="C30" s="8" t="s">
        <v>202</v>
      </c>
      <c r="D30" s="7" t="s">
        <v>117</v>
      </c>
      <c r="E30" s="7" t="s">
        <v>118</v>
      </c>
      <c r="G30" s="1" t="s">
        <v>203</v>
      </c>
      <c r="H30" s="7" t="s">
        <v>127</v>
      </c>
      <c r="I30" s="7" t="s">
        <v>57</v>
      </c>
      <c r="J30" s="13" t="s">
        <v>204</v>
      </c>
      <c r="K30" s="7" t="s">
        <v>59</v>
      </c>
      <c r="P30" s="7">
        <f t="shared" si="0"/>
        <v>30</v>
      </c>
      <c r="Q30" s="7">
        <f t="shared" si="1"/>
        <v>14</v>
      </c>
    </row>
    <row r="31" spans="1:17">
      <c r="A31" s="6" t="str">
        <f>概览!B$2&amp;"__"&amp;TEXT(COUNTA(A$2:A30)+"000","000")</f>
        <v>IPCWeb-API-testcase__029</v>
      </c>
      <c r="C31" s="1" t="s">
        <v>205</v>
      </c>
      <c r="D31" s="7" t="s">
        <v>117</v>
      </c>
      <c r="E31" s="7" t="s">
        <v>118</v>
      </c>
      <c r="G31" s="1" t="s">
        <v>206</v>
      </c>
      <c r="H31" s="7" t="s">
        <v>127</v>
      </c>
      <c r="I31" s="7" t="s">
        <v>57</v>
      </c>
      <c r="J31" s="13" t="s">
        <v>207</v>
      </c>
      <c r="K31" s="7" t="s">
        <v>59</v>
      </c>
      <c r="P31" s="7">
        <f t="shared" si="0"/>
        <v>31</v>
      </c>
      <c r="Q31" s="7">
        <f t="shared" si="1"/>
        <v>14</v>
      </c>
    </row>
    <row r="32" spans="1:17">
      <c r="A32" s="6" t="str">
        <f>概览!B$2&amp;"__"&amp;TEXT(COUNTA(A$2:A31)+"000","000")</f>
        <v>IPCWeb-API-testcase__030</v>
      </c>
      <c r="C32" s="1" t="s">
        <v>208</v>
      </c>
      <c r="D32" s="7" t="s">
        <v>117</v>
      </c>
      <c r="E32" s="7" t="s">
        <v>118</v>
      </c>
      <c r="G32" s="1" t="s">
        <v>209</v>
      </c>
      <c r="H32" s="7" t="s">
        <v>127</v>
      </c>
      <c r="I32" s="7" t="s">
        <v>57</v>
      </c>
      <c r="J32" s="13" t="s">
        <v>210</v>
      </c>
      <c r="K32" s="7" t="s">
        <v>59</v>
      </c>
      <c r="P32" s="7">
        <f t="shared" si="0"/>
        <v>32</v>
      </c>
      <c r="Q32" s="7">
        <f t="shared" si="1"/>
        <v>14</v>
      </c>
    </row>
    <row r="33" spans="1:17">
      <c r="A33" s="6" t="str">
        <f>概览!B$2&amp;"__"&amp;TEXT(COUNTA(A$2:A32)+"000","000")</f>
        <v>IPCWeb-API-testcase__031</v>
      </c>
      <c r="C33" s="1" t="s">
        <v>211</v>
      </c>
      <c r="D33" s="7" t="s">
        <v>117</v>
      </c>
      <c r="E33" s="7" t="s">
        <v>118</v>
      </c>
      <c r="G33" s="1" t="s">
        <v>212</v>
      </c>
      <c r="H33" s="7" t="s">
        <v>127</v>
      </c>
      <c r="I33" s="7" t="s">
        <v>57</v>
      </c>
      <c r="J33" s="13" t="s">
        <v>213</v>
      </c>
      <c r="K33" s="7" t="s">
        <v>59</v>
      </c>
      <c r="P33" s="7">
        <f t="shared" si="0"/>
        <v>33</v>
      </c>
      <c r="Q33" s="7">
        <f t="shared" si="1"/>
        <v>14</v>
      </c>
    </row>
    <row r="34" spans="1:17">
      <c r="A34" s="6" t="str">
        <f>概览!B$2&amp;"__"&amp;TEXT(COUNTA(A$2:A33)+"000","000")</f>
        <v>IPCWeb-API-testcase__032</v>
      </c>
      <c r="C34" s="1" t="s">
        <v>214</v>
      </c>
      <c r="D34" s="7" t="s">
        <v>117</v>
      </c>
      <c r="E34" s="7" t="s">
        <v>118</v>
      </c>
      <c r="G34" s="1" t="s">
        <v>215</v>
      </c>
      <c r="H34" s="7" t="s">
        <v>127</v>
      </c>
      <c r="I34" s="7" t="s">
        <v>57</v>
      </c>
      <c r="J34" s="13" t="s">
        <v>216</v>
      </c>
      <c r="K34" s="7" t="s">
        <v>59</v>
      </c>
      <c r="P34" s="7">
        <f t="shared" si="0"/>
        <v>34</v>
      </c>
      <c r="Q34" s="7">
        <f t="shared" si="1"/>
        <v>14</v>
      </c>
    </row>
    <row r="35" spans="1:17">
      <c r="A35" s="6" t="str">
        <f>概览!B$2&amp;"__"&amp;TEXT(COUNTA(A$2:A34)+"000","000")</f>
        <v>IPCWeb-API-testcase__033</v>
      </c>
      <c r="C35" s="8" t="s">
        <v>217</v>
      </c>
      <c r="D35" s="7" t="s">
        <v>117</v>
      </c>
      <c r="E35" s="7" t="s">
        <v>118</v>
      </c>
      <c r="G35" s="1" t="s">
        <v>218</v>
      </c>
      <c r="H35" s="7" t="s">
        <v>127</v>
      </c>
      <c r="I35" s="7" t="s">
        <v>57</v>
      </c>
      <c r="J35" s="13" t="s">
        <v>219</v>
      </c>
      <c r="K35" s="7" t="s">
        <v>59</v>
      </c>
      <c r="P35" s="7">
        <f t="shared" si="0"/>
        <v>35</v>
      </c>
      <c r="Q35" s="7">
        <f t="shared" si="1"/>
        <v>14</v>
      </c>
    </row>
    <row r="36" spans="1:17">
      <c r="A36" s="6" t="str">
        <f>概览!B$2&amp;"__"&amp;TEXT(COUNTA(A$2:A35)+"000","000")</f>
        <v>IPCWeb-API-testcase__034</v>
      </c>
      <c r="C36" s="1" t="s">
        <v>220</v>
      </c>
      <c r="D36" s="7" t="s">
        <v>117</v>
      </c>
      <c r="E36" s="7" t="s">
        <v>118</v>
      </c>
      <c r="G36" s="1" t="s">
        <v>221</v>
      </c>
      <c r="H36" s="7" t="s">
        <v>127</v>
      </c>
      <c r="I36" s="7" t="s">
        <v>57</v>
      </c>
      <c r="J36" s="13" t="s">
        <v>222</v>
      </c>
      <c r="K36" s="7" t="s">
        <v>59</v>
      </c>
      <c r="P36" s="7">
        <f t="shared" si="0"/>
        <v>36</v>
      </c>
      <c r="Q36" s="7">
        <f t="shared" si="1"/>
        <v>14</v>
      </c>
    </row>
    <row r="37" spans="1:17">
      <c r="A37" s="6" t="str">
        <f>概览!B$2&amp;"__"&amp;TEXT(COUNTA(A$2:A36)+"000","000")</f>
        <v>IPCWeb-API-testcase__035</v>
      </c>
      <c r="C37" s="1" t="s">
        <v>223</v>
      </c>
      <c r="D37" s="7" t="s">
        <v>117</v>
      </c>
      <c r="E37" s="7" t="s">
        <v>118</v>
      </c>
      <c r="G37" s="1" t="s">
        <v>224</v>
      </c>
      <c r="H37" s="7" t="s">
        <v>127</v>
      </c>
      <c r="I37" s="7" t="s">
        <v>57</v>
      </c>
      <c r="J37" s="13" t="s">
        <v>225</v>
      </c>
      <c r="K37" s="7" t="s">
        <v>59</v>
      </c>
      <c r="P37" s="7">
        <f t="shared" si="0"/>
        <v>37</v>
      </c>
      <c r="Q37" s="7">
        <f t="shared" si="1"/>
        <v>14</v>
      </c>
    </row>
    <row r="38" spans="1:17">
      <c r="A38" s="6" t="str">
        <f>概览!B$2&amp;"__"&amp;TEXT(COUNTA(A$2:A37)+"000","000")</f>
        <v>IPCWeb-API-testcase__036</v>
      </c>
      <c r="C38" s="1" t="s">
        <v>226</v>
      </c>
      <c r="D38" s="7" t="s">
        <v>117</v>
      </c>
      <c r="E38" s="7" t="s">
        <v>118</v>
      </c>
      <c r="G38" s="1" t="s">
        <v>227</v>
      </c>
      <c r="H38" s="7" t="s">
        <v>127</v>
      </c>
      <c r="I38" s="7" t="s">
        <v>57</v>
      </c>
      <c r="J38" s="13" t="s">
        <v>228</v>
      </c>
      <c r="K38" s="7" t="s">
        <v>59</v>
      </c>
      <c r="P38" s="7">
        <f t="shared" si="0"/>
        <v>38</v>
      </c>
      <c r="Q38" s="7">
        <f t="shared" si="1"/>
        <v>14</v>
      </c>
    </row>
    <row r="39" spans="1:17">
      <c r="A39" s="6" t="str">
        <f>概览!B$2&amp;"__"&amp;TEXT(COUNTA(A$2:A38)+"000","000")</f>
        <v>IPCWeb-API-testcase__037</v>
      </c>
      <c r="C39" s="1" t="s">
        <v>229</v>
      </c>
      <c r="D39" s="7" t="s">
        <v>117</v>
      </c>
      <c r="E39" s="7" t="s">
        <v>118</v>
      </c>
      <c r="G39" s="1" t="s">
        <v>230</v>
      </c>
      <c r="H39" s="7" t="s">
        <v>127</v>
      </c>
      <c r="I39" s="7" t="s">
        <v>57</v>
      </c>
      <c r="J39" s="13" t="s">
        <v>231</v>
      </c>
      <c r="K39" s="7" t="s">
        <v>59</v>
      </c>
      <c r="P39" s="7">
        <f t="shared" si="0"/>
        <v>39</v>
      </c>
      <c r="Q39" s="7">
        <f t="shared" si="1"/>
        <v>14</v>
      </c>
    </row>
    <row r="40" spans="1:17">
      <c r="A40" s="6" t="str">
        <f>概览!B$2&amp;"__"&amp;TEXT(COUNTA(A$2:A39)+"000","000")</f>
        <v>IPCWeb-API-testcase__038</v>
      </c>
      <c r="C40" s="1" t="s">
        <v>232</v>
      </c>
      <c r="D40" s="7" t="s">
        <v>117</v>
      </c>
      <c r="E40" s="7" t="s">
        <v>118</v>
      </c>
      <c r="G40" s="1" t="s">
        <v>233</v>
      </c>
      <c r="H40" s="1" t="s">
        <v>234</v>
      </c>
      <c r="I40" s="7" t="s">
        <v>57</v>
      </c>
      <c r="J40" s="13" t="s">
        <v>235</v>
      </c>
      <c r="K40" s="7" t="s">
        <v>59</v>
      </c>
      <c r="P40" s="7">
        <f t="shared" si="0"/>
        <v>40</v>
      </c>
      <c r="Q40" s="7">
        <f t="shared" si="1"/>
        <v>14</v>
      </c>
    </row>
    <row r="41" spans="1:17">
      <c r="A41" s="6" t="str">
        <f>概览!B$2&amp;"__"&amp;TEXT(COUNTA(A$2:A40)+"000","000")</f>
        <v>IPCWeb-API-testcase__039</v>
      </c>
      <c r="C41" s="1" t="s">
        <v>236</v>
      </c>
      <c r="D41" s="7" t="s">
        <v>117</v>
      </c>
      <c r="E41" s="7" t="s">
        <v>118</v>
      </c>
      <c r="G41" s="1" t="s">
        <v>237</v>
      </c>
      <c r="H41" s="7" t="s">
        <v>127</v>
      </c>
      <c r="I41" s="7" t="s">
        <v>57</v>
      </c>
      <c r="J41" s="13" t="s">
        <v>238</v>
      </c>
      <c r="K41" s="7" t="s">
        <v>59</v>
      </c>
      <c r="P41" s="7">
        <f t="shared" si="0"/>
        <v>41</v>
      </c>
      <c r="Q41" s="7">
        <f t="shared" si="1"/>
        <v>14</v>
      </c>
    </row>
    <row r="42" spans="1:17">
      <c r="A42" s="6" t="str">
        <f>概览!B$2&amp;"__"&amp;TEXT(COUNTA(A$2:A41)+"000","000")</f>
        <v>IPCWeb-API-testcase__040</v>
      </c>
      <c r="C42" s="1" t="s">
        <v>239</v>
      </c>
      <c r="D42" s="7" t="s">
        <v>117</v>
      </c>
      <c r="E42" s="7" t="s">
        <v>118</v>
      </c>
      <c r="G42" s="1" t="s">
        <v>240</v>
      </c>
      <c r="H42" s="7" t="s">
        <v>127</v>
      </c>
      <c r="I42" s="7" t="s">
        <v>57</v>
      </c>
      <c r="J42" s="13" t="s">
        <v>241</v>
      </c>
      <c r="K42" s="7" t="s">
        <v>59</v>
      </c>
      <c r="P42" s="7">
        <f t="shared" si="0"/>
        <v>42</v>
      </c>
      <c r="Q42" s="7">
        <f t="shared" si="1"/>
        <v>14</v>
      </c>
    </row>
    <row r="43" spans="1:17">
      <c r="A43" s="6" t="str">
        <f>概览!B$2&amp;"__"&amp;TEXT(COUNTA(A$2:A42)+"000","000")</f>
        <v>IPCWeb-API-testcase__041</v>
      </c>
      <c r="C43" s="1" t="s">
        <v>242</v>
      </c>
      <c r="D43" s="7" t="s">
        <v>117</v>
      </c>
      <c r="E43" s="7" t="s">
        <v>118</v>
      </c>
      <c r="G43" s="1" t="s">
        <v>243</v>
      </c>
      <c r="H43" s="7" t="s">
        <v>127</v>
      </c>
      <c r="I43" s="7" t="s">
        <v>57</v>
      </c>
      <c r="J43" s="13" t="s">
        <v>244</v>
      </c>
      <c r="K43" s="7" t="s">
        <v>59</v>
      </c>
      <c r="P43" s="7">
        <f t="shared" si="0"/>
        <v>43</v>
      </c>
      <c r="Q43" s="7">
        <f t="shared" si="1"/>
        <v>14</v>
      </c>
    </row>
    <row r="44" spans="1:17">
      <c r="A44" s="6" t="str">
        <f>概览!B$2&amp;"__"&amp;TEXT(COUNTA(A$2:A43)+"000","000")</f>
        <v>IPCWeb-API-testcase__042</v>
      </c>
      <c r="C44" s="1" t="s">
        <v>245</v>
      </c>
      <c r="D44" s="7" t="s">
        <v>117</v>
      </c>
      <c r="E44" s="7" t="s">
        <v>118</v>
      </c>
      <c r="G44" s="1" t="s">
        <v>246</v>
      </c>
      <c r="H44" s="7" t="s">
        <v>127</v>
      </c>
      <c r="I44" s="7" t="s">
        <v>57</v>
      </c>
      <c r="J44" s="13" t="s">
        <v>247</v>
      </c>
      <c r="K44" s="7" t="s">
        <v>59</v>
      </c>
      <c r="P44" s="7">
        <f t="shared" si="0"/>
        <v>44</v>
      </c>
      <c r="Q44" s="7">
        <f t="shared" si="1"/>
        <v>14</v>
      </c>
    </row>
    <row r="45" spans="1:17">
      <c r="A45" s="6" t="str">
        <f>概览!B$2&amp;"__"&amp;TEXT(COUNTA(A$2:A44)+"000","000")</f>
        <v>IPCWeb-API-testcase__043</v>
      </c>
      <c r="C45" s="1" t="s">
        <v>248</v>
      </c>
      <c r="D45" s="7" t="s">
        <v>117</v>
      </c>
      <c r="E45" s="7" t="s">
        <v>118</v>
      </c>
      <c r="G45" s="1" t="s">
        <v>249</v>
      </c>
      <c r="H45" s="7" t="s">
        <v>127</v>
      </c>
      <c r="I45" s="7" t="s">
        <v>57</v>
      </c>
      <c r="J45" s="13" t="s">
        <v>250</v>
      </c>
      <c r="K45" s="7" t="s">
        <v>59</v>
      </c>
      <c r="P45" s="7">
        <f t="shared" si="0"/>
        <v>45</v>
      </c>
      <c r="Q45" s="7">
        <f t="shared" si="1"/>
        <v>14</v>
      </c>
    </row>
    <row r="46" spans="1:17">
      <c r="A46" s="6" t="str">
        <f>概览!B$2&amp;"__"&amp;TEXT(COUNTA(A$2:A45)+"000","000")</f>
        <v>IPCWeb-API-testcase__044</v>
      </c>
      <c r="C46" s="1" t="s">
        <v>251</v>
      </c>
      <c r="D46" s="7" t="s">
        <v>117</v>
      </c>
      <c r="E46" s="7" t="s">
        <v>118</v>
      </c>
      <c r="G46" s="1" t="s">
        <v>252</v>
      </c>
      <c r="H46" s="7" t="s">
        <v>127</v>
      </c>
      <c r="I46" s="7" t="s">
        <v>57</v>
      </c>
      <c r="J46" s="13" t="s">
        <v>247</v>
      </c>
      <c r="K46" s="7" t="s">
        <v>59</v>
      </c>
      <c r="P46" s="7">
        <f t="shared" si="0"/>
        <v>46</v>
      </c>
      <c r="Q46" s="7">
        <f t="shared" si="1"/>
        <v>14</v>
      </c>
    </row>
    <row r="47" spans="1:17">
      <c r="A47" s="6" t="str">
        <f>概览!B$2&amp;"__"&amp;TEXT(COUNTA(A$2:A46)+"000","000")</f>
        <v>IPCWeb-API-testcase__045</v>
      </c>
      <c r="C47" s="1" t="s">
        <v>253</v>
      </c>
      <c r="D47" s="7" t="s">
        <v>117</v>
      </c>
      <c r="E47" s="7" t="s">
        <v>118</v>
      </c>
      <c r="G47" s="1" t="s">
        <v>254</v>
      </c>
      <c r="H47" s="7" t="s">
        <v>127</v>
      </c>
      <c r="I47" s="7" t="s">
        <v>57</v>
      </c>
      <c r="J47" s="13" t="s">
        <v>255</v>
      </c>
      <c r="K47" s="7" t="s">
        <v>59</v>
      </c>
      <c r="P47" s="7">
        <f t="shared" si="0"/>
        <v>47</v>
      </c>
      <c r="Q47" s="7">
        <f t="shared" si="1"/>
        <v>14</v>
      </c>
    </row>
    <row r="48" spans="1:17">
      <c r="A48" s="6" t="str">
        <f>概览!B$2&amp;"__"&amp;TEXT(COUNTA(A$2:A47)+"000","000")</f>
        <v>IPCWeb-API-testcase__046</v>
      </c>
      <c r="C48" s="1" t="s">
        <v>256</v>
      </c>
      <c r="D48" s="7" t="s">
        <v>117</v>
      </c>
      <c r="E48" s="7" t="s">
        <v>118</v>
      </c>
      <c r="G48" s="1" t="s">
        <v>257</v>
      </c>
      <c r="H48" s="7" t="s">
        <v>127</v>
      </c>
      <c r="I48" s="7" t="s">
        <v>57</v>
      </c>
      <c r="J48" s="13" t="s">
        <v>247</v>
      </c>
      <c r="K48" s="7" t="s">
        <v>59</v>
      </c>
      <c r="P48" s="7">
        <f t="shared" si="0"/>
        <v>48</v>
      </c>
      <c r="Q48" s="7">
        <f t="shared" si="1"/>
        <v>14</v>
      </c>
    </row>
    <row r="49" spans="1:17">
      <c r="A49" s="6" t="str">
        <f>概览!B$2&amp;"__"&amp;TEXT(COUNTA(A$2:A48)+"000","000")</f>
        <v>IPCWeb-API-testcase__047</v>
      </c>
      <c r="C49" s="1" t="s">
        <v>258</v>
      </c>
      <c r="D49" s="7" t="s">
        <v>117</v>
      </c>
      <c r="E49" s="7" t="s">
        <v>118</v>
      </c>
      <c r="G49" s="1" t="s">
        <v>259</v>
      </c>
      <c r="H49" s="7" t="s">
        <v>127</v>
      </c>
      <c r="I49" s="7" t="s">
        <v>57</v>
      </c>
      <c r="J49" s="13" t="s">
        <v>260</v>
      </c>
      <c r="K49" s="7" t="s">
        <v>59</v>
      </c>
      <c r="P49" s="7">
        <f t="shared" si="0"/>
        <v>49</v>
      </c>
      <c r="Q49" s="7">
        <f t="shared" si="1"/>
        <v>14</v>
      </c>
    </row>
    <row r="50" spans="1:17">
      <c r="A50" s="6" t="str">
        <f>概览!B$2&amp;"__"&amp;TEXT(COUNTA(A$2:A49)+"000","000")</f>
        <v>IPCWeb-API-testcase__048</v>
      </c>
      <c r="C50" s="1" t="s">
        <v>261</v>
      </c>
      <c r="D50" s="7" t="s">
        <v>117</v>
      </c>
      <c r="E50" s="7" t="s">
        <v>118</v>
      </c>
      <c r="G50" s="1" t="s">
        <v>262</v>
      </c>
      <c r="H50" s="7" t="s">
        <v>127</v>
      </c>
      <c r="I50" s="7" t="s">
        <v>57</v>
      </c>
      <c r="J50" s="13" t="s">
        <v>263</v>
      </c>
      <c r="K50" s="7" t="s">
        <v>59</v>
      </c>
      <c r="P50" s="7">
        <f t="shared" si="0"/>
        <v>50</v>
      </c>
      <c r="Q50" s="7">
        <f t="shared" si="1"/>
        <v>14</v>
      </c>
    </row>
  </sheetData>
  <sheetProtection formatCells="0" insertHyperlinks="0" autoFilter="0"/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s t a n d a l o n e = " y e s " ? > < w o P r o p s   x m l n s = " h t t p s : / / w e b . w p s . c n / e t / 2 0 1 8 / m a i n "   x m l n s : s = " h t t p : / / s c h e m a s . o p e n x m l f o r m a t s . o r g / s p r e a d s h e e t m l / 2 0 0 6 / m a i n " > < w o S h e e t s P r o p s > < w o S h e e t P r o p s   s h e e t S t i d = " 2 "   i n t e r l i n e O n O f f = " 0 "   i n t e r l i n e C o l o r = " 0 "   i s D b S h e e t = " 0 "   i s D a s h B o a r d S h e e t = " 0 "   i s D b D a s h B o a r d S h e e t = " 0 "   i s F l e x P a p e r S h e e t = " 0 "   t o p P a d d i n g = " 3 0 "   b o t t o m P a d d i n g = " 3 0 "   l e f t P a d d i n g = " 1 5 "   r i g h t P a d d i n g = " 1 5 " > < c e l l p r o t e c t i o n / > < a p p E t D b R e l a t i o n s / > < / w o S h e e t P r o p s > < w o S h e e t P r o p s   s h e e t S t i d = " 3 "   i n t e r l i n e O n O f f = " 0 "   i n t e r l i n e C o l o r = " 0 "   i s D b S h e e t = " 0 "   i s D a s h B o a r d S h e e t = " 0 "   i s D b D a s h B o a r d S h e e t = " 0 "   i s F l e x P a p e r S h e e t = " 0 "   t o p P a d d i n g = " 3 0 "   b o t t o m P a d d i n g = " 3 0 "   l e f t P a d d i n g = " 1 5 "   r i g h t P a d d i n g = " 1 5 " > < c e l l p r o t e c t i o n / > < a p p E t D b R e l a t i o n s / > < / w o S h e e t P r o p s > < w o S h e e t P r o p s   s h e e t S t i d = " 4 "   i n t e r l i n e O n O f f = " 0 "   i n t e r l i n e C o l o r = " 0 "   i s D b S h e e t = " 0 "   i s D a s h B o a r d S h e e t = " 0 "   i s D b D a s h B o a r d S h e e t = " 0 "   i s F l e x P a p e r S h e e t = " 0 "   t o p P a d d i n g = " 3 0 "   b o t t o m P a d d i n g = " 3 0 "   l e f t P a d d i n g = " 1 5 "   r i g h t P a d d i n g = " 1 5 " > < c e l l p r o t e c t i o n / > < a p p E t D b R e l a t i o n s / > < / w o S h e e t P r o p s > < w o S h e e t P r o p s   s h e e t S t i d = " 5 "   i n t e r l i n e O n O f f = " 0 "   i n t e r l i n e C o l o r = " 0 "   i s D b S h e e t = " 0 "   i s D a s h B o a r d S h e e t = " 0 "   i s D b D a s h B o a r d S h e e t = " 0 "   i s F l e x P a p e r S h e e t = " 0 "   t o p P a d d i n g = " 3 0 "   b o t t o m P a d d i n g = " 3 0 "   l e f t P a d d i n g = " 1 5 "   r i g h t P a d d i n g = " 1 5 " > < c e l l p r o t e c t i o n / > < a p p E t D b R e l a t i o n s / > < / w o S h e e t P r o p s > < / w o S h e e t s P r o p s > < w o B o o k P r o p s > < b o o k S e t t i n g s   i s F i l t e r S h a r e d = " 1 "   c o r e C o n q u e r U s e r I d = " "   i s A u t o U p d a t e P a u s e d = " 0 "   f i l t e r T y p e = " c o n n "   i s M e r g e T a s k s A u t o U p d a t e = " 0 "   i s I n s e r P i c A s A t t a c h m e n t = " 0 " / > < / w o B o o k P r o p s > < / w o P r o p s > 
</file>

<file path=customXml/item2.xml>��< ? x m l   v e r s i o n = " 1 . 0 "   s t a n d a l o n e = " y e s " ? > < p i x e l a t o r s   x m l n s = " h t t p s : / / w e b . w p s . c n / e t / 2 0 1 8 / m a i n "   x m l n s : s = " h t t p : / / s c h e m a s . o p e n x m l f o r m a t s . o r g / s p r e a d s h e e t m l / 2 0 0 6 / m a i n " > < p i x e l a t o r L i s t   s h e e t S t i d = " 2 " / > < p i x e l a t o r L i s t   s h e e t S t i d = " 3 " / > < p i x e l a t o r L i s t   s h e e t S t i d = " 4 " / > < p i x e l a t o r L i s t   s h e e t S t i d = " 5 " / > < / p i x e l a t o r s > 
</file>

<file path=customXml/itemProps1.xml><?xml version="1.0" encoding="utf-8"?>
<ds:datastoreItem xmlns:ds="http://schemas.openxmlformats.org/officeDocument/2006/customXml" ds:itemID="{06C82605-B75B-4693-9329-32AAD527C692}">
  <ds:schemaRefs/>
</ds:datastoreItem>
</file>

<file path=customXml/itemProps2.xml><?xml version="1.0" encoding="utf-8"?>
<ds:datastoreItem xmlns:ds="http://schemas.openxmlformats.org/officeDocument/2006/customXml" ds:itemID="{224D003E-15C9-4FFE-AB16-9E66474EAE4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WWO_wpscloud_20230302195443-2a1d5ab744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概览</vt:lpstr>
      <vt:lpstr>变量列表</vt:lpstr>
      <vt:lpstr>MagicMirror测试用例</vt:lpstr>
      <vt:lpstr>IPCWeb测试用例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Darren岑小鸡</cp:lastModifiedBy>
  <dcterms:created xsi:type="dcterms:W3CDTF">2023-03-06T14:30:00Z</dcterms:created>
  <dcterms:modified xsi:type="dcterms:W3CDTF">2023-03-08T09:11:05Z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2052-11.1.0.13703</vt:lpwstr>
  </property>
</Properties>
</file>