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39a384066a6b8e0/Archives/- Dead Ahead/"/>
    </mc:Choice>
  </mc:AlternateContent>
  <xr:revisionPtr revIDLastSave="15" documentId="11_9F305EEC0467C9CC26400F60076CE6EAB912765A" xr6:coauthVersionLast="47" xr6:coauthVersionMax="47" xr10:uidLastSave="{51E6BA11-7489-4627-BECF-67FAD8D4743C}"/>
  <bookViews>
    <workbookView xWindow="-120" yWindow="-120" windowWidth="29040" windowHeight="15720" xr2:uid="{00000000-000D-0000-FFFF-FFFF00000000}"/>
  </bookViews>
  <sheets>
    <sheet name="Builds" sheetId="1" r:id="rId1"/>
    <sheet name="Fontes" sheetId="2" r:id="rId2"/>
    <sheet name="Opçõ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3" i="1" l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C1" i="1"/>
</calcChain>
</file>

<file path=xl/sharedStrings.xml><?xml version="1.0" encoding="utf-8"?>
<sst xmlns="http://schemas.openxmlformats.org/spreadsheetml/2006/main" count="2545" uniqueCount="522">
  <si>
    <t>Busca rápida</t>
  </si>
  <si>
    <t>Welder</t>
  </si>
  <si>
    <t>Selecione ou digite em B1 e clique no link.</t>
  </si>
  <si>
    <t>Info.</t>
  </si>
  <si>
    <t>Agents</t>
  </si>
  <si>
    <t>Andrea</t>
  </si>
  <si>
    <t>Austin</t>
  </si>
  <si>
    <t>Berserker</t>
  </si>
  <si>
    <t>Builder</t>
  </si>
  <si>
    <t>Builder Abby</t>
  </si>
  <si>
    <t>Cap</t>
  </si>
  <si>
    <t>Carlos</t>
  </si>
  <si>
    <t>Carol</t>
  </si>
  <si>
    <t>Cashier</t>
  </si>
  <si>
    <t>Chopper</t>
  </si>
  <si>
    <t>Demolitionist</t>
  </si>
  <si>
    <t>Dr. Kane</t>
  </si>
  <si>
    <t>Dr. Miller</t>
  </si>
  <si>
    <t>Dr. Norman</t>
  </si>
  <si>
    <t>Farmer</t>
  </si>
  <si>
    <t>Firefighter</t>
  </si>
  <si>
    <t>Flamethrower</t>
  </si>
  <si>
    <t>Glenn</t>
  </si>
  <si>
    <t>Grenadier</t>
  </si>
  <si>
    <t>Guard</t>
  </si>
  <si>
    <t>Gunslinger</t>
  </si>
  <si>
    <t>Haruko</t>
  </si>
  <si>
    <t>Hero</t>
  </si>
  <si>
    <t>Jailer</t>
  </si>
  <si>
    <t>Juggernaut</t>
  </si>
  <si>
    <t>Lester</t>
  </si>
  <si>
    <t>Light Soldier</t>
  </si>
  <si>
    <t>Lionheart</t>
  </si>
  <si>
    <t>Maria</t>
  </si>
  <si>
    <t>Mechanic</t>
  </si>
  <si>
    <t>Medic</t>
  </si>
  <si>
    <t>Paramedic Nancy</t>
  </si>
  <si>
    <t>Pepper</t>
  </si>
  <si>
    <t>Policeman Diaz</t>
  </si>
  <si>
    <t>Private Rodriguez</t>
  </si>
  <si>
    <t>Queen</t>
  </si>
  <si>
    <t>Ranger</t>
  </si>
  <si>
    <t>Red Hood</t>
  </si>
  <si>
    <t>Redneck</t>
  </si>
  <si>
    <t>Rogue</t>
  </si>
  <si>
    <t>Sarah</t>
  </si>
  <si>
    <t>Saw</t>
  </si>
  <si>
    <t>Sheriff Charlotte</t>
  </si>
  <si>
    <t>Sniper Polina</t>
  </si>
  <si>
    <t>Soldier</t>
  </si>
  <si>
    <t>Sonya</t>
  </si>
  <si>
    <t>SpecOps</t>
  </si>
  <si>
    <t>Swat</t>
  </si>
  <si>
    <t>Turbo</t>
  </si>
  <si>
    <t>Willy</t>
  </si>
  <si>
    <t>Hunter</t>
  </si>
  <si>
    <t>Military</t>
  </si>
  <si>
    <t>Gentleman</t>
  </si>
  <si>
    <t>Big Boy</t>
  </si>
  <si>
    <t>Chef</t>
  </si>
  <si>
    <t>Ice Breaker</t>
  </si>
  <si>
    <t>SwissMade</t>
  </si>
  <si>
    <t>Gambling</t>
  </si>
  <si>
    <t>Fitness</t>
  </si>
  <si>
    <t>Boss</t>
  </si>
  <si>
    <t>Principal — Cup</t>
  </si>
  <si>
    <t>Secundário — Cup</t>
  </si>
  <si>
    <t>Principal — Knife</t>
  </si>
  <si>
    <t>Secundário — Knife</t>
  </si>
  <si>
    <t>Principal — Watch</t>
  </si>
  <si>
    <t>Secundário — Watch</t>
  </si>
  <si>
    <t>Principal — Book</t>
  </si>
  <si>
    <t>Secundário — Book</t>
  </si>
  <si>
    <t>Observações</t>
  </si>
  <si>
    <t>Personagem / fonte</t>
  </si>
  <si>
    <t>URL</t>
  </si>
  <si>
    <t>Uso na recomendação</t>
  </si>
  <si>
    <t>https://deadahead.wiki.gg/wiki/Agents</t>
  </si>
  <si>
    <t>Página da unidade: função, alcance, atributos e seção Item Sets quando disponível.</t>
  </si>
  <si>
    <t>https://deadahead.wiki.gg/wiki/Andrea</t>
  </si>
  <si>
    <t>https://deadahead.wiki.gg/wiki/Austin</t>
  </si>
  <si>
    <t>https://deadahead.wiki.gg/wiki/Berserker</t>
  </si>
  <si>
    <t>https://deadahead.wiki.gg/wiki/Builder</t>
  </si>
  <si>
    <t>https://deadahead.wiki.gg/wiki/Builder_Abby</t>
  </si>
  <si>
    <t>https://deadahead.wiki.gg/wiki/Cap</t>
  </si>
  <si>
    <t>https://deadahead.wiki.gg/wiki/Carlos</t>
  </si>
  <si>
    <t>https://deadahead.wiki.gg/wiki/Carol</t>
  </si>
  <si>
    <t>https://deadahead.wiki.gg/wiki/Cashier</t>
  </si>
  <si>
    <t>https://deadahead.wiki.gg/wiki/Chopper</t>
  </si>
  <si>
    <t>https://deadahead.wiki.gg/wiki/Demolitionist</t>
  </si>
  <si>
    <t>https://deadahead.wiki.gg/wiki/Dr._Kane</t>
  </si>
  <si>
    <t>https://deadahead.wiki.gg/wiki/Dr._Miller</t>
  </si>
  <si>
    <t>https://deadahead.wiki.gg/wiki/Dr._Norman</t>
  </si>
  <si>
    <t>https://deadahead.wiki.gg/wiki/Farmer</t>
  </si>
  <si>
    <t>https://deadahead.wiki.gg/wiki/Firefighter</t>
  </si>
  <si>
    <t>https://deadahead.wiki.gg/wiki/Flamethrower</t>
  </si>
  <si>
    <t>https://deadahead.wiki.gg/wiki/Glenn</t>
  </si>
  <si>
    <t>https://deadahead.wiki.gg/wiki/Grenadier</t>
  </si>
  <si>
    <t>https://deadahead.wiki.gg/wiki/Guard</t>
  </si>
  <si>
    <t>https://deadahead.wiki.gg/wiki/Gunslinger</t>
  </si>
  <si>
    <t>https://deadahead.wiki.gg/wiki/Haruko</t>
  </si>
  <si>
    <t>https://deadahead.wiki.gg/wiki/Hero</t>
  </si>
  <si>
    <t>https://deadahead.wiki.gg/wiki/Jailer</t>
  </si>
  <si>
    <t>https://deadahead.wiki.gg/wiki/Juggernaut</t>
  </si>
  <si>
    <t>https://deadahead.wiki.gg/wiki/Lester</t>
  </si>
  <si>
    <t>https://deadahead.wiki.gg/wiki/Light_Soldier</t>
  </si>
  <si>
    <t>https://deadahead.wiki.gg/wiki/Lionheart</t>
  </si>
  <si>
    <t>https://deadahead.wiki.gg/wiki/Maria</t>
  </si>
  <si>
    <t>https://deadahead.wiki.gg/wiki/Mechanic</t>
  </si>
  <si>
    <t>https://deadahead.wiki.gg/wiki/Medic</t>
  </si>
  <si>
    <t>https://deadahead.wiki.gg/wiki/Paramedic_Nancy</t>
  </si>
  <si>
    <t>https://deadahead.wiki.gg/wiki/Pepper</t>
  </si>
  <si>
    <t>https://deadahead.wiki.gg/wiki/Policeman_Diaz</t>
  </si>
  <si>
    <t>https://deadahead.wiki.gg/wiki/Private_Rodriguez</t>
  </si>
  <si>
    <t>https://deadahead.wiki.gg/wiki/Queen</t>
  </si>
  <si>
    <t>https://deadahead.wiki.gg/wiki/Ranger</t>
  </si>
  <si>
    <t>https://deadahead.wiki.gg/wiki/Red_Hood</t>
  </si>
  <si>
    <t>https://deadahead.wiki.gg/wiki/Redneck</t>
  </si>
  <si>
    <t>https://deadahead.wiki.gg/wiki/Rogue</t>
  </si>
  <si>
    <t>https://deadahead.wiki.gg/wiki/Sarah</t>
  </si>
  <si>
    <t>https://deadahead.wiki.gg/wiki/Saw</t>
  </si>
  <si>
    <t>https://deadahead.wiki.gg/wiki/Sheriff_Charlotte</t>
  </si>
  <si>
    <t>https://deadahead.wiki.gg/wiki/Sniper_Polina</t>
  </si>
  <si>
    <t>https://deadahead.wiki.gg/wiki/Soldier</t>
  </si>
  <si>
    <t>https://deadahead.wiki.gg/wiki/Sonya</t>
  </si>
  <si>
    <t>https://deadahead.wiki.gg/wiki/SpecOps</t>
  </si>
  <si>
    <t>https://deadahead.wiki.gg/wiki/Swat</t>
  </si>
  <si>
    <t>https://deadahead.wiki.gg/wiki/Turbo</t>
  </si>
  <si>
    <t>https://deadahead.wiki.gg/wiki/Welder</t>
  </si>
  <si>
    <t>https://deadahead.wiki.gg/wiki/Willy</t>
  </si>
  <si>
    <t>Referência geral — itens</t>
  </si>
  <si>
    <t>https://deadahead.wiki.gg/wiki/Item_set</t>
  </si>
  <si>
    <t>Slots, atributos principais e bônus dos sets.</t>
  </si>
  <si>
    <t>Referência geral — unidades</t>
  </si>
  <si>
    <t>https://deadahead.wiki.gg/wiki/Units</t>
  </si>
  <si>
    <t>Elenco atual: 52 unidades humanas jogáveis.</t>
  </si>
  <si>
    <t>Comunidade — recomendações</t>
  </si>
  <si>
    <t>https://www.reddit.com/r/DeadAhead/comments/1hzapb7/sets_recommendations/</t>
  </si>
  <si>
    <t>Validação cruzada das regras gerais por função.</t>
  </si>
  <si>
    <t>Atualização 4.4.3</t>
  </si>
  <si>
    <t>https://deadahead.zone/news/news-post-9</t>
  </si>
  <si>
    <t>Inclusão de Demolitionist e Haruko; recomendações iniciais.</t>
  </si>
  <si>
    <t>Altere a árvore/set na linha 4; as linhas abaixo e a observação serão atualizadas automaticamente.</t>
  </si>
  <si>
    <t>Árvore / set selecionado</t>
  </si>
  <si>
    <t>Árvores recomendadas por personagem</t>
  </si>
  <si>
    <t>Principal</t>
  </si>
  <si>
    <t>Alternativa 1</t>
  </si>
  <si>
    <t>Tactical</t>
  </si>
  <si>
    <t>Pincushion</t>
  </si>
  <si>
    <t>Lucky Guy</t>
  </si>
  <si>
    <t>Surgery</t>
  </si>
  <si>
    <t>Alternativa 2</t>
  </si>
  <si>
    <t>Base das opções</t>
  </si>
  <si>
    <t>As listas acima alimentam os seletores da aba Builds. A tabela abaixo contém as informações exibidas para cada combinação de personagem e árvore.</t>
  </si>
  <si>
    <t>Chave</t>
  </si>
  <si>
    <t>Personagem</t>
  </si>
  <si>
    <t>Árvore / set</t>
  </si>
  <si>
    <t>Observação</t>
  </si>
  <si>
    <t>Critério</t>
  </si>
  <si>
    <t>Agents|Hunter</t>
  </si>
  <si>
    <t>HP</t>
  </si>
  <si>
    <t>Custo ↓ &gt; Preparação ↓ &gt; Dano à distância &gt; Agilidade</t>
  </si>
  <si>
    <t>Dano à distância</t>
  </si>
  <si>
    <t>Custo ↓ &gt; Preparação ↓ &gt; Alcance &gt; Agilidade &gt; HP</t>
  </si>
  <si>
    <t>Tempo de preparação</t>
  </si>
  <si>
    <t>Custo ↓ &gt; Dano à distância &gt; Alcance &gt; Agilidade &gt; HP</t>
  </si>
  <si>
    <t>HP %</t>
  </si>
  <si>
    <t>Custo ↓ &gt; Preparação ↓ &gt; Dano à distância &gt; Alcance &gt; Agilidade</t>
  </si>
  <si>
    <t>Hunter em Agents: o bônus cresce com a distância percorrida pelo ataque. Priorize alcance, dano e posicionamento seguro.</t>
  </si>
  <si>
    <t>Recomendação principal do rev01; observação ajustada ao set selecionado.</t>
  </si>
  <si>
    <t>Agents|Gentleman</t>
  </si>
  <si>
    <t>Custo ↓ &gt; Preparação ↓ &gt; Chance crítica &gt; Dano crítico &gt; Dano à distância</t>
  </si>
  <si>
    <t>Chance crítica &gt; Dano crítico &gt; Custo ↓ &gt; Preparação ↓ &gt; HP</t>
  </si>
  <si>
    <t>Dano crítico &gt; Custo ↓ &gt; Dano à distância &gt; Chance crítica &gt; HP</t>
  </si>
  <si>
    <t>Chance crítica %</t>
  </si>
  <si>
    <t>Custo ↓ &gt; Preparação ↓ &gt; Dano à distância &gt; Dano crítico &gt; Agilidade</t>
  </si>
  <si>
    <t>Gentleman em Agents: o dano aumenta após um crítico. Priorize chance crítica e dano crítico para sustentar o bônus.</t>
  </si>
  <si>
    <t>Alternativa recomendada conforme função, alcance e mecânica da unidade.</t>
  </si>
  <si>
    <t>Agents|Chef</t>
  </si>
  <si>
    <t>Custo ↓ &gt; Preparação ↓ &gt; HP % &gt; Dano à distância &gt; Agilidade</t>
  </si>
  <si>
    <t>Custo ↓ &gt; HP % &gt; Dano à distância &gt; Agilidade</t>
  </si>
  <si>
    <t>Custo ↓ &gt; Preparação ↓ &gt; HP plano &gt; Dano à distância &gt; Agilidade</t>
  </si>
  <si>
    <t>Chef em Agents: fortalece os aliados enquanto a unidade permanece viva. Priorize custo, preparação e sobrevivência.</t>
  </si>
  <si>
    <t>Andrea|Hunter</t>
  </si>
  <si>
    <t>Custo ↓ &gt; Preparação ↓ &gt; Alcance &gt; Dano crítico &gt; Agilidade</t>
  </si>
  <si>
    <t>Custo ↓ &gt; Dano à distância &gt; Alcance &gt; Dano crítico &gt; HP</t>
  </si>
  <si>
    <t>Hunter em Andrea: o bônus cresce com a distância percorrida pelo ataque. Priorize alcance, dano e posicionamento seguro.</t>
  </si>
  <si>
    <t>Andrea|Tactical</t>
  </si>
  <si>
    <t>Alcance &gt; Custo ↓ &gt; Preparação ↓ &gt; Dano crítico &gt; Agilidade</t>
  </si>
  <si>
    <t>Alcance &gt; Dano à distância &gt; Custo ↓ &gt; Dano crítico &gt; HP</t>
  </si>
  <si>
    <t>Dano à distância %</t>
  </si>
  <si>
    <t>Tactical em Andrea: ignora parte da resistência a balas. Use esta árvore contra inimigos blindados ou resistentes.</t>
  </si>
  <si>
    <t>Andrea|Military</t>
  </si>
  <si>
    <t>Military em Andrea: a chance de ataque extra aumenta o volume de dano. Priorize dano, preparação e boa cadência.</t>
  </si>
  <si>
    <t>Austin|Military</t>
  </si>
  <si>
    <t>Custo ↓ &gt; Preparação ↓ &gt; Dano à distância &gt; HP &gt; Agilidade</t>
  </si>
  <si>
    <t>Custo ↓ &gt; Dano à distância &gt; HP &gt; Agilidade</t>
  </si>
  <si>
    <t>Military em Austin: a chance de ataque extra aumenta o volume de dano. Priorize dano, preparação e boa cadência.</t>
  </si>
  <si>
    <t>Austin|Hunter</t>
  </si>
  <si>
    <t>Custo ↓ &gt; Preparação ↓ &gt; Dano à distância &gt; Alcance &gt; Agilidade &gt; HP</t>
  </si>
  <si>
    <t>Hunter em Austin: o bônus cresce com a distância percorrida pelo ataque. Priorize alcance, dano e posicionamento seguro.</t>
  </si>
  <si>
    <t>Austin|Tactical</t>
  </si>
  <si>
    <t>Tactical em Austin: ignora parte da resistência a balas. Use esta árvore contra inimigos blindados ou resistentes.</t>
  </si>
  <si>
    <t>Berserker|Gentleman</t>
  </si>
  <si>
    <t>Custo ↓ &gt; Preparação ↓ &gt; Dano corpo a corpo &gt; Agilidade</t>
  </si>
  <si>
    <t>Dano corpo a corpo</t>
  </si>
  <si>
    <t>Custo ↓ &gt; Preparação ↓ &gt; Chance crítica &gt; HP &gt; Agilidade</t>
  </si>
  <si>
    <t>Custo ↓ &gt; Dano corpo a corpo &gt; Chance crítica &gt; HP &gt; Agilidade</t>
  </si>
  <si>
    <t>Custo ↓ &gt; Preparação ↓ &gt; Dano corpo a corpo &gt; Dano crítico &gt; Agilidade</t>
  </si>
  <si>
    <t>Gentleman em Berserker: o dano aumenta após um crítico. Priorize chance crítica e dano crítico para sustentar o bônus.</t>
  </si>
  <si>
    <t>Berserker|Gambling</t>
  </si>
  <si>
    <t>Custo ↓ &gt; Preparação ↓ &gt; Chance crítica &gt; Dano crítico &gt; Dano corpo a corpo</t>
  </si>
  <si>
    <t>Dano crítico &gt; Custo ↓ &gt; Dano corpo a corpo &gt; Chance crítica &gt; HP</t>
  </si>
  <si>
    <t>Gambling em Berserker: a chance crítica cresce quando a vida está baixa. É uma construção de risco focada em críticos.</t>
  </si>
  <si>
    <t>Berserker|Fitness</t>
  </si>
  <si>
    <t>Custo ↓ &gt; Preparação ↓ &gt; Dano corpo a corpo &gt; Agilidade &gt; HP</t>
  </si>
  <si>
    <t>Custo ↓ &gt; Dano corpo a corpo &gt; Agilidade &gt; HP</t>
  </si>
  <si>
    <t>Dano corpo a corpo %</t>
  </si>
  <si>
    <t>Fitness em Berserker: remove pausas entre ataques. Priorize dano principal, preparação e agilidade para manter pressão constante.</t>
  </si>
  <si>
    <t>Builder|Gentleman</t>
  </si>
  <si>
    <t>Gentleman em Builder: o dano aumenta após um crítico. Priorize chance crítica e dano crítico para sustentar o bônus.</t>
  </si>
  <si>
    <t>Builder|Gambling</t>
  </si>
  <si>
    <t>Gambling em Builder: a chance crítica cresce quando a vida está baixa. É uma construção de risco focada em críticos.</t>
  </si>
  <si>
    <t>Builder|Surgery</t>
  </si>
  <si>
    <t>HP % &gt; Custo ↓ &gt; Preparação ↓ &gt; Dano corpo a corpo &gt; Agilidade</t>
  </si>
  <si>
    <t>HP % &gt; Custo ↓ &gt; Dano corpo a corpo &gt; Agilidade</t>
  </si>
  <si>
    <t>HP plano &gt; Custo ↓ &gt; Preparação ↓ &gt; Dano corpo a corpo &gt; Agilidade</t>
  </si>
  <si>
    <t>Surgery em Builder: dobra o dano abaixo de 50% de vida. Priorize HP para permanecer mais tempo na faixa de ativação.</t>
  </si>
  <si>
    <t>Builder Abby|Military</t>
  </si>
  <si>
    <t>Military em Builder Abby: a chance de ataque extra aumenta o volume de dano. Priorize dano, preparação e boa cadência.</t>
  </si>
  <si>
    <t>Builder Abby|Hunter</t>
  </si>
  <si>
    <t>Hunter em Builder Abby: o bônus cresce com a distância percorrida pelo ataque. Priorize alcance, dano e posicionamento seguro.</t>
  </si>
  <si>
    <t>Builder Abby|Tactical</t>
  </si>
  <si>
    <t>Tactical em Builder Abby: ignora parte da resistência a balas. Use esta árvore contra inimigos blindados ou resistentes.</t>
  </si>
  <si>
    <t>Cap|Hunter</t>
  </si>
  <si>
    <t>Hunter em Cap: o bônus cresce com a distância percorrida pelo ataque. Priorize alcance, dano e posicionamento seguro.</t>
  </si>
  <si>
    <t>Cap|Chef</t>
  </si>
  <si>
    <t>Chef em Cap: fortalece os aliados enquanto a unidade permanece viva. Priorize custo, preparação e sobrevivência.</t>
  </si>
  <si>
    <t>Cap|Tactical</t>
  </si>
  <si>
    <t>Tactical em Cap: ignora parte da resistência a balas. Use esta árvore contra inimigos blindados ou resistentes.</t>
  </si>
  <si>
    <t>Carlos|Hunter</t>
  </si>
  <si>
    <t>Hunter em Carlos: o bônus cresce com a distância percorrida pelo ataque. Priorize alcance, dano e posicionamento seguro.</t>
  </si>
  <si>
    <t>Carlos|Military</t>
  </si>
  <si>
    <t>Military em Carlos: a chance de ataque extra aumenta o volume de dano. Priorize dano, preparação e boa cadência.</t>
  </si>
  <si>
    <t>Carlos|Tactical</t>
  </si>
  <si>
    <t>Tactical em Carlos: ignora parte da resistência a balas. Use esta árvore contra inimigos blindados ou resistentes.</t>
  </si>
  <si>
    <t>Carol|Gentleman</t>
  </si>
  <si>
    <t>Gentleman em Carol: o dano aumenta após um crítico. Priorize chance crítica e dano crítico para sustentar o bônus.</t>
  </si>
  <si>
    <t>Carol|Gambling</t>
  </si>
  <si>
    <t>Gambling em Carol: a chance crítica cresce quando a vida está baixa. É uma construção de risco focada em críticos.</t>
  </si>
  <si>
    <t>Carol|Lucky Guy</t>
  </si>
  <si>
    <t>Lucky Guy em Carol: evita uma derrota fatal uma vez e deixa a unidade com 1 HP. Priorize HP, custo e preparação.</t>
  </si>
  <si>
    <t>Cashier|Gentleman</t>
  </si>
  <si>
    <t>Dano crítico &gt; Custo ↓ &gt; Preparação ↓ &gt; Dano corpo a corpo &gt; Agilidade</t>
  </si>
  <si>
    <t>Dano crítico &gt; Custo ↓ &gt; Dano corpo a corpo &gt; Agilidade &gt; HP</t>
  </si>
  <si>
    <t>Dano crítico %</t>
  </si>
  <si>
    <t>Custo ↓ &gt; Preparação ↓ &gt; Dano corpo a corpo &gt; Chance crítica &gt; Agilidade</t>
  </si>
  <si>
    <t>Gentleman em Cashier: o dano aumenta após um crítico. Priorize chance crítica e dano crítico para sustentar o bônus.</t>
  </si>
  <si>
    <t>Cashier|Gambling</t>
  </si>
  <si>
    <t>Gambling em Cashier: a chance crítica cresce quando a vida está baixa. É uma construção de risco focada em críticos.</t>
  </si>
  <si>
    <t>Cashier|Lucky Guy</t>
  </si>
  <si>
    <t>Lucky Guy em Cashier: evita uma derrota fatal uma vez e deixa a unidade com 1 HP. Priorize HP, custo e preparação.</t>
  </si>
  <si>
    <t>Chopper|Big Boy</t>
  </si>
  <si>
    <t>Big Boy em Chopper: converte o HP elevado em dano adicional. Priorize HP percentual antes dos atributos ofensivos.</t>
  </si>
  <si>
    <t>Chopper|Pincushion</t>
  </si>
  <si>
    <t>Pincushion em Chopper: aproveita a grande reserva de vida enquanto a unidade absorve dano. Priorize HP e sobrevivência.</t>
  </si>
  <si>
    <t>Chopper|Surgery</t>
  </si>
  <si>
    <t>Surgery em Chopper: dobra o dano abaixo de 50% de vida. Priorize HP para permanecer mais tempo na faixa de ativação.</t>
  </si>
  <si>
    <t>Demolitionist|Chef</t>
  </si>
  <si>
    <t>Chef em Demolitionist: fortalece os aliados enquanto a unidade permanece viva. Priorize custo, preparação e sobrevivência.</t>
  </si>
  <si>
    <t>Demolitionist|Hunter</t>
  </si>
  <si>
    <t>Hunter em Demolitionist: o bônus cresce com a distância percorrida pelo ataque. Priorize alcance, dano e posicionamento seguro.</t>
  </si>
  <si>
    <t>Demolitionist|Tactical</t>
  </si>
  <si>
    <t>Tactical em Demolitionist: ignora parte da resistência a balas. Use esta árvore contra inimigos blindados ou resistentes.</t>
  </si>
  <si>
    <t>Dr. Kane|Hunter</t>
  </si>
  <si>
    <t>Hunter em Dr. Kane: o bônus cresce com a distância percorrida pelo ataque. Priorize alcance, dano e posicionamento seguro.</t>
  </si>
  <si>
    <t>Dr. Kane|Chef</t>
  </si>
  <si>
    <t>Chef em Dr. Kane: fortalece os aliados enquanto a unidade permanece viva. Priorize custo, preparação e sobrevivência.</t>
  </si>
  <si>
    <t>Dr. Kane|Tactical</t>
  </si>
  <si>
    <t>Tactical em Dr. Kane: ignora parte da resistência a balas. Use esta árvore contra inimigos blindados ou resistentes.</t>
  </si>
  <si>
    <t>Dr. Miller|Hunter</t>
  </si>
  <si>
    <t>Hunter em Dr. Miller: o bônus cresce com a distância percorrida pelo ataque. Priorize alcance, dano e posicionamento seguro.</t>
  </si>
  <si>
    <t>Dr. Miller|Tactical</t>
  </si>
  <si>
    <t>Tactical em Dr. Miller: ignora parte da resistência a balas. Use esta árvore contra inimigos blindados ou resistentes.</t>
  </si>
  <si>
    <t>Dr. Miller|Military</t>
  </si>
  <si>
    <t>Military em Dr. Miller: a chance de ataque extra aumenta o volume de dano. Priorize dano, preparação e boa cadência.</t>
  </si>
  <si>
    <t>Dr. Norman|Ice Breaker</t>
  </si>
  <si>
    <t>Ice Breaker em Dr. Norman: aumenta o dano contra inimigos atordoados ou congelados. Priorize dano e frequência do controle.</t>
  </si>
  <si>
    <t>Dr. Norman|Military</t>
  </si>
  <si>
    <t>Military em Dr. Norman: a chance de ataque extra aumenta o volume de dano. Priorize dano, preparação e boa cadência.</t>
  </si>
  <si>
    <t>Dr. Norman|Tactical</t>
  </si>
  <si>
    <t>Tactical em Dr. Norman: ignora parte da resistência a balas. Use esta árvore contra inimigos blindados ou resistentes.</t>
  </si>
  <si>
    <t>Farmer|Military</t>
  </si>
  <si>
    <t>Military em Farmer: a chance de ataque extra aumenta o volume de dano. Priorize dano, preparação e boa cadência.</t>
  </si>
  <si>
    <t>Farmer|Hunter</t>
  </si>
  <si>
    <t>Hunter em Farmer: o bônus cresce com a distância percorrida pelo ataque. Priorize alcance, dano e posicionamento seguro.</t>
  </si>
  <si>
    <t>Farmer|Tactical</t>
  </si>
  <si>
    <t>Tactical em Farmer: ignora parte da resistência a balas. Use esta árvore contra inimigos blindados ou resistentes.</t>
  </si>
  <si>
    <t>Firefighter|SwissMade</t>
  </si>
  <si>
    <t>SwissMade em Firefighter: aumenta diretamente o dano principal sem depender de condições. Priorize dano e preparação.</t>
  </si>
  <si>
    <t>Firefighter|Gentleman</t>
  </si>
  <si>
    <t>Gentleman em Firefighter: o dano aumenta após um crítico. Priorize chance crítica e dano crítico para sustentar o bônus.</t>
  </si>
  <si>
    <t>Firefighter|Surgery</t>
  </si>
  <si>
    <t>Surgery em Firefighter: dobra o dano abaixo de 50% de vida. Priorize HP para permanecer mais tempo na faixa de ativação.</t>
  </si>
  <si>
    <t>Flamethrower|Military</t>
  </si>
  <si>
    <t>Military em Flamethrower: a chance de ataque extra aumenta o volume de dano. Priorize dano, preparação e boa cadência.</t>
  </si>
  <si>
    <t>Flamethrower|Gentleman</t>
  </si>
  <si>
    <t>Gentleman em Flamethrower: o dano aumenta após um crítico. Priorize chance crítica e dano crítico para sustentar o bônus.</t>
  </si>
  <si>
    <t>Flamethrower|Firefighter</t>
  </si>
  <si>
    <t>Firefighter em Flamethrower: aumenta o dano contra inimigos em chamas. Funciona melhor com aplicação frequente de fogo.</t>
  </si>
  <si>
    <t>Glenn|Gentleman</t>
  </si>
  <si>
    <t>Gentleman em Glenn: o dano aumenta após um crítico. Priorize chance crítica e dano crítico para sustentar o bônus.</t>
  </si>
  <si>
    <t>Glenn|Lucky Guy</t>
  </si>
  <si>
    <t>Lucky Guy em Glenn: evita uma derrota fatal uma vez e deixa a unidade com 1 HP. Priorize HP, custo e preparação.</t>
  </si>
  <si>
    <t>Glenn|Fitness</t>
  </si>
  <si>
    <t>Fitness em Glenn: remove pausas entre ataques. Priorize dano principal, preparação e agilidade para manter pressão constante.</t>
  </si>
  <si>
    <t>Grenadier|Gentleman</t>
  </si>
  <si>
    <t>Gentleman em Grenadier: o dano aumenta após um crítico. Priorize chance crítica e dano crítico para sustentar o bônus.</t>
  </si>
  <si>
    <t>Grenadier|Fitness</t>
  </si>
  <si>
    <t>Fitness em Grenadier: remove pausas entre ataques. Priorize dano principal, preparação e agilidade para manter pressão constante.</t>
  </si>
  <si>
    <t>Grenadier|Surgery</t>
  </si>
  <si>
    <t>Surgery em Grenadier: dobra o dano abaixo de 50% de vida. Priorize HP para permanecer mais tempo na faixa de ativação.</t>
  </si>
  <si>
    <t>Guard|Gentleman</t>
  </si>
  <si>
    <t>Gentleman em Guard: o dano aumenta após um crítico. Priorize chance crítica e dano crítico para sustentar o bônus.</t>
  </si>
  <si>
    <t>Guard|Surgery</t>
  </si>
  <si>
    <t>Surgery em Guard: dobra o dano abaixo de 50% de vida. Priorize HP para permanecer mais tempo na faixa de ativação.</t>
  </si>
  <si>
    <t>Guard|Gambling</t>
  </si>
  <si>
    <t>Gambling em Guard: a chance crítica cresce quando a vida está baixa. É uma construção de risco focada em críticos.</t>
  </si>
  <si>
    <t>Gunslinger|Hunter</t>
  </si>
  <si>
    <t>Hunter em Gunslinger: o bônus cresce com a distância percorrida pelo ataque. Priorize alcance, dano e posicionamento seguro.</t>
  </si>
  <si>
    <t>Gunslinger|Military</t>
  </si>
  <si>
    <t>Military em Gunslinger: a chance de ataque extra aumenta o volume de dano. Priorize dano, preparação e boa cadência.</t>
  </si>
  <si>
    <t>Gunslinger|Tactical</t>
  </si>
  <si>
    <t>Tactical em Gunslinger: ignora parte da resistência a balas. Use esta árvore contra inimigos blindados ou resistentes.</t>
  </si>
  <si>
    <t>Haruko|Gambling</t>
  </si>
  <si>
    <t>Gambling em Haruko: a chance crítica cresce quando a vida está baixa. É uma construção de risco focada em críticos.</t>
  </si>
  <si>
    <t>Haruko|Gentleman</t>
  </si>
  <si>
    <t>Gentleman em Haruko: o dano aumenta após um crítico. Priorize chance crítica e dano crítico para sustentar o bônus.</t>
  </si>
  <si>
    <t>Haruko|Fitness</t>
  </si>
  <si>
    <t>Fitness em Haruko: remove pausas entre ataques. Priorize dano principal, preparação e agilidade para manter pressão constante.</t>
  </si>
  <si>
    <t>Hero|Hunter</t>
  </si>
  <si>
    <t>Hunter em Hero: o bônus cresce com a distância percorrida pelo ataque. Priorize alcance, dano e posicionamento seguro.</t>
  </si>
  <si>
    <t>Hero|Gentleman</t>
  </si>
  <si>
    <t>Gentleman em Hero: o dano aumenta após um crítico. Priorize chance crítica e dano crítico para sustentar o bônus.</t>
  </si>
  <si>
    <t>Hero|Tactical</t>
  </si>
  <si>
    <t>Tactical em Hero: ignora parte da resistência a balas. Use esta árvore contra inimigos blindados ou resistentes.</t>
  </si>
  <si>
    <t>Jailer|Gentleman</t>
  </si>
  <si>
    <t>Gentleman em Jailer: o dano aumenta após um crítico. Priorize chance crítica e dano crítico para sustentar o bônus.</t>
  </si>
  <si>
    <t>Jailer|Fitness</t>
  </si>
  <si>
    <t>Fitness em Jailer: remove pausas entre ataques. Priorize dano principal, preparação e agilidade para manter pressão constante.</t>
  </si>
  <si>
    <t>Jailer|Ice Breaker</t>
  </si>
  <si>
    <t>Ice Breaker em Jailer: aumenta o dano contra inimigos atordoados ou congelados. Priorize dano e frequência do controle.</t>
  </si>
  <si>
    <t>Juggernaut|Big Boy</t>
  </si>
  <si>
    <t>Big Boy em Juggernaut: converte o HP elevado em dano adicional. Priorize HP percentual antes dos atributos ofensivos.</t>
  </si>
  <si>
    <t>Juggernaut|Surgery</t>
  </si>
  <si>
    <t>Surgery em Juggernaut: dobra o dano abaixo de 50% de vida. Priorize HP para permanecer mais tempo na faixa de ativação.</t>
  </si>
  <si>
    <t>Juggernaut|Pincushion</t>
  </si>
  <si>
    <t>Pincushion em Juggernaut: aproveita a grande reserva de vida enquanto a unidade absorve dano. Priorize HP e sobrevivência.</t>
  </si>
  <si>
    <t>Lester|Military</t>
  </si>
  <si>
    <t>Military em Lester: a chance de ataque extra aumenta o volume de dano. Priorize dano, preparação e boa cadência.</t>
  </si>
  <si>
    <t>Lester|Hunter</t>
  </si>
  <si>
    <t>Hunter em Lester: o bônus cresce com a distância percorrida pelo ataque. Priorize alcance, dano e posicionamento seguro.</t>
  </si>
  <si>
    <t>Lester|Tactical</t>
  </si>
  <si>
    <t>Tactical em Lester: ignora parte da resistência a balas. Use esta árvore contra inimigos blindados ou resistentes.</t>
  </si>
  <si>
    <t>Light Soldier|Gentleman</t>
  </si>
  <si>
    <t>Gentleman em Light Soldier: o dano aumenta após um crítico. Priorize chance crítica e dano crítico para sustentar o bônus.</t>
  </si>
  <si>
    <t>Light Soldier|Surgery</t>
  </si>
  <si>
    <t>Surgery em Light Soldier: dobra o dano abaixo de 50% de vida. Priorize HP para permanecer mais tempo na faixa de ativação.</t>
  </si>
  <si>
    <t>Light Soldier|Gambling</t>
  </si>
  <si>
    <t>Gambling em Light Soldier: a chance crítica cresce quando a vida está baixa. É uma construção de risco focada em críticos.</t>
  </si>
  <si>
    <t>Lionheart|Gentleman</t>
  </si>
  <si>
    <t>Gentleman em Lionheart: o dano aumenta após um crítico. Priorize chance crítica e dano crítico para sustentar o bônus.</t>
  </si>
  <si>
    <t>Lionheart|Firefighter</t>
  </si>
  <si>
    <t>Firefighter em Lionheart: aumenta o dano contra inimigos em chamas. Funciona melhor com aplicação frequente de fogo.</t>
  </si>
  <si>
    <t>Lionheart|Surgery</t>
  </si>
  <si>
    <t>Surgery em Lionheart: dobra o dano abaixo de 50% de vida. Priorize HP para permanecer mais tempo na faixa de ativação.</t>
  </si>
  <si>
    <t>Maria|Hunter</t>
  </si>
  <si>
    <t>Hunter em Maria: o bônus cresce com a distância percorrida pelo ataque. Priorize alcance, dano e posicionamento seguro.</t>
  </si>
  <si>
    <t>Maria|Chef</t>
  </si>
  <si>
    <t>Chef em Maria: fortalece os aliados enquanto a unidade permanece viva. Priorize custo, preparação e sobrevivência.</t>
  </si>
  <si>
    <t>Maria|Military</t>
  </si>
  <si>
    <t>Military em Maria: a chance de ataque extra aumenta o volume de dano. Priorize dano, preparação e boa cadência.</t>
  </si>
  <si>
    <t>Mechanic|Gentleman</t>
  </si>
  <si>
    <t>Gentleman em Mechanic: o dano aumenta após um crítico. Priorize chance crítica e dano crítico para sustentar o bônus.</t>
  </si>
  <si>
    <t>Mechanic|Gambling</t>
  </si>
  <si>
    <t>Gambling em Mechanic: a chance crítica cresce quando a vida está baixa. É uma construção de risco focada em críticos.</t>
  </si>
  <si>
    <t>Mechanic|Boss</t>
  </si>
  <si>
    <t>Custo ↓ &gt; Preparação ↓ &gt; HP % &gt; Dano corpo a corpo &gt; Agilidade</t>
  </si>
  <si>
    <t>Custo ↓ &gt; HP % &gt; Dano corpo a corpo &gt; Agilidade</t>
  </si>
  <si>
    <t>Custo ↓ &gt; Preparação ↓ &gt; HP plano &gt; Dano corpo a corpo &gt; Agilidade</t>
  </si>
  <si>
    <t>Boss em Mechanic: ao entrar em campo, aumenta temporariamente o dano de todo o time. Priorize custo e preparação para renovar o bônus.</t>
  </si>
  <si>
    <t>Medic|Builder</t>
  </si>
  <si>
    <t>Builder em Medic: pode bloquear completamente o dano recebido. Priorize HP e preparação para prolongar a presença em campo.</t>
  </si>
  <si>
    <t>Medic|Lucky Guy</t>
  </si>
  <si>
    <t>Lucky Guy em Medic: evita uma derrota fatal uma vez e deixa a unidade com 1 HP. Priorize HP, custo e preparação.</t>
  </si>
  <si>
    <t>Medic|Chef</t>
  </si>
  <si>
    <t>Chef em Medic: fortalece os aliados enquanto a unidade permanece viva. Priorize custo, preparação e sobrevivência.</t>
  </si>
  <si>
    <t>Paramedic Nancy|Builder</t>
  </si>
  <si>
    <t>Builder em Paramedic Nancy: pode bloquear completamente o dano recebido. Priorize HP e preparação para prolongar a presença em campo.</t>
  </si>
  <si>
    <t>Paramedic Nancy|Lucky Guy</t>
  </si>
  <si>
    <t>Lucky Guy em Paramedic Nancy: evita uma derrota fatal uma vez e deixa a unidade com 1 HP. Priorize HP, custo e preparação.</t>
  </si>
  <si>
    <t>Paramedic Nancy|Chef</t>
  </si>
  <si>
    <t>Chef em Paramedic Nancy: fortalece os aliados enquanto a unidade permanece viva. Priorize custo, preparação e sobrevivência.</t>
  </si>
  <si>
    <t>Pepper|Hunter</t>
  </si>
  <si>
    <t>Hunter em Pepper: o bônus cresce com a distância percorrida pelo ataque. Priorize alcance, dano e posicionamento seguro.</t>
  </si>
  <si>
    <t>Pepper|Chef</t>
  </si>
  <si>
    <t>Chef em Pepper: fortalece os aliados enquanto a unidade permanece viva. Priorize custo, preparação e sobrevivência.</t>
  </si>
  <si>
    <t>Pepper|Military</t>
  </si>
  <si>
    <t>Military em Pepper: a chance de ataque extra aumenta o volume de dano. Priorize dano, preparação e boa cadência.</t>
  </si>
  <si>
    <t>Policeman Diaz|Military</t>
  </si>
  <si>
    <t>Military em Policeman Diaz: a chance de ataque extra aumenta o volume de dano. Priorize dano, preparação e boa cadência.</t>
  </si>
  <si>
    <t>Policeman Diaz|Surgery</t>
  </si>
  <si>
    <t>HP % &gt; Custo ↓ &gt; Preparação ↓ &gt; Dano à distância &gt; Agilidade</t>
  </si>
  <si>
    <t>HP % &gt; Custo ↓ &gt; Dano à distância &gt; Agilidade</t>
  </si>
  <si>
    <t>HP plano &gt; Custo ↓ &gt; Preparação ↓ &gt; Dano à distância &gt; Agilidade</t>
  </si>
  <si>
    <t>Surgery em Policeman Diaz: dobra o dano abaixo de 50% de vida. Priorize HP para permanecer mais tempo na faixa de ativação.</t>
  </si>
  <si>
    <t>Policeman Diaz|Tactical</t>
  </si>
  <si>
    <t>Tactical em Policeman Diaz: ignora parte da resistência a balas. Use esta árvore contra inimigos blindados ou resistentes.</t>
  </si>
  <si>
    <t>Private Rodriguez|Fitness</t>
  </si>
  <si>
    <t>Custo ↓ &gt; Preparação ↓ &gt; Dano corpo a corpo &gt; HP &gt; Agilidade</t>
  </si>
  <si>
    <t>Custo ↓ &gt; Dano corpo a corpo &gt; HP &gt; Agilidade</t>
  </si>
  <si>
    <t>Fitness em Private Rodriguez: remove pausas entre ataques. Priorize dano principal, preparação e agilidade para manter pressão constante.</t>
  </si>
  <si>
    <t>Private Rodriguez|Boss</t>
  </si>
  <si>
    <t>Boss em Private Rodriguez: ao entrar em campo, aumenta temporariamente o dano de todo o time. Priorize custo e preparação para renovar o bônus.</t>
  </si>
  <si>
    <t>Private Rodriguez|Gentleman</t>
  </si>
  <si>
    <t>Gentleman em Private Rodriguez: o dano aumenta após um crítico. Priorize chance crítica e dano crítico para sustentar o bônus.</t>
  </si>
  <si>
    <t>Queen|Gentleman</t>
  </si>
  <si>
    <t>Gentleman em Queen: o dano aumenta após um crítico. Priorize chance crítica e dano crítico para sustentar o bônus.</t>
  </si>
  <si>
    <t>Queen|Gambling</t>
  </si>
  <si>
    <t>Gambling em Queen: a chance crítica cresce quando a vida está baixa. É uma construção de risco focada em críticos.</t>
  </si>
  <si>
    <t>Queen|Surgery</t>
  </si>
  <si>
    <t>Surgery em Queen: dobra o dano abaixo de 50% de vida. Priorize HP para permanecer mais tempo na faixa de ativação.</t>
  </si>
  <si>
    <t>Ranger|Military</t>
  </si>
  <si>
    <t>Military em Ranger: a chance de ataque extra aumenta o volume de dano. Priorize dano, preparação e boa cadência.</t>
  </si>
  <si>
    <t>Ranger|Tactical</t>
  </si>
  <si>
    <t>Tactical em Ranger: ignora parte da resistência a balas. Use esta árvore contra inimigos blindados ou resistentes.</t>
  </si>
  <si>
    <t>Ranger|Hunter</t>
  </si>
  <si>
    <t>Hunter em Ranger: o bônus cresce com a distância percorrida pelo ataque. Priorize alcance, dano e posicionamento seguro.</t>
  </si>
  <si>
    <t>Red Hood|Gentleman</t>
  </si>
  <si>
    <t>Gentleman em Red Hood: o dano aumenta após um crítico. Priorize chance crítica e dano crítico para sustentar o bônus.</t>
  </si>
  <si>
    <t>Red Hood|Gambling</t>
  </si>
  <si>
    <t>Gambling em Red Hood: a chance crítica cresce quando a vida está baixa. É uma construção de risco focada em críticos.</t>
  </si>
  <si>
    <t>Red Hood|Surgery</t>
  </si>
  <si>
    <t>Surgery em Red Hood: dobra o dano abaixo de 50% de vida. Priorize HP para permanecer mais tempo na faixa de ativação.</t>
  </si>
  <si>
    <t>Redneck|Boss</t>
  </si>
  <si>
    <t>Boss em Redneck: ao entrar em campo, aumenta temporariamente o dano de todo o time. Priorize custo e preparação para renovar o bônus.</t>
  </si>
  <si>
    <t>Redneck|Fitness</t>
  </si>
  <si>
    <t>Fitness em Redneck: remove pausas entre ataques. Priorize dano principal, preparação e agilidade para manter pressão constante.</t>
  </si>
  <si>
    <t>Redneck|Lucky Guy</t>
  </si>
  <si>
    <t>Lucky Guy em Redneck: evita uma derrota fatal uma vez e deixa a unidade com 1 HP. Priorize HP, custo e preparação.</t>
  </si>
  <si>
    <t>Rogue|Gentleman</t>
  </si>
  <si>
    <t>Gentleman em Rogue: o dano aumenta após um crítico. Priorize chance crítica e dano crítico para sustentar o bônus.</t>
  </si>
  <si>
    <t>Rogue|Gambling</t>
  </si>
  <si>
    <t>Gambling em Rogue: a chance crítica cresce quando a vida está baixa. É uma construção de risco focada em críticos.</t>
  </si>
  <si>
    <t>Rogue|Fitness</t>
  </si>
  <si>
    <t>Fitness em Rogue: remove pausas entre ataques. Priorize dano principal, preparação e agilidade para manter pressão constante.</t>
  </si>
  <si>
    <t>Sarah|Hunter</t>
  </si>
  <si>
    <t>Hunter em Sarah: o bônus cresce com a distância percorrida pelo ataque. Priorize alcance, dano e posicionamento seguro.</t>
  </si>
  <si>
    <t>Sarah|Tactical</t>
  </si>
  <si>
    <t>Tactical em Sarah: ignora parte da resistência a balas. Use esta árvore contra inimigos blindados ou resistentes.</t>
  </si>
  <si>
    <t>Sarah|Gentleman</t>
  </si>
  <si>
    <t>Gentleman em Sarah: o dano aumenta após um crítico. Priorize chance crítica e dano crítico para sustentar o bônus.</t>
  </si>
  <si>
    <t>Saw|Gentleman</t>
  </si>
  <si>
    <t>Gentleman em Saw: o dano aumenta após um crítico. Priorize chance crítica e dano crítico para sustentar o bônus.</t>
  </si>
  <si>
    <t>Saw|Gambling</t>
  </si>
  <si>
    <t>Gambling em Saw: a chance crítica cresce quando a vida está baixa. É uma construção de risco focada em críticos.</t>
  </si>
  <si>
    <t>Saw|Fitness</t>
  </si>
  <si>
    <t>Fitness em Saw: remove pausas entre ataques. Priorize dano principal, preparação e agilidade para manter pressão constante.</t>
  </si>
  <si>
    <t>Sheriff Charlotte|Hunter</t>
  </si>
  <si>
    <t>Hunter em Sheriff Charlotte: o bônus cresce com a distância percorrida pelo ataque. Priorize alcance, dano e posicionamento seguro.</t>
  </si>
  <si>
    <t>Sheriff Charlotte|Tactical</t>
  </si>
  <si>
    <t>Tactical em Sheriff Charlotte: ignora parte da resistência a balas. Use esta árvore contra inimigos blindados ou resistentes.</t>
  </si>
  <si>
    <t>Sheriff Charlotte|Military</t>
  </si>
  <si>
    <t>Military em Sheriff Charlotte: a chance de ataque extra aumenta o volume de dano. Priorize dano, preparação e boa cadência.</t>
  </si>
  <si>
    <t>Sniper Polina|Hunter</t>
  </si>
  <si>
    <t>Hunter em Sniper Polina: o bônus cresce com a distância percorrida pelo ataque. Priorize alcance, dano e posicionamento seguro.</t>
  </si>
  <si>
    <t>Sniper Polina|Tactical</t>
  </si>
  <si>
    <t>Tactical em Sniper Polina: ignora parte da resistência a balas. Use esta árvore contra inimigos blindados ou resistentes.</t>
  </si>
  <si>
    <t>Sniper Polina|Gentleman</t>
  </si>
  <si>
    <t>Gentleman em Sniper Polina: o dano aumenta após um crítico. Priorize chance crítica e dano crítico para sustentar o bônus.</t>
  </si>
  <si>
    <t>Soldier|Big Boy</t>
  </si>
  <si>
    <t>Big Boy em Soldier: converte o HP elevado em dano adicional. Priorize HP percentual antes dos atributos ofensivos.</t>
  </si>
  <si>
    <t>Soldier|Gambling</t>
  </si>
  <si>
    <t>Gambling em Soldier: a chance crítica cresce quando a vida está baixa. É uma construção de risco focada em críticos.</t>
  </si>
  <si>
    <t>Soldier|Surgery</t>
  </si>
  <si>
    <t>Surgery em Soldier: dobra o dano abaixo de 50% de vida. Priorize HP para permanecer mais tempo na faixa de ativação.</t>
  </si>
  <si>
    <t>Sonya|Hunter</t>
  </si>
  <si>
    <t>Hunter em Sonya: o bônus cresce com a distância percorrida pelo ataque. Priorize alcance, dano e posicionamento seguro.</t>
  </si>
  <si>
    <t>Sonya|Military</t>
  </si>
  <si>
    <t>Military em Sonya: a chance de ataque extra aumenta o volume de dano. Priorize dano, preparação e boa cadência.</t>
  </si>
  <si>
    <t>Sonya|Tactical</t>
  </si>
  <si>
    <t>Tactical em Sonya: ignora parte da resistência a balas. Use esta árvore contra inimigos blindados ou resistentes.</t>
  </si>
  <si>
    <t>SpecOps|Hunter</t>
  </si>
  <si>
    <t>Hunter em SpecOps: o bônus cresce com a distância percorrida pelo ataque. Priorize alcance, dano e posicionamento seguro.</t>
  </si>
  <si>
    <t>SpecOps|Military</t>
  </si>
  <si>
    <t>Military em SpecOps: a chance de ataque extra aumenta o volume de dano. Priorize dano, preparação e boa cadência.</t>
  </si>
  <si>
    <t>SpecOps|Tactical</t>
  </si>
  <si>
    <t>Tactical em SpecOps: ignora parte da resistência a balas. Use esta árvore contra inimigos blindados ou resistentes.</t>
  </si>
  <si>
    <t>Swat|Hunter</t>
  </si>
  <si>
    <t>Hunter em Swat: o bônus cresce com a distância percorrida pelo ataque. Priorize alcance, dano e posicionamento seguro.</t>
  </si>
  <si>
    <t>Swat|Tactical</t>
  </si>
  <si>
    <t>Tactical em Swat: ignora parte da resistência a balas. Use esta árvore contra inimigos blindados ou resistentes.</t>
  </si>
  <si>
    <t>Swat|Military</t>
  </si>
  <si>
    <t>Military em Swat: a chance de ataque extra aumenta o volume de dano. Priorize dano, preparação e boa cadência.</t>
  </si>
  <si>
    <t>Turbo|Gentleman</t>
  </si>
  <si>
    <t>Gentleman em Turbo: o dano aumenta após um crítico. Priorize chance crítica e dano crítico para sustentar o bônus.</t>
  </si>
  <si>
    <t>Turbo|Gambling</t>
  </si>
  <si>
    <t>Gambling em Turbo: a chance crítica cresce quando a vida está baixa. É uma construção de risco focada em críticos.</t>
  </si>
  <si>
    <t>Turbo|Lucky Guy</t>
  </si>
  <si>
    <t>Lucky Guy em Turbo: evita uma derrota fatal uma vez e deixa a unidade com 1 HP. Priorize HP, custo e preparação.</t>
  </si>
  <si>
    <t>Welder|Chef</t>
  </si>
  <si>
    <t>Chef em Welder: fortalece os aliados enquanto a unidade permanece viva. Priorize custo, preparação e sobrevivência.</t>
  </si>
  <si>
    <t>Welder|Builder</t>
  </si>
  <si>
    <t>Builder em Welder: pode bloquear completamente o dano recebido. Priorize HP e preparação para prolongar a presença em campo.</t>
  </si>
  <si>
    <t>Welder|Lucky Guy</t>
  </si>
  <si>
    <t>Lucky Guy em Welder: evita uma derrota fatal uma vez e deixa a unidade com 1 HP. Priorize HP, custo e preparação.</t>
  </si>
  <si>
    <t>Willy|Military</t>
  </si>
  <si>
    <t>Military em Willy: a chance de ataque extra aumenta o volume de dano. Priorize dano, preparação e boa cadência.</t>
  </si>
  <si>
    <t>Willy|Ice Breaker</t>
  </si>
  <si>
    <t>Ice Breaker em Willy: aumenta o dano contra inimigos atordoados ou congelados. Priorize dano e frequência do controle.</t>
  </si>
  <si>
    <t>Willy|Tactical</t>
  </si>
  <si>
    <t>Tactical em Willy: ignora parte da resistência a balas. Use esta árvore contra inimigos blindados ou resistentes.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</si>
</sst>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2"/>
      <color rgb="FFFFFFFF"/>
      <name val="Carlito"/>
    </font>
    <font>
      <b/>
      <i/>
      <sz val="10"/>
      <color rgb="FFDDEAF2"/>
      <name val="Carlito"/>
    </font>
    <font>
      <i/>
      <sz val="11"/>
      <color rgb="FF294A5A"/>
      <name val="Carlito"/>
    </font>
    <font>
      <b/>
      <sz val="11"/>
      <color rgb="FFFFFFFF"/>
      <name val="Carlito"/>
    </font>
    <font>
      <sz val="10"/>
      <color rgb="FF20343D"/>
      <name val="Carlito"/>
    </font>
    <font>
      <b/>
      <sz val="10"/>
      <color rgb="FF163D4C"/>
      <name val="Carlito"/>
    </font>
    <font>
      <sz val="10"/>
      <color rgb="FF263D47"/>
      <name val="Carlito"/>
    </font>
    <font>
      <b/>
      <sz val="10"/>
      <color rgb="FF594300"/>
      <name val="Arial"/>
    </font>
    <font>
      <b/>
      <sz val="10"/>
      <color rgb="FFFFFFFF"/>
      <name val="Arial"/>
    </font>
    <font>
      <b/>
      <sz val="10"/>
      <color rgb="FF163D4C"/>
      <name val="Arial"/>
    </font>
    <font>
      <sz val="10"/>
      <color rgb="FF3A352A"/>
      <name val="Arial"/>
    </font>
    <font>
      <b/>
      <sz val="11"/>
      <color rgb="FFFFFFFF"/>
      <name val="Arial"/>
    </font>
    <font>
      <i/>
      <sz val="10"/>
      <color rgb="FF294A5A"/>
      <name val="Arial"/>
    </font>
    <font>
      <sz val="10"/>
      <color rgb="FF20343D"/>
      <name val="Arial"/>
    </font>
  </fonts>
  <fills count="17">
    <fill>
      <patternFill patternType="none"/>
    </fill>
    <fill>
      <patternFill patternType="gray125"/>
    </fill>
    <fill>
      <patternFill patternType="solid">
        <fgColor rgb="FF0B3D5C"/>
      </patternFill>
    </fill>
    <fill>
      <patternFill patternType="solid">
        <fgColor rgb="FFD9EAF3"/>
      </patternFill>
    </fill>
    <fill>
      <patternFill patternType="solid">
        <fgColor rgb="FF156A8A"/>
      </patternFill>
    </fill>
    <fill>
      <patternFill patternType="solid">
        <fgColor rgb="FFEAF4F8"/>
      </patternFill>
    </fill>
    <fill>
      <patternFill patternType="solid">
        <fgColor rgb="FFC5E0EB"/>
      </patternFill>
    </fill>
    <fill>
      <patternFill patternType="solid">
        <fgColor rgb="FFDCEBF2"/>
      </patternFill>
    </fill>
    <fill>
      <patternFill patternType="solid">
        <fgColor rgb="FFB5D5E2"/>
      </patternFill>
    </fill>
    <fill>
      <patternFill patternType="solid">
        <fgColor rgb="FFF3F8FA"/>
      </patternFill>
    </fill>
    <fill>
      <patternFill patternType="solid">
        <fgColor rgb="FFFFF2CC"/>
      </patternFill>
    </fill>
    <fill>
      <patternFill patternType="solid">
        <fgColor rgb="FF0B3D5C"/>
      </patternFill>
    </fill>
    <fill>
      <patternFill patternType="solid">
        <fgColor rgb="FFC5E0EB"/>
      </patternFill>
    </fill>
    <fill>
      <patternFill patternType="solid">
        <fgColor rgb="FFFFF7E1"/>
      </patternFill>
    </fill>
    <fill>
      <patternFill patternType="solid">
        <fgColor rgb="FF156A8A"/>
      </patternFill>
    </fill>
    <fill>
      <patternFill patternType="solid">
        <fgColor rgb="FFEAF4F8"/>
      </patternFill>
    </fill>
    <fill>
      <patternFill patternType="solid">
        <fgColor rgb="FFF7FBFC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083047"/>
      </bottom>
      <diagonal/>
    </border>
    <border>
      <left/>
      <right/>
      <top/>
      <bottom style="medium">
        <color rgb="FF0C4E67"/>
      </bottom>
      <diagonal/>
    </border>
    <border>
      <left/>
      <right style="thin">
        <color rgb="FFB8CFD9"/>
      </right>
      <top/>
      <bottom style="medium">
        <color rgb="FF0C4E67"/>
      </bottom>
      <diagonal/>
    </border>
    <border>
      <left/>
      <right/>
      <top/>
      <bottom style="thin">
        <color rgb="FFB8CFD9"/>
      </bottom>
      <diagonal/>
    </border>
    <border>
      <left/>
      <right style="thin">
        <color rgb="FFD3E2E8"/>
      </right>
      <top/>
      <bottom style="thin">
        <color rgb="FFB8CFD9"/>
      </bottom>
      <diagonal/>
    </border>
    <border>
      <left/>
      <right style="medium">
        <color rgb="FF85AEBE"/>
      </right>
      <top/>
      <bottom style="thin">
        <color rgb="FF9BBECC"/>
      </bottom>
      <diagonal/>
    </border>
    <border>
      <left/>
      <right/>
      <top/>
      <bottom style="thin">
        <color rgb="FFD3E2E8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E4D2A4"/>
      </left>
      <right style="thin">
        <color rgb="FFE4D2A4"/>
      </right>
      <top style="thin">
        <color rgb="FFE4D2A4"/>
      </top>
      <bottom style="thin">
        <color rgb="FFE4D2A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7" fillId="9" borderId="0" xfId="0" applyFont="1" applyFill="1" applyAlignment="1">
      <alignment vertical="top" wrapText="1"/>
    </xf>
    <xf numFmtId="0" fontId="7" fillId="9" borderId="7" xfId="0" applyFont="1" applyFill="1" applyBorder="1" applyAlignment="1">
      <alignment vertical="top" wrapText="1"/>
    </xf>
    <xf numFmtId="0" fontId="8" fillId="10" borderId="8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vertical="center"/>
    </xf>
    <xf numFmtId="0" fontId="11" fillId="13" borderId="9" xfId="0" applyFont="1" applyFill="1" applyBorder="1" applyAlignment="1">
      <alignment horizontal="center" vertical="center"/>
    </xf>
    <xf numFmtId="0" fontId="12" fillId="14" borderId="0" xfId="0" applyFont="1" applyFill="1"/>
    <xf numFmtId="0" fontId="9" fillId="11" borderId="10" xfId="0" applyFont="1" applyFill="1" applyBorder="1" applyAlignment="1">
      <alignment horizontal="center" vertical="center" wrapText="1"/>
    </xf>
    <xf numFmtId="0" fontId="14" fillId="16" borderId="0" xfId="0" applyFont="1" applyFill="1" applyAlignment="1">
      <alignment vertical="top" wrapText="1"/>
    </xf>
    <xf numFmtId="0" fontId="14" fillId="15" borderId="0" xfId="0" applyFont="1" applyFill="1" applyAlignment="1">
      <alignment vertical="top" wrapText="1"/>
    </xf>
    <xf numFmtId="0" fontId="14" fillId="15" borderId="7" xfId="0" applyFont="1" applyFill="1" applyBorder="1" applyAlignment="1">
      <alignment vertical="top" wrapText="1"/>
    </xf>
    <xf numFmtId="0" fontId="3" fillId="3" borderId="0" xfId="0" applyFont="1" applyFill="1" applyAlignment="1">
      <alignment vertical="center"/>
    </xf>
    <xf numFmtId="0" fontId="13" fillId="1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466725</xdr:colOff>
      <xdr:row>2</xdr:row>
      <xdr:rowOff>47625</xdr:rowOff>
    </xdr:from>
    <xdr:ext cx="876300" cy="87630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466725</xdr:colOff>
      <xdr:row>2</xdr:row>
      <xdr:rowOff>47625</xdr:rowOff>
    </xdr:from>
    <xdr:ext cx="876300" cy="87630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466725</xdr:colOff>
      <xdr:row>2</xdr:row>
      <xdr:rowOff>47625</xdr:rowOff>
    </xdr:from>
    <xdr:ext cx="876300" cy="876300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466725</xdr:colOff>
      <xdr:row>2</xdr:row>
      <xdr:rowOff>47625</xdr:rowOff>
    </xdr:from>
    <xdr:ext cx="876300" cy="876300"/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466725</xdr:colOff>
      <xdr:row>2</xdr:row>
      <xdr:rowOff>47625</xdr:rowOff>
    </xdr:from>
    <xdr:ext cx="876300" cy="876300"/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466725</xdr:colOff>
      <xdr:row>2</xdr:row>
      <xdr:rowOff>47625</xdr:rowOff>
    </xdr:from>
    <xdr:ext cx="876300" cy="876300"/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466725</xdr:colOff>
      <xdr:row>2</xdr:row>
      <xdr:rowOff>47625</xdr:rowOff>
    </xdr:from>
    <xdr:ext cx="876300" cy="876300"/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466725</xdr:colOff>
      <xdr:row>2</xdr:row>
      <xdr:rowOff>47625</xdr:rowOff>
    </xdr:from>
    <xdr:ext cx="876300" cy="876300"/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466725</xdr:colOff>
      <xdr:row>2</xdr:row>
      <xdr:rowOff>47625</xdr:rowOff>
    </xdr:from>
    <xdr:ext cx="876300" cy="876300"/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466725</xdr:colOff>
      <xdr:row>2</xdr:row>
      <xdr:rowOff>47625</xdr:rowOff>
    </xdr:from>
    <xdr:ext cx="876300" cy="876300"/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466725</xdr:colOff>
      <xdr:row>2</xdr:row>
      <xdr:rowOff>47625</xdr:rowOff>
    </xdr:from>
    <xdr:ext cx="876300" cy="876300"/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466725</xdr:colOff>
      <xdr:row>2</xdr:row>
      <xdr:rowOff>47625</xdr:rowOff>
    </xdr:from>
    <xdr:ext cx="876300" cy="876300"/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13</xdr:col>
      <xdr:colOff>466725</xdr:colOff>
      <xdr:row>2</xdr:row>
      <xdr:rowOff>47625</xdr:rowOff>
    </xdr:from>
    <xdr:ext cx="876300" cy="876300"/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466725</xdr:colOff>
      <xdr:row>2</xdr:row>
      <xdr:rowOff>47625</xdr:rowOff>
    </xdr:from>
    <xdr:ext cx="876300" cy="876300"/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466725</xdr:colOff>
      <xdr:row>2</xdr:row>
      <xdr:rowOff>47625</xdr:rowOff>
    </xdr:from>
    <xdr:ext cx="876300" cy="876300"/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466725</xdr:colOff>
      <xdr:row>2</xdr:row>
      <xdr:rowOff>47625</xdr:rowOff>
    </xdr:from>
    <xdr:ext cx="876300" cy="876300"/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466725</xdr:colOff>
      <xdr:row>2</xdr:row>
      <xdr:rowOff>47625</xdr:rowOff>
    </xdr:from>
    <xdr:ext cx="876300" cy="876300"/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18</xdr:col>
      <xdr:colOff>466725</xdr:colOff>
      <xdr:row>2</xdr:row>
      <xdr:rowOff>47625</xdr:rowOff>
    </xdr:from>
    <xdr:ext cx="876300" cy="876300"/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466725</xdr:colOff>
      <xdr:row>2</xdr:row>
      <xdr:rowOff>47625</xdr:rowOff>
    </xdr:from>
    <xdr:ext cx="876300" cy="876300"/>
    <xdr:pic>
      <xdr:nvPicPr>
        <xdr:cNvPr id="20" name="/xl/media/image19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20</xdr:col>
      <xdr:colOff>466725</xdr:colOff>
      <xdr:row>2</xdr:row>
      <xdr:rowOff>47625</xdr:rowOff>
    </xdr:from>
    <xdr:ext cx="876300" cy="876300"/>
    <xdr:pic>
      <xdr:nvPicPr>
        <xdr:cNvPr id="21" name="/xl/media/image20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21</xdr:col>
      <xdr:colOff>466725</xdr:colOff>
      <xdr:row>2</xdr:row>
      <xdr:rowOff>47625</xdr:rowOff>
    </xdr:from>
    <xdr:ext cx="876300" cy="876300"/>
    <xdr:pic>
      <xdr:nvPicPr>
        <xdr:cNvPr id="22" name="/xl/media/image2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22</xdr:col>
      <xdr:colOff>466725</xdr:colOff>
      <xdr:row>2</xdr:row>
      <xdr:rowOff>47625</xdr:rowOff>
    </xdr:from>
    <xdr:ext cx="876300" cy="876300"/>
    <xdr:pic>
      <xdr:nvPicPr>
        <xdr:cNvPr id="23" name="/xl/media/image2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23</xdr:col>
      <xdr:colOff>466725</xdr:colOff>
      <xdr:row>2</xdr:row>
      <xdr:rowOff>47625</xdr:rowOff>
    </xdr:from>
    <xdr:ext cx="876300" cy="876300"/>
    <xdr:pic>
      <xdr:nvPicPr>
        <xdr:cNvPr id="24" name="/xl/media/image23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466725</xdr:colOff>
      <xdr:row>2</xdr:row>
      <xdr:rowOff>47625</xdr:rowOff>
    </xdr:from>
    <xdr:ext cx="876300" cy="876300"/>
    <xdr:pic>
      <xdr:nvPicPr>
        <xdr:cNvPr id="25" name="/xl/media/image24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25</xdr:col>
      <xdr:colOff>466725</xdr:colOff>
      <xdr:row>2</xdr:row>
      <xdr:rowOff>47625</xdr:rowOff>
    </xdr:from>
    <xdr:ext cx="876300" cy="876300"/>
    <xdr:pic>
      <xdr:nvPicPr>
        <xdr:cNvPr id="26" name="/xl/media/image25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26</xdr:col>
      <xdr:colOff>466725</xdr:colOff>
      <xdr:row>2</xdr:row>
      <xdr:rowOff>47625</xdr:rowOff>
    </xdr:from>
    <xdr:ext cx="876300" cy="876300"/>
    <xdr:pic>
      <xdr:nvPicPr>
        <xdr:cNvPr id="27" name="/xl/media/image26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27</xdr:col>
      <xdr:colOff>466725</xdr:colOff>
      <xdr:row>2</xdr:row>
      <xdr:rowOff>47625</xdr:rowOff>
    </xdr:from>
    <xdr:ext cx="876300" cy="876300"/>
    <xdr:pic>
      <xdr:nvPicPr>
        <xdr:cNvPr id="28" name="/xl/media/image27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28</xdr:col>
      <xdr:colOff>466725</xdr:colOff>
      <xdr:row>2</xdr:row>
      <xdr:rowOff>47625</xdr:rowOff>
    </xdr:from>
    <xdr:ext cx="876300" cy="876300"/>
    <xdr:pic>
      <xdr:nvPicPr>
        <xdr:cNvPr id="29" name="/xl/media/image28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29</xdr:col>
      <xdr:colOff>466725</xdr:colOff>
      <xdr:row>2</xdr:row>
      <xdr:rowOff>47625</xdr:rowOff>
    </xdr:from>
    <xdr:ext cx="876300" cy="876300"/>
    <xdr:pic>
      <xdr:nvPicPr>
        <xdr:cNvPr id="30" name="/xl/media/image29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30</xdr:col>
      <xdr:colOff>466725</xdr:colOff>
      <xdr:row>2</xdr:row>
      <xdr:rowOff>47625</xdr:rowOff>
    </xdr:from>
    <xdr:ext cx="876300" cy="876300"/>
    <xdr:pic>
      <xdr:nvPicPr>
        <xdr:cNvPr id="31" name="/xl/media/image30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31</xdr:col>
      <xdr:colOff>466725</xdr:colOff>
      <xdr:row>2</xdr:row>
      <xdr:rowOff>47625</xdr:rowOff>
    </xdr:from>
    <xdr:ext cx="876300" cy="876300"/>
    <xdr:pic>
      <xdr:nvPicPr>
        <xdr:cNvPr id="32" name="/xl/media/image3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32</xdr:col>
      <xdr:colOff>466725</xdr:colOff>
      <xdr:row>2</xdr:row>
      <xdr:rowOff>47625</xdr:rowOff>
    </xdr:from>
    <xdr:ext cx="876300" cy="876300"/>
    <xdr:pic>
      <xdr:nvPicPr>
        <xdr:cNvPr id="33" name="/xl/media/image3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33</xdr:col>
      <xdr:colOff>466725</xdr:colOff>
      <xdr:row>2</xdr:row>
      <xdr:rowOff>47625</xdr:rowOff>
    </xdr:from>
    <xdr:ext cx="876300" cy="876300"/>
    <xdr:pic>
      <xdr:nvPicPr>
        <xdr:cNvPr id="34" name="/xl/media/image33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34</xdr:col>
      <xdr:colOff>466725</xdr:colOff>
      <xdr:row>2</xdr:row>
      <xdr:rowOff>47625</xdr:rowOff>
    </xdr:from>
    <xdr:ext cx="876300" cy="876300"/>
    <xdr:pic>
      <xdr:nvPicPr>
        <xdr:cNvPr id="35" name="/xl/media/image34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35</xdr:col>
      <xdr:colOff>466725</xdr:colOff>
      <xdr:row>2</xdr:row>
      <xdr:rowOff>47625</xdr:rowOff>
    </xdr:from>
    <xdr:ext cx="876300" cy="876300"/>
    <xdr:pic>
      <xdr:nvPicPr>
        <xdr:cNvPr id="36" name="/xl/media/image35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36</xdr:col>
      <xdr:colOff>466725</xdr:colOff>
      <xdr:row>2</xdr:row>
      <xdr:rowOff>47625</xdr:rowOff>
    </xdr:from>
    <xdr:ext cx="876300" cy="876300"/>
    <xdr:pic>
      <xdr:nvPicPr>
        <xdr:cNvPr id="37" name="/xl/media/image36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37</xdr:col>
      <xdr:colOff>466725</xdr:colOff>
      <xdr:row>2</xdr:row>
      <xdr:rowOff>47625</xdr:rowOff>
    </xdr:from>
    <xdr:ext cx="876300" cy="876300"/>
    <xdr:pic>
      <xdr:nvPicPr>
        <xdr:cNvPr id="38" name="/xl/media/image37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38</xdr:col>
      <xdr:colOff>466725</xdr:colOff>
      <xdr:row>2</xdr:row>
      <xdr:rowOff>47625</xdr:rowOff>
    </xdr:from>
    <xdr:ext cx="876300" cy="876300"/>
    <xdr:pic>
      <xdr:nvPicPr>
        <xdr:cNvPr id="39" name="/xl/media/image38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39</xdr:col>
      <xdr:colOff>466725</xdr:colOff>
      <xdr:row>2</xdr:row>
      <xdr:rowOff>47625</xdr:rowOff>
    </xdr:from>
    <xdr:ext cx="876300" cy="876300"/>
    <xdr:pic>
      <xdr:nvPicPr>
        <xdr:cNvPr id="40" name="/xl/media/image39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40</xdr:col>
      <xdr:colOff>466725</xdr:colOff>
      <xdr:row>2</xdr:row>
      <xdr:rowOff>47625</xdr:rowOff>
    </xdr:from>
    <xdr:ext cx="876300" cy="876300"/>
    <xdr:pic>
      <xdr:nvPicPr>
        <xdr:cNvPr id="41" name="/xl/media/image40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41</xdr:col>
      <xdr:colOff>466725</xdr:colOff>
      <xdr:row>2</xdr:row>
      <xdr:rowOff>47625</xdr:rowOff>
    </xdr:from>
    <xdr:ext cx="876300" cy="876300"/>
    <xdr:pic>
      <xdr:nvPicPr>
        <xdr:cNvPr id="42" name="/xl/media/image4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42</xdr:col>
      <xdr:colOff>466725</xdr:colOff>
      <xdr:row>2</xdr:row>
      <xdr:rowOff>47625</xdr:rowOff>
    </xdr:from>
    <xdr:ext cx="876300" cy="876300"/>
    <xdr:pic>
      <xdr:nvPicPr>
        <xdr:cNvPr id="43" name="/xl/media/image42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43</xdr:col>
      <xdr:colOff>466725</xdr:colOff>
      <xdr:row>2</xdr:row>
      <xdr:rowOff>47625</xdr:rowOff>
    </xdr:from>
    <xdr:ext cx="876300" cy="876300"/>
    <xdr:pic>
      <xdr:nvPicPr>
        <xdr:cNvPr id="44" name="/xl/media/image43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44</xdr:col>
      <xdr:colOff>466725</xdr:colOff>
      <xdr:row>2</xdr:row>
      <xdr:rowOff>47625</xdr:rowOff>
    </xdr:from>
    <xdr:ext cx="876300" cy="876300"/>
    <xdr:pic>
      <xdr:nvPicPr>
        <xdr:cNvPr id="45" name="/xl/media/image44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45</xdr:col>
      <xdr:colOff>466725</xdr:colOff>
      <xdr:row>2</xdr:row>
      <xdr:rowOff>47625</xdr:rowOff>
    </xdr:from>
    <xdr:ext cx="876300" cy="876300"/>
    <xdr:pic>
      <xdr:nvPicPr>
        <xdr:cNvPr id="46" name="/xl/media/image45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46</xdr:col>
      <xdr:colOff>466725</xdr:colOff>
      <xdr:row>2</xdr:row>
      <xdr:rowOff>47625</xdr:rowOff>
    </xdr:from>
    <xdr:ext cx="876300" cy="876300"/>
    <xdr:pic>
      <xdr:nvPicPr>
        <xdr:cNvPr id="47" name="/xl/media/image46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47</xdr:col>
      <xdr:colOff>466725</xdr:colOff>
      <xdr:row>2</xdr:row>
      <xdr:rowOff>47625</xdr:rowOff>
    </xdr:from>
    <xdr:ext cx="876300" cy="876300"/>
    <xdr:pic>
      <xdr:nvPicPr>
        <xdr:cNvPr id="48" name="/xl/media/image47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48</xdr:col>
      <xdr:colOff>466725</xdr:colOff>
      <xdr:row>2</xdr:row>
      <xdr:rowOff>47625</xdr:rowOff>
    </xdr:from>
    <xdr:ext cx="876300" cy="876300"/>
    <xdr:pic>
      <xdr:nvPicPr>
        <xdr:cNvPr id="49" name="/xl/media/image48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49</xdr:col>
      <xdr:colOff>466725</xdr:colOff>
      <xdr:row>2</xdr:row>
      <xdr:rowOff>47625</xdr:rowOff>
    </xdr:from>
    <xdr:ext cx="876300" cy="876300"/>
    <xdr:pic>
      <xdr:nvPicPr>
        <xdr:cNvPr id="50" name="/xl/media/image49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50</xdr:col>
      <xdr:colOff>466725</xdr:colOff>
      <xdr:row>2</xdr:row>
      <xdr:rowOff>47625</xdr:rowOff>
    </xdr:from>
    <xdr:ext cx="876300" cy="876300"/>
    <xdr:pic>
      <xdr:nvPicPr>
        <xdr:cNvPr id="51" name="/xl/media/image50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51</xdr:col>
      <xdr:colOff>466725</xdr:colOff>
      <xdr:row>2</xdr:row>
      <xdr:rowOff>47625</xdr:rowOff>
    </xdr:from>
    <xdr:ext cx="876300" cy="876300"/>
    <xdr:pic>
      <xdr:nvPicPr>
        <xdr:cNvPr id="52" name="/xl/media/image5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52</xdr:col>
      <xdr:colOff>466725</xdr:colOff>
      <xdr:row>2</xdr:row>
      <xdr:rowOff>47625</xdr:rowOff>
    </xdr:from>
    <xdr:ext cx="876300" cy="876300"/>
    <xdr:pic>
      <xdr:nvPicPr>
        <xdr:cNvPr id="53" name="/xl/media/image52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"/>
  <sheetViews>
    <sheetView tabSelected="1" topLeftCell="Q2" workbookViewId="0">
      <selection activeCell="R4" sqref="R4"/>
    </sheetView>
  </sheetViews>
  <sheetFormatPr defaultRowHeight="14.25"/>
  <cols>
    <col min="1" max="1" width="19.375" customWidth="1"/>
    <col min="2" max="53" width="23.75" customWidth="1"/>
  </cols>
  <sheetData>
    <row r="1" spans="1:53" ht="21" customHeight="1">
      <c r="A1" s="1" t="s">
        <v>0</v>
      </c>
      <c r="B1" s="1" t="s">
        <v>1</v>
      </c>
      <c r="C1" s="1" t="str">
        <f>IFERROR(HYPERLINK("#'Builds'!"&amp;ADDRESS(3,MATCH(B1,3:3,0),4),"Ir para personagem"),"Selecione um personagem")</f>
        <v>Ir para personagem</v>
      </c>
      <c r="D1" s="2" t="s">
        <v>2</v>
      </c>
    </row>
    <row r="2" spans="1:53" ht="18" customHeight="1">
      <c r="A2" s="24" t="s">
        <v>142</v>
      </c>
      <c r="B2" s="24"/>
      <c r="C2" s="24"/>
      <c r="D2" s="24"/>
      <c r="E2" s="24"/>
      <c r="F2" s="24"/>
      <c r="G2" s="24"/>
      <c r="H2" s="24"/>
    </row>
    <row r="3" spans="1:53" ht="94.5" customHeight="1">
      <c r="A3" s="5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  <c r="AE3" s="3" t="s">
        <v>33</v>
      </c>
      <c r="AF3" s="3" t="s">
        <v>34</v>
      </c>
      <c r="AG3" s="3" t="s">
        <v>35</v>
      </c>
      <c r="AH3" s="3" t="s">
        <v>36</v>
      </c>
      <c r="AI3" s="3" t="s">
        <v>37</v>
      </c>
      <c r="AJ3" s="3" t="s">
        <v>38</v>
      </c>
      <c r="AK3" s="3" t="s">
        <v>39</v>
      </c>
      <c r="AL3" s="3" t="s">
        <v>40</v>
      </c>
      <c r="AM3" s="3" t="s">
        <v>41</v>
      </c>
      <c r="AN3" s="3" t="s">
        <v>42</v>
      </c>
      <c r="AO3" s="3" t="s">
        <v>43</v>
      </c>
      <c r="AP3" s="3" t="s">
        <v>44</v>
      </c>
      <c r="AQ3" s="3" t="s">
        <v>45</v>
      </c>
      <c r="AR3" s="3" t="s">
        <v>46</v>
      </c>
      <c r="AS3" s="3" t="s">
        <v>47</v>
      </c>
      <c r="AT3" s="3" t="s">
        <v>48</v>
      </c>
      <c r="AU3" s="3" t="s">
        <v>49</v>
      </c>
      <c r="AV3" s="3" t="s">
        <v>50</v>
      </c>
      <c r="AW3" s="3" t="s">
        <v>51</v>
      </c>
      <c r="AX3" s="3" t="s">
        <v>52</v>
      </c>
      <c r="AY3" s="3" t="s">
        <v>53</v>
      </c>
      <c r="AZ3" s="3" t="s">
        <v>1</v>
      </c>
      <c r="BA3" s="4" t="s">
        <v>54</v>
      </c>
    </row>
    <row r="4" spans="1:53" ht="22.5" customHeight="1">
      <c r="A4" s="8" t="s">
        <v>143</v>
      </c>
      <c r="B4" s="15" t="s">
        <v>55</v>
      </c>
      <c r="C4" s="15" t="s">
        <v>55</v>
      </c>
      <c r="D4" s="15" t="s">
        <v>147</v>
      </c>
      <c r="E4" s="15" t="s">
        <v>63</v>
      </c>
      <c r="F4" s="15" t="s">
        <v>57</v>
      </c>
      <c r="G4" s="15" t="s">
        <v>56</v>
      </c>
      <c r="H4" s="15" t="s">
        <v>55</v>
      </c>
      <c r="I4" s="15" t="s">
        <v>55</v>
      </c>
      <c r="J4" s="15" t="s">
        <v>57</v>
      </c>
      <c r="K4" s="15" t="s">
        <v>57</v>
      </c>
      <c r="L4" s="15" t="s">
        <v>58</v>
      </c>
      <c r="M4" s="15" t="s">
        <v>59</v>
      </c>
      <c r="N4" s="15" t="s">
        <v>55</v>
      </c>
      <c r="O4" s="15" t="s">
        <v>55</v>
      </c>
      <c r="P4" s="15" t="s">
        <v>60</v>
      </c>
      <c r="Q4" s="15" t="s">
        <v>56</v>
      </c>
      <c r="R4" s="15" t="s">
        <v>61</v>
      </c>
      <c r="S4" s="15" t="s">
        <v>56</v>
      </c>
      <c r="T4" s="15" t="s">
        <v>57</v>
      </c>
      <c r="U4" s="15" t="s">
        <v>57</v>
      </c>
      <c r="V4" s="15" t="s">
        <v>57</v>
      </c>
      <c r="W4" s="15" t="s">
        <v>55</v>
      </c>
      <c r="X4" s="15" t="s">
        <v>62</v>
      </c>
      <c r="Y4" s="15" t="s">
        <v>55</v>
      </c>
      <c r="Z4" s="15" t="s">
        <v>57</v>
      </c>
      <c r="AA4" s="15" t="s">
        <v>58</v>
      </c>
      <c r="AB4" s="15" t="s">
        <v>56</v>
      </c>
      <c r="AC4" s="15" t="s">
        <v>57</v>
      </c>
      <c r="AD4" s="15" t="s">
        <v>57</v>
      </c>
      <c r="AE4" s="15" t="s">
        <v>55</v>
      </c>
      <c r="AF4" s="15" t="s">
        <v>57</v>
      </c>
      <c r="AG4" s="15" t="s">
        <v>8</v>
      </c>
      <c r="AH4" s="15" t="s">
        <v>8</v>
      </c>
      <c r="AI4" s="15" t="s">
        <v>55</v>
      </c>
      <c r="AJ4" s="15" t="s">
        <v>56</v>
      </c>
      <c r="AK4" s="15" t="s">
        <v>63</v>
      </c>
      <c r="AL4" s="15" t="s">
        <v>57</v>
      </c>
      <c r="AM4" s="15" t="s">
        <v>56</v>
      </c>
      <c r="AN4" s="15" t="s">
        <v>57</v>
      </c>
      <c r="AO4" s="15" t="s">
        <v>64</v>
      </c>
      <c r="AP4" s="15" t="s">
        <v>57</v>
      </c>
      <c r="AQ4" s="15" t="s">
        <v>55</v>
      </c>
      <c r="AR4" s="15" t="s">
        <v>57</v>
      </c>
      <c r="AS4" s="15" t="s">
        <v>55</v>
      </c>
      <c r="AT4" s="15" t="s">
        <v>55</v>
      </c>
      <c r="AU4" s="15" t="s">
        <v>58</v>
      </c>
      <c r="AV4" s="15" t="s">
        <v>55</v>
      </c>
      <c r="AW4" s="15" t="s">
        <v>55</v>
      </c>
      <c r="AX4" s="15" t="s">
        <v>55</v>
      </c>
      <c r="AY4" s="15" t="s">
        <v>57</v>
      </c>
      <c r="AZ4" s="15" t="s">
        <v>59</v>
      </c>
      <c r="BA4" s="15" t="s">
        <v>56</v>
      </c>
    </row>
    <row r="5" spans="1:53" ht="40.5" customHeight="1">
      <c r="A5" s="11" t="s">
        <v>65</v>
      </c>
      <c r="B5" s="9" t="str">
        <f>IFERROR(INDEX(Opções!$D$9:$L$164,MATCH(B$3,Opções!$B$9:$B$164,0)+MATCH(B$4,Opções!B$2:B$4,0)-1,ROW()-4),"")</f>
        <v>HP</v>
      </c>
      <c r="C5" s="9" t="str">
        <f>IFERROR(INDEX(Opções!$D$9:$L$164,MATCH(C$3,Opções!$B$9:$B$164,0)+MATCH(C$4,Opções!C$2:C$4,0)-1,ROW()-4),"")</f>
        <v>HP</v>
      </c>
      <c r="D5" s="9" t="str">
        <f>IFERROR(INDEX(Opções!$D$9:$L$164,MATCH(D$3,Opções!$B$9:$B$164,0)+MATCH(D$4,Opções!D$2:D$4,0)-1,ROW()-4),"")</f>
        <v>HP</v>
      </c>
      <c r="E5" s="9" t="str">
        <f>IFERROR(INDEX(Opções!$D$9:$L$164,MATCH(E$3,Opções!$B$9:$B$164,0)+MATCH(E$4,Opções!E$2:E$4,0)-1,ROW()-4),"")</f>
        <v>HP</v>
      </c>
      <c r="F5" s="9" t="str">
        <f>IFERROR(INDEX(Opções!$D$9:$L$164,MATCH(F$3,Opções!$B$9:$B$164,0)+MATCH(F$4,Opções!F$2:F$4,0)-1,ROW()-4),"")</f>
        <v>HP</v>
      </c>
      <c r="G5" s="9" t="str">
        <f>IFERROR(INDEX(Opções!$D$9:$L$164,MATCH(G$3,Opções!$B$9:$B$164,0)+MATCH(G$4,Opções!G$2:G$4,0)-1,ROW()-4),"")</f>
        <v>HP</v>
      </c>
      <c r="H5" s="9" t="str">
        <f>IFERROR(INDEX(Opções!$D$9:$L$164,MATCH(H$3,Opções!$B$9:$B$164,0)+MATCH(H$4,Opções!H$2:H$4,0)-1,ROW()-4),"")</f>
        <v>HP</v>
      </c>
      <c r="I5" s="9" t="str">
        <f>IFERROR(INDEX(Opções!$D$9:$L$164,MATCH(I$3,Opções!$B$9:$B$164,0)+MATCH(I$4,Opções!I$2:I$4,0)-1,ROW()-4),"")</f>
        <v>HP</v>
      </c>
      <c r="J5" s="9" t="str">
        <f>IFERROR(INDEX(Opções!$D$9:$L$164,MATCH(J$3,Opções!$B$9:$B$164,0)+MATCH(J$4,Opções!J$2:J$4,0)-1,ROW()-4),"")</f>
        <v>HP</v>
      </c>
      <c r="K5" s="9" t="str">
        <f>IFERROR(INDEX(Opções!$D$9:$L$164,MATCH(K$3,Opções!$B$9:$B$164,0)+MATCH(K$4,Opções!K$2:K$4,0)-1,ROW()-4),"")</f>
        <v>HP</v>
      </c>
      <c r="L5" s="9" t="str">
        <f>IFERROR(INDEX(Opções!$D$9:$L$164,MATCH(L$3,Opções!$B$9:$B$164,0)+MATCH(L$4,Opções!L$2:L$4,0)-1,ROW()-4),"")</f>
        <v>HP</v>
      </c>
      <c r="M5" s="9" t="str">
        <f>IFERROR(INDEX(Opções!$D$9:$L$164,MATCH(M$3,Opções!$B$9:$B$164,0)+MATCH(M$4,Opções!M$2:M$4,0)-1,ROW()-4),"")</f>
        <v>HP</v>
      </c>
      <c r="N5" s="9" t="str">
        <f>IFERROR(INDEX(Opções!$D$9:$L$164,MATCH(N$3,Opções!$B$9:$B$164,0)+MATCH(N$4,Opções!N$2:N$4,0)-1,ROW()-4),"")</f>
        <v>HP</v>
      </c>
      <c r="O5" s="9" t="str">
        <f>IFERROR(INDEX(Opções!$D$9:$L$164,MATCH(O$3,Opções!$B$9:$B$164,0)+MATCH(O$4,Opções!O$2:O$4,0)-1,ROW()-4),"")</f>
        <v>HP</v>
      </c>
      <c r="P5" s="9" t="str">
        <f>IFERROR(INDEX(Opções!$D$9:$L$164,MATCH(P$3,Opções!$B$9:$B$164,0)+MATCH(P$4,Opções!P$2:P$4,0)-1,ROW()-4),"")</f>
        <v>HP</v>
      </c>
      <c r="Q5" s="9" t="str">
        <f>IFERROR(INDEX(Opções!$D$9:$L$164,MATCH(Q$3,Opções!$B$9:$B$164,0)+MATCH(Q$4,Opções!Q$2:Q$4,0)-1,ROW()-4),"")</f>
        <v>HP</v>
      </c>
      <c r="R5" s="9" t="str">
        <f>IFERROR(INDEX(Opções!$D$9:$L$164,MATCH(R$3,Opções!$B$9:$B$164,0)+MATCH(R$4,Opções!R$2:R$4,0)-1,ROW()-4),"")</f>
        <v>HP</v>
      </c>
      <c r="S5" s="9" t="str">
        <f>IFERROR(INDEX(Opções!$D$9:$L$164,MATCH(S$3,Opções!$B$9:$B$164,0)+MATCH(S$4,Opções!S$2:S$4,0)-1,ROW()-4),"")</f>
        <v>HP</v>
      </c>
      <c r="T5" s="9" t="str">
        <f>IFERROR(INDEX(Opções!$D$9:$L$164,MATCH(T$3,Opções!$B$9:$B$164,0)+MATCH(T$4,Opções!T$2:T$4,0)-1,ROW()-4),"")</f>
        <v>HP</v>
      </c>
      <c r="U5" s="9" t="str">
        <f>IFERROR(INDEX(Opções!$D$9:$L$164,MATCH(U$3,Opções!$B$9:$B$164,0)+MATCH(U$4,Opções!U$2:U$4,0)-1,ROW()-4),"")</f>
        <v>HP</v>
      </c>
      <c r="V5" s="9" t="str">
        <f>IFERROR(INDEX(Opções!$D$9:$L$164,MATCH(V$3,Opções!$B$9:$B$164,0)+MATCH(V$4,Opções!V$2:V$4,0)-1,ROW()-4),"")</f>
        <v>HP</v>
      </c>
      <c r="W5" s="9" t="str">
        <f>IFERROR(INDEX(Opções!$D$9:$L$164,MATCH(W$3,Opções!$B$9:$B$164,0)+MATCH(W$4,Opções!W$2:W$4,0)-1,ROW()-4),"")</f>
        <v>HP</v>
      </c>
      <c r="X5" s="9" t="str">
        <f>IFERROR(INDEX(Opções!$D$9:$L$164,MATCH(X$3,Opções!$B$9:$B$164,0)+MATCH(X$4,Opções!X$2:X$4,0)-1,ROW()-4),"")</f>
        <v>HP</v>
      </c>
      <c r="Y5" s="9" t="str">
        <f>IFERROR(INDEX(Opções!$D$9:$L$164,MATCH(Y$3,Opções!$B$9:$B$164,0)+MATCH(Y$4,Opções!Y$2:Y$4,0)-1,ROW()-4),"")</f>
        <v>HP</v>
      </c>
      <c r="Z5" s="9" t="str">
        <f>IFERROR(INDEX(Opções!$D$9:$L$164,MATCH(Z$3,Opções!$B$9:$B$164,0)+MATCH(Z$4,Opções!Z$2:Z$4,0)-1,ROW()-4),"")</f>
        <v>HP</v>
      </c>
      <c r="AA5" s="9" t="str">
        <f>IFERROR(INDEX(Opções!$D$9:$L$164,MATCH(AA$3,Opções!$B$9:$B$164,0)+MATCH(AA$4,Opções!AA$2:AA$4,0)-1,ROW()-4),"")</f>
        <v>HP</v>
      </c>
      <c r="AB5" s="9" t="str">
        <f>IFERROR(INDEX(Opções!$D$9:$L$164,MATCH(AB$3,Opções!$B$9:$B$164,0)+MATCH(AB$4,Opções!AB$2:AB$4,0)-1,ROW()-4),"")</f>
        <v>HP</v>
      </c>
      <c r="AC5" s="9" t="str">
        <f>IFERROR(INDEX(Opções!$D$9:$L$164,MATCH(AC$3,Opções!$B$9:$B$164,0)+MATCH(AC$4,Opções!AC$2:AC$4,0)-1,ROW()-4),"")</f>
        <v>HP</v>
      </c>
      <c r="AD5" s="9" t="str">
        <f>IFERROR(INDEX(Opções!$D$9:$L$164,MATCH(AD$3,Opções!$B$9:$B$164,0)+MATCH(AD$4,Opções!AD$2:AD$4,0)-1,ROW()-4),"")</f>
        <v>HP</v>
      </c>
      <c r="AE5" s="9" t="str">
        <f>IFERROR(INDEX(Opções!$D$9:$L$164,MATCH(AE$3,Opções!$B$9:$B$164,0)+MATCH(AE$4,Opções!AE$2:AE$4,0)-1,ROW()-4),"")</f>
        <v>HP</v>
      </c>
      <c r="AF5" s="9" t="str">
        <f>IFERROR(INDEX(Opções!$D$9:$L$164,MATCH(AF$3,Opções!$B$9:$B$164,0)+MATCH(AF$4,Opções!AF$2:AF$4,0)-1,ROW()-4),"")</f>
        <v>HP</v>
      </c>
      <c r="AG5" s="9" t="str">
        <f>IFERROR(INDEX(Opções!$D$9:$L$164,MATCH(AG$3,Opções!$B$9:$B$164,0)+MATCH(AG$4,Opções!AG$2:AG$4,0)-1,ROW()-4),"")</f>
        <v>HP</v>
      </c>
      <c r="AH5" s="9" t="str">
        <f>IFERROR(INDEX(Opções!$D$9:$L$164,MATCH(AH$3,Opções!$B$9:$B$164,0)+MATCH(AH$4,Opções!AH$2:AH$4,0)-1,ROW()-4),"")</f>
        <v>HP</v>
      </c>
      <c r="AI5" s="9" t="str">
        <f>IFERROR(INDEX(Opções!$D$9:$L$164,MATCH(AI$3,Opções!$B$9:$B$164,0)+MATCH(AI$4,Opções!AI$2:AI$4,0)-1,ROW()-4),"")</f>
        <v>HP</v>
      </c>
      <c r="AJ5" s="9" t="str">
        <f>IFERROR(INDEX(Opções!$D$9:$L$164,MATCH(AJ$3,Opções!$B$9:$B$164,0)+MATCH(AJ$4,Opções!AJ$2:AJ$4,0)-1,ROW()-4),"")</f>
        <v>HP</v>
      </c>
      <c r="AK5" s="9" t="str">
        <f>IFERROR(INDEX(Opções!$D$9:$L$164,MATCH(AK$3,Opções!$B$9:$B$164,0)+MATCH(AK$4,Opções!AK$2:AK$4,0)-1,ROW()-4),"")</f>
        <v>HP</v>
      </c>
      <c r="AL5" s="9" t="str">
        <f>IFERROR(INDEX(Opções!$D$9:$L$164,MATCH(AL$3,Opções!$B$9:$B$164,0)+MATCH(AL$4,Opções!AL$2:AL$4,0)-1,ROW()-4),"")</f>
        <v>HP</v>
      </c>
      <c r="AM5" s="9" t="str">
        <f>IFERROR(INDEX(Opções!$D$9:$L$164,MATCH(AM$3,Opções!$B$9:$B$164,0)+MATCH(AM$4,Opções!AM$2:AM$4,0)-1,ROW()-4),"")</f>
        <v>HP</v>
      </c>
      <c r="AN5" s="9" t="str">
        <f>IFERROR(INDEX(Opções!$D$9:$L$164,MATCH(AN$3,Opções!$B$9:$B$164,0)+MATCH(AN$4,Opções!AN$2:AN$4,0)-1,ROW()-4),"")</f>
        <v>HP</v>
      </c>
      <c r="AO5" s="9" t="str">
        <f>IFERROR(INDEX(Opções!$D$9:$L$164,MATCH(AO$3,Opções!$B$9:$B$164,0)+MATCH(AO$4,Opções!AO$2:AO$4,0)-1,ROW()-4),"")</f>
        <v>HP</v>
      </c>
      <c r="AP5" s="9" t="str">
        <f>IFERROR(INDEX(Opções!$D$9:$L$164,MATCH(AP$3,Opções!$B$9:$B$164,0)+MATCH(AP$4,Opções!AP$2:AP$4,0)-1,ROW()-4),"")</f>
        <v>HP</v>
      </c>
      <c r="AQ5" s="9" t="str">
        <f>IFERROR(INDEX(Opções!$D$9:$L$164,MATCH(AQ$3,Opções!$B$9:$B$164,0)+MATCH(AQ$4,Opções!AQ$2:AQ$4,0)-1,ROW()-4),"")</f>
        <v>HP</v>
      </c>
      <c r="AR5" s="9" t="str">
        <f>IFERROR(INDEX(Opções!$D$9:$L$164,MATCH(AR$3,Opções!$B$9:$B$164,0)+MATCH(AR$4,Opções!AR$2:AR$4,0)-1,ROW()-4),"")</f>
        <v>HP</v>
      </c>
      <c r="AS5" s="9" t="str">
        <f>IFERROR(INDEX(Opções!$D$9:$L$164,MATCH(AS$3,Opções!$B$9:$B$164,0)+MATCH(AS$4,Opções!AS$2:AS$4,0)-1,ROW()-4),"")</f>
        <v>HP</v>
      </c>
      <c r="AT5" s="9" t="str">
        <f>IFERROR(INDEX(Opções!$D$9:$L$164,MATCH(AT$3,Opções!$B$9:$B$164,0)+MATCH(AT$4,Opções!AT$2:AT$4,0)-1,ROW()-4),"")</f>
        <v>HP</v>
      </c>
      <c r="AU5" s="9" t="str">
        <f>IFERROR(INDEX(Opções!$D$9:$L$164,MATCH(AU$3,Opções!$B$9:$B$164,0)+MATCH(AU$4,Opções!AU$2:AU$4,0)-1,ROW()-4),"")</f>
        <v>HP</v>
      </c>
      <c r="AV5" s="9" t="str">
        <f>IFERROR(INDEX(Opções!$D$9:$L$164,MATCH(AV$3,Opções!$B$9:$B$164,0)+MATCH(AV$4,Opções!AV$2:AV$4,0)-1,ROW()-4),"")</f>
        <v>HP</v>
      </c>
      <c r="AW5" s="9" t="str">
        <f>IFERROR(INDEX(Opções!$D$9:$L$164,MATCH(AW$3,Opções!$B$9:$B$164,0)+MATCH(AW$4,Opções!AW$2:AW$4,0)-1,ROW()-4),"")</f>
        <v>HP</v>
      </c>
      <c r="AX5" s="9" t="str">
        <f>IFERROR(INDEX(Opções!$D$9:$L$164,MATCH(AX$3,Opções!$B$9:$B$164,0)+MATCH(AX$4,Opções!AX$2:AX$4,0)-1,ROW()-4),"")</f>
        <v>HP</v>
      </c>
      <c r="AY5" s="9" t="str">
        <f>IFERROR(INDEX(Opções!$D$9:$L$164,MATCH(AY$3,Opções!$B$9:$B$164,0)+MATCH(AY$4,Opções!AY$2:AY$4,0)-1,ROW()-4),"")</f>
        <v>HP</v>
      </c>
      <c r="AZ5" s="9" t="str">
        <f>IFERROR(INDEX(Opções!$D$9:$L$164,MATCH(AZ$3,Opções!$B$9:$B$164,0)+MATCH(AZ$4,Opções!AZ$2:AZ$4,0)-1,ROW()-4),"")</f>
        <v>HP</v>
      </c>
      <c r="BA5" s="10" t="str">
        <f>IFERROR(INDEX(Opções!$D$9:$L$164,MATCH(BA$3,Opções!$B$9:$B$164,0)+MATCH(BA$4,Opções!BA$2:BA$4,0)-1,ROW()-4),"")</f>
        <v>HP</v>
      </c>
    </row>
    <row r="6" spans="1:53" ht="40.5" customHeight="1">
      <c r="A6" s="8" t="s">
        <v>66</v>
      </c>
      <c r="B6" s="6" t="str">
        <f>IFERROR(INDEX(Opções!$D$9:$L$164,MATCH(B$3,Opções!$B$9:$B$164,0)+MATCH(B$4,Opções!B$2:B$4,0)-1,ROW()-4),"")</f>
        <v>Custo ↓ &gt; Preparação ↓ &gt; Dano à distância &gt; Agilidade</v>
      </c>
      <c r="C6" s="6" t="str">
        <f>IFERROR(INDEX(Opções!$D$9:$L$164,MATCH(C$3,Opções!$B$9:$B$164,0)+MATCH(C$4,Opções!C$2:C$4,0)-1,ROW()-4),"")</f>
        <v>Custo ↓ &gt; Preparação ↓ &gt; Dano à distância &gt; Agilidade</v>
      </c>
      <c r="D6" s="6" t="str">
        <f>IFERROR(INDEX(Opções!$D$9:$L$164,MATCH(D$3,Opções!$B$9:$B$164,0)+MATCH(D$4,Opções!D$2:D$4,0)-1,ROW()-4),"")</f>
        <v>Custo ↓ &gt; Preparação ↓ &gt; Dano à distância &gt; Alcance &gt; Agilidade</v>
      </c>
      <c r="E6" s="6" t="str">
        <f>IFERROR(INDEX(Opções!$D$9:$L$164,MATCH(E$3,Opções!$B$9:$B$164,0)+MATCH(E$4,Opções!E$2:E$4,0)-1,ROW()-4),"")</f>
        <v>Custo ↓ &gt; Preparação ↓ &gt; Dano corpo a corpo &gt; Agilidade</v>
      </c>
      <c r="F6" s="6" t="str">
        <f>IFERROR(INDEX(Opções!$D$9:$L$164,MATCH(F$3,Opções!$B$9:$B$164,0)+MATCH(F$4,Opções!F$2:F$4,0)-1,ROW()-4),"")</f>
        <v>Custo ↓ &gt; Preparação ↓ &gt; Dano corpo a corpo &gt; Agilidade</v>
      </c>
      <c r="G6" s="6" t="str">
        <f>IFERROR(INDEX(Opções!$D$9:$L$164,MATCH(G$3,Opções!$B$9:$B$164,0)+MATCH(G$4,Opções!G$2:G$4,0)-1,ROW()-4),"")</f>
        <v>Custo ↓ &gt; Preparação ↓ &gt; Dano à distância &gt; Agilidade</v>
      </c>
      <c r="H6" s="6" t="str">
        <f>IFERROR(INDEX(Opções!$D$9:$L$164,MATCH(H$3,Opções!$B$9:$B$164,0)+MATCH(H$4,Opções!H$2:H$4,0)-1,ROW()-4),"")</f>
        <v>Custo ↓ &gt; Preparação ↓ &gt; HP % &gt; Dano à distância &gt; Agilidade</v>
      </c>
      <c r="I6" s="6" t="str">
        <f>IFERROR(INDEX(Opções!$D$9:$L$164,MATCH(I$3,Opções!$B$9:$B$164,0)+MATCH(I$4,Opções!I$2:I$4,0)-1,ROW()-4),"")</f>
        <v>Custo ↓ &gt; Preparação ↓ &gt; Dano à distância &gt; Agilidade</v>
      </c>
      <c r="J6" s="6" t="str">
        <f>IFERROR(INDEX(Opções!$D$9:$L$164,MATCH(J$3,Opções!$B$9:$B$164,0)+MATCH(J$4,Opções!J$2:J$4,0)-1,ROW()-4),"")</f>
        <v>Custo ↓ &gt; Preparação ↓ &gt; Dano corpo a corpo &gt; Agilidade</v>
      </c>
      <c r="K6" s="6" t="str">
        <f>IFERROR(INDEX(Opções!$D$9:$L$164,MATCH(K$3,Opções!$B$9:$B$164,0)+MATCH(K$4,Opções!K$2:K$4,0)-1,ROW()-4),"")</f>
        <v>Custo ↓ &gt; Preparação ↓ &gt; Dano corpo a corpo &gt; Agilidade</v>
      </c>
      <c r="L6" s="6" t="str">
        <f>IFERROR(INDEX(Opções!$D$9:$L$164,MATCH(L$3,Opções!$B$9:$B$164,0)+MATCH(L$4,Opções!L$2:L$4,0)-1,ROW()-4),"")</f>
        <v>HP % &gt; Custo ↓ &gt; Preparação ↓ &gt; Dano corpo a corpo &gt; Agilidade</v>
      </c>
      <c r="M6" s="6" t="str">
        <f>IFERROR(INDEX(Opções!$D$9:$L$164,MATCH(M$3,Opções!$B$9:$B$164,0)+MATCH(M$4,Opções!M$2:M$4,0)-1,ROW()-4),"")</f>
        <v>Custo ↓ &gt; Preparação ↓ &gt; HP % &gt; Dano à distância &gt; Agilidade</v>
      </c>
      <c r="N6" s="6" t="str">
        <f>IFERROR(INDEX(Opções!$D$9:$L$164,MATCH(N$3,Opções!$B$9:$B$164,0)+MATCH(N$4,Opções!N$2:N$4,0)-1,ROW()-4),"")</f>
        <v>Custo ↓ &gt; Preparação ↓ &gt; HP % &gt; Dano à distância &gt; Agilidade</v>
      </c>
      <c r="O6" s="6" t="str">
        <f>IFERROR(INDEX(Opções!$D$9:$L$164,MATCH(O$3,Opções!$B$9:$B$164,0)+MATCH(O$4,Opções!O$2:O$4,0)-1,ROW()-4),"")</f>
        <v>Custo ↓ &gt; Preparação ↓ &gt; Dano à distância &gt; Agilidade</v>
      </c>
      <c r="P6" s="6" t="str">
        <f>IFERROR(INDEX(Opções!$D$9:$L$164,MATCH(P$3,Opções!$B$9:$B$164,0)+MATCH(P$4,Opções!P$2:P$4,0)-1,ROW()-4),"")</f>
        <v>Custo ↓ &gt; Preparação ↓ &gt; Dano à distância &gt; Agilidade</v>
      </c>
      <c r="Q6" s="6" t="str">
        <f>IFERROR(INDEX(Opções!$D$9:$L$164,MATCH(Q$3,Opções!$B$9:$B$164,0)+MATCH(Q$4,Opções!Q$2:Q$4,0)-1,ROW()-4),"")</f>
        <v>Custo ↓ &gt; Preparação ↓ &gt; Dano à distância &gt; Agilidade</v>
      </c>
      <c r="R6" s="6" t="str">
        <f>IFERROR(INDEX(Opções!$D$9:$L$164,MATCH(R$3,Opções!$B$9:$B$164,0)+MATCH(R$4,Opções!R$2:R$4,0)-1,ROW()-4),"")</f>
        <v>Custo ↓ &gt; Preparação ↓ &gt; Dano corpo a corpo &gt; Agilidade</v>
      </c>
      <c r="S6" s="6" t="str">
        <f>IFERROR(INDEX(Opções!$D$9:$L$164,MATCH(S$3,Opções!$B$9:$B$164,0)+MATCH(S$4,Opções!S$2:S$4,0)-1,ROW()-4),"")</f>
        <v>Custo ↓ &gt; Preparação ↓ &gt; Dano à distância &gt; Agilidade</v>
      </c>
      <c r="T6" s="6" t="str">
        <f>IFERROR(INDEX(Opções!$D$9:$L$164,MATCH(T$3,Opções!$B$9:$B$164,0)+MATCH(T$4,Opções!T$2:T$4,0)-1,ROW()-4),"")</f>
        <v>Custo ↓ &gt; Preparação ↓ &gt; Dano corpo a corpo &gt; Agilidade</v>
      </c>
      <c r="U6" s="6" t="str">
        <f>IFERROR(INDEX(Opções!$D$9:$L$164,MATCH(U$3,Opções!$B$9:$B$164,0)+MATCH(U$4,Opções!U$2:U$4,0)-1,ROW()-4),"")</f>
        <v>Custo ↓ &gt; Preparação ↓ &gt; Dano corpo a corpo &gt; Agilidade</v>
      </c>
      <c r="V6" s="6" t="str">
        <f>IFERROR(INDEX(Opções!$D$9:$L$164,MATCH(V$3,Opções!$B$9:$B$164,0)+MATCH(V$4,Opções!V$2:V$4,0)-1,ROW()-4),"")</f>
        <v>Custo ↓ &gt; Preparação ↓ &gt; Dano corpo a corpo &gt; Agilidade</v>
      </c>
      <c r="W6" s="6" t="str">
        <f>IFERROR(INDEX(Opções!$D$9:$L$164,MATCH(W$3,Opções!$B$9:$B$164,0)+MATCH(W$4,Opções!W$2:W$4,0)-1,ROW()-4),"")</f>
        <v>Custo ↓ &gt; Preparação ↓ &gt; Dano à distância &gt; Agilidade</v>
      </c>
      <c r="X6" s="6" t="str">
        <f>IFERROR(INDEX(Opções!$D$9:$L$164,MATCH(X$3,Opções!$B$9:$B$164,0)+MATCH(X$4,Opções!X$2:X$4,0)-1,ROW()-4),"")</f>
        <v>Custo ↓ &gt; Preparação ↓ &gt; Dano corpo a corpo &gt; Agilidade</v>
      </c>
      <c r="Y6" s="6" t="str">
        <f>IFERROR(INDEX(Opções!$D$9:$L$164,MATCH(Y$3,Opções!$B$9:$B$164,0)+MATCH(Y$4,Opções!Y$2:Y$4,0)-1,ROW()-4),"")</f>
        <v>Custo ↓ &gt; Preparação ↓ &gt; Dano à distância &gt; Agilidade</v>
      </c>
      <c r="Z6" s="6" t="str">
        <f>IFERROR(INDEX(Opções!$D$9:$L$164,MATCH(Z$3,Opções!$B$9:$B$164,0)+MATCH(Z$4,Opções!Z$2:Z$4,0)-1,ROW()-4),"")</f>
        <v>Custo ↓ &gt; Preparação ↓ &gt; Dano corpo a corpo &gt; Agilidade</v>
      </c>
      <c r="AA6" s="6" t="str">
        <f>IFERROR(INDEX(Opções!$D$9:$L$164,MATCH(AA$3,Opções!$B$9:$B$164,0)+MATCH(AA$4,Opções!AA$2:AA$4,0)-1,ROW()-4),"")</f>
        <v>HP % &gt; Custo ↓ &gt; Preparação ↓ &gt; Dano corpo a corpo &gt; Agilidade</v>
      </c>
      <c r="AB6" s="6" t="str">
        <f>IFERROR(INDEX(Opções!$D$9:$L$164,MATCH(AB$3,Opções!$B$9:$B$164,0)+MATCH(AB$4,Opções!AB$2:AB$4,0)-1,ROW()-4),"")</f>
        <v>Custo ↓ &gt; Preparação ↓ &gt; Dano à distância &gt; Agilidade</v>
      </c>
      <c r="AC6" s="6" t="str">
        <f>IFERROR(INDEX(Opções!$D$9:$L$164,MATCH(AC$3,Opções!$B$9:$B$164,0)+MATCH(AC$4,Opções!AC$2:AC$4,0)-1,ROW()-4),"")</f>
        <v>Custo ↓ &gt; Preparação ↓ &gt; Dano corpo a corpo &gt; Agilidade</v>
      </c>
      <c r="AD6" s="6" t="str">
        <f>IFERROR(INDEX(Opções!$D$9:$L$164,MATCH(AD$3,Opções!$B$9:$B$164,0)+MATCH(AD$4,Opções!AD$2:AD$4,0)-1,ROW()-4),"")</f>
        <v>Custo ↓ &gt; Preparação ↓ &gt; Dano corpo a corpo &gt; Agilidade</v>
      </c>
      <c r="AE6" s="6" t="str">
        <f>IFERROR(INDEX(Opções!$D$9:$L$164,MATCH(AE$3,Opções!$B$9:$B$164,0)+MATCH(AE$4,Opções!AE$2:AE$4,0)-1,ROW()-4),"")</f>
        <v>Custo ↓ &gt; Preparação ↓ &gt; HP % &gt; Dano à distância &gt; Agilidade</v>
      </c>
      <c r="AF6" s="6" t="str">
        <f>IFERROR(INDEX(Opções!$D$9:$L$164,MATCH(AF$3,Opções!$B$9:$B$164,0)+MATCH(AF$4,Opções!AF$2:AF$4,0)-1,ROW()-4),"")</f>
        <v>Custo ↓ &gt; Preparação ↓ &gt; Dano corpo a corpo &gt; Agilidade</v>
      </c>
      <c r="AG6" s="6" t="str">
        <f>IFERROR(INDEX(Opções!$D$9:$L$164,MATCH(AG$3,Opções!$B$9:$B$164,0)+MATCH(AG$4,Opções!AG$2:AG$4,0)-1,ROW()-4),"")</f>
        <v>HP % &gt; Custo ↓ &gt; Preparação ↓ &gt; Dano corpo a corpo &gt; Agilidade</v>
      </c>
      <c r="AH6" s="6" t="str">
        <f>IFERROR(INDEX(Opções!$D$9:$L$164,MATCH(AH$3,Opções!$B$9:$B$164,0)+MATCH(AH$4,Opções!AH$2:AH$4,0)-1,ROW()-4),"")</f>
        <v>HP % &gt; Custo ↓ &gt; Preparação ↓ &gt; Dano corpo a corpo &gt; Agilidade</v>
      </c>
      <c r="AI6" s="6" t="str">
        <f>IFERROR(INDEX(Opções!$D$9:$L$164,MATCH(AI$3,Opções!$B$9:$B$164,0)+MATCH(AI$4,Opções!AI$2:AI$4,0)-1,ROW()-4),"")</f>
        <v>Custo ↓ &gt; Preparação ↓ &gt; HP % &gt; Dano à distância &gt; Agilidade</v>
      </c>
      <c r="AJ6" s="6" t="str">
        <f>IFERROR(INDEX(Opções!$D$9:$L$164,MATCH(AJ$3,Opções!$B$9:$B$164,0)+MATCH(AJ$4,Opções!AJ$2:AJ$4,0)-1,ROW()-4),"")</f>
        <v>Custo ↓ &gt; Preparação ↓ &gt; Dano à distância &gt; Agilidade</v>
      </c>
      <c r="AK6" s="6" t="str">
        <f>IFERROR(INDEX(Opções!$D$9:$L$164,MATCH(AK$3,Opções!$B$9:$B$164,0)+MATCH(AK$4,Opções!AK$2:AK$4,0)-1,ROW()-4),"")</f>
        <v>Custo ↓ &gt; Preparação ↓ &gt; Dano corpo a corpo &gt; HP &gt; Agilidade</v>
      </c>
      <c r="AL6" s="6" t="str">
        <f>IFERROR(INDEX(Opções!$D$9:$L$164,MATCH(AL$3,Opções!$B$9:$B$164,0)+MATCH(AL$4,Opções!AL$2:AL$4,0)-1,ROW()-4),"")</f>
        <v>Custo ↓ &gt; Preparação ↓ &gt; Dano corpo a corpo &gt; Agilidade</v>
      </c>
      <c r="AM6" s="6" t="str">
        <f>IFERROR(INDEX(Opções!$D$9:$L$164,MATCH(AM$3,Opções!$B$9:$B$164,0)+MATCH(AM$4,Opções!AM$2:AM$4,0)-1,ROW()-4),"")</f>
        <v>Custo ↓ &gt; Preparação ↓ &gt; Dano à distância &gt; Agilidade</v>
      </c>
      <c r="AN6" s="6" t="str">
        <f>IFERROR(INDEX(Opções!$D$9:$L$164,MATCH(AN$3,Opções!$B$9:$B$164,0)+MATCH(AN$4,Opções!AN$2:AN$4,0)-1,ROW()-4),"")</f>
        <v>Custo ↓ &gt; Preparação ↓ &gt; Dano corpo a corpo &gt; Agilidade</v>
      </c>
      <c r="AO6" s="6" t="str">
        <f>IFERROR(INDEX(Opções!$D$9:$L$164,MATCH(AO$3,Opções!$B$9:$B$164,0)+MATCH(AO$4,Opções!AO$2:AO$4,0)-1,ROW()-4),"")</f>
        <v>Custo ↓ &gt; Preparação ↓ &gt; Dano corpo a corpo &gt; HP &gt; Agilidade</v>
      </c>
      <c r="AP6" s="6" t="str">
        <f>IFERROR(INDEX(Opções!$D$9:$L$164,MATCH(AP$3,Opções!$B$9:$B$164,0)+MATCH(AP$4,Opções!AP$2:AP$4,0)-1,ROW()-4),"")</f>
        <v>Custo ↓ &gt; Preparação ↓ &gt; Dano corpo a corpo &gt; Agilidade</v>
      </c>
      <c r="AQ6" s="6" t="str">
        <f>IFERROR(INDEX(Opções!$D$9:$L$164,MATCH(AQ$3,Opções!$B$9:$B$164,0)+MATCH(AQ$4,Opções!AQ$2:AQ$4,0)-1,ROW()-4),"")</f>
        <v>Custo ↓ &gt; Preparação ↓ &gt; Dano corpo a corpo &gt; Agilidade</v>
      </c>
      <c r="AR6" s="6" t="str">
        <f>IFERROR(INDEX(Opções!$D$9:$L$164,MATCH(AR$3,Opções!$B$9:$B$164,0)+MATCH(AR$4,Opções!AR$2:AR$4,0)-1,ROW()-4),"")</f>
        <v>Custo ↓ &gt; Preparação ↓ &gt; Dano corpo a corpo &gt; Agilidade</v>
      </c>
      <c r="AS6" s="6" t="str">
        <f>IFERROR(INDEX(Opções!$D$9:$L$164,MATCH(AS$3,Opções!$B$9:$B$164,0)+MATCH(AS$4,Opções!AS$2:AS$4,0)-1,ROW()-4),"")</f>
        <v>Custo ↓ &gt; Preparação ↓ &gt; Dano à distância &gt; Agilidade</v>
      </c>
      <c r="AT6" s="6" t="str">
        <f>IFERROR(INDEX(Opções!$D$9:$L$164,MATCH(AT$3,Opções!$B$9:$B$164,0)+MATCH(AT$4,Opções!AT$2:AT$4,0)-1,ROW()-4),"")</f>
        <v>Custo ↓ &gt; Preparação ↓ &gt; Dano à distância &gt; Agilidade</v>
      </c>
      <c r="AU6" s="6" t="str">
        <f>IFERROR(INDEX(Opções!$D$9:$L$164,MATCH(AU$3,Opções!$B$9:$B$164,0)+MATCH(AU$4,Opções!AU$2:AU$4,0)-1,ROW()-4),"")</f>
        <v>HP % &gt; Custo ↓ &gt; Preparação ↓ &gt; Dano corpo a corpo &gt; Agilidade</v>
      </c>
      <c r="AV6" s="6" t="str">
        <f>IFERROR(INDEX(Opções!$D$9:$L$164,MATCH(AV$3,Opções!$B$9:$B$164,0)+MATCH(AV$4,Opções!AV$2:AV$4,0)-1,ROW()-4),"")</f>
        <v>Custo ↓ &gt; Preparação ↓ &gt; Dano à distância &gt; Agilidade</v>
      </c>
      <c r="AW6" s="6" t="str">
        <f>IFERROR(INDEX(Opções!$D$9:$L$164,MATCH(AW$3,Opções!$B$9:$B$164,0)+MATCH(AW$4,Opções!AW$2:AW$4,0)-1,ROW()-4),"")</f>
        <v>Custo ↓ &gt; Preparação ↓ &gt; Dano à distância &gt; Agilidade</v>
      </c>
      <c r="AX6" s="6" t="str">
        <f>IFERROR(INDEX(Opções!$D$9:$L$164,MATCH(AX$3,Opções!$B$9:$B$164,0)+MATCH(AX$4,Opções!AX$2:AX$4,0)-1,ROW()-4),"")</f>
        <v>Custo ↓ &gt; Preparação ↓ &gt; Dano à distância &gt; Agilidade</v>
      </c>
      <c r="AY6" s="6" t="str">
        <f>IFERROR(INDEX(Opções!$D$9:$L$164,MATCH(AY$3,Opções!$B$9:$B$164,0)+MATCH(AY$4,Opções!AY$2:AY$4,0)-1,ROW()-4),"")</f>
        <v>Custo ↓ &gt; Preparação ↓ &gt; Dano corpo a corpo &gt; Agilidade</v>
      </c>
      <c r="AZ6" s="6" t="str">
        <f>IFERROR(INDEX(Opções!$D$9:$L$164,MATCH(AZ$3,Opções!$B$9:$B$164,0)+MATCH(AZ$4,Opções!AZ$2:AZ$4,0)-1,ROW()-4),"")</f>
        <v>Custo ↓ &gt; Preparação ↓ &gt; HP % &gt; Dano corpo a corpo &gt; Agilidade</v>
      </c>
      <c r="BA6" s="7" t="str">
        <f>IFERROR(INDEX(Opções!$D$9:$L$164,MATCH(BA$3,Opções!$B$9:$B$164,0)+MATCH(BA$4,Opções!BA$2:BA$4,0)-1,ROW()-4),"")</f>
        <v>Custo ↓ &gt; Preparação ↓ &gt; Dano à distância &gt; Agilidade</v>
      </c>
    </row>
    <row r="7" spans="1:53" ht="40.5" customHeight="1">
      <c r="A7" s="11" t="s">
        <v>67</v>
      </c>
      <c r="B7" s="9" t="str">
        <f>IFERROR(INDEX(Opções!$D$9:$L$164,MATCH(B$3,Opções!$B$9:$B$164,0)+MATCH(B$4,Opções!B$2:B$4,0)-1,ROW()-4),"")</f>
        <v>Dano à distância</v>
      </c>
      <c r="C7" s="9" t="str">
        <f>IFERROR(INDEX(Opções!$D$9:$L$164,MATCH(C$3,Opções!$B$9:$B$164,0)+MATCH(C$4,Opções!C$2:C$4,0)-1,ROW()-4),"")</f>
        <v>Dano à distância</v>
      </c>
      <c r="D7" s="9" t="str">
        <f>IFERROR(INDEX(Opções!$D$9:$L$164,MATCH(D$3,Opções!$B$9:$B$164,0)+MATCH(D$4,Opções!D$2:D$4,0)-1,ROW()-4),"")</f>
        <v>Dano à distância</v>
      </c>
      <c r="E7" s="9" t="str">
        <f>IFERROR(INDEX(Opções!$D$9:$L$164,MATCH(E$3,Opções!$B$9:$B$164,0)+MATCH(E$4,Opções!E$2:E$4,0)-1,ROW()-4),"")</f>
        <v>Dano corpo a corpo</v>
      </c>
      <c r="F7" s="9" t="str">
        <f>IFERROR(INDEX(Opções!$D$9:$L$164,MATCH(F$3,Opções!$B$9:$B$164,0)+MATCH(F$4,Opções!F$2:F$4,0)-1,ROW()-4),"")</f>
        <v>Dano corpo a corpo</v>
      </c>
      <c r="G7" s="9" t="str">
        <f>IFERROR(INDEX(Opções!$D$9:$L$164,MATCH(G$3,Opções!$B$9:$B$164,0)+MATCH(G$4,Opções!G$2:G$4,0)-1,ROW()-4),"")</f>
        <v>Dano à distância</v>
      </c>
      <c r="H7" s="9" t="str">
        <f>IFERROR(INDEX(Opções!$D$9:$L$164,MATCH(H$3,Opções!$B$9:$B$164,0)+MATCH(H$4,Opções!H$2:H$4,0)-1,ROW()-4),"")</f>
        <v>Dano à distância</v>
      </c>
      <c r="I7" s="9" t="str">
        <f>IFERROR(INDEX(Opções!$D$9:$L$164,MATCH(I$3,Opções!$B$9:$B$164,0)+MATCH(I$4,Opções!I$2:I$4,0)-1,ROW()-4),"")</f>
        <v>Dano à distância</v>
      </c>
      <c r="J7" s="9" t="str">
        <f>IFERROR(INDEX(Opções!$D$9:$L$164,MATCH(J$3,Opções!$B$9:$B$164,0)+MATCH(J$4,Opções!J$2:J$4,0)-1,ROW()-4),"")</f>
        <v>Dano corpo a corpo</v>
      </c>
      <c r="K7" s="9" t="str">
        <f>IFERROR(INDEX(Opções!$D$9:$L$164,MATCH(K$3,Opções!$B$9:$B$164,0)+MATCH(K$4,Opções!K$2:K$4,0)-1,ROW()-4),"")</f>
        <v>Dano corpo a corpo</v>
      </c>
      <c r="L7" s="9" t="str">
        <f>IFERROR(INDEX(Opções!$D$9:$L$164,MATCH(L$3,Opções!$B$9:$B$164,0)+MATCH(L$4,Opções!L$2:L$4,0)-1,ROW()-4),"")</f>
        <v>Dano corpo a corpo</v>
      </c>
      <c r="M7" s="9" t="str">
        <f>IFERROR(INDEX(Opções!$D$9:$L$164,MATCH(M$3,Opções!$B$9:$B$164,0)+MATCH(M$4,Opções!M$2:M$4,0)-1,ROW()-4),"")</f>
        <v>Dano à distância</v>
      </c>
      <c r="N7" s="9" t="str">
        <f>IFERROR(INDEX(Opções!$D$9:$L$164,MATCH(N$3,Opções!$B$9:$B$164,0)+MATCH(N$4,Opções!N$2:N$4,0)-1,ROW()-4),"")</f>
        <v>Dano à distância</v>
      </c>
      <c r="O7" s="9" t="str">
        <f>IFERROR(INDEX(Opções!$D$9:$L$164,MATCH(O$3,Opções!$B$9:$B$164,0)+MATCH(O$4,Opções!O$2:O$4,0)-1,ROW()-4),"")</f>
        <v>Dano à distância</v>
      </c>
      <c r="P7" s="9" t="str">
        <f>IFERROR(INDEX(Opções!$D$9:$L$164,MATCH(P$3,Opções!$B$9:$B$164,0)+MATCH(P$4,Opções!P$2:P$4,0)-1,ROW()-4),"")</f>
        <v>Dano à distância</v>
      </c>
      <c r="Q7" s="9" t="str">
        <f>IFERROR(INDEX(Opções!$D$9:$L$164,MATCH(Q$3,Opções!$B$9:$B$164,0)+MATCH(Q$4,Opções!Q$2:Q$4,0)-1,ROW()-4),"")</f>
        <v>Dano à distância</v>
      </c>
      <c r="R7" s="9" t="str">
        <f>IFERROR(INDEX(Opções!$D$9:$L$164,MATCH(R$3,Opções!$B$9:$B$164,0)+MATCH(R$4,Opções!R$2:R$4,0)-1,ROW()-4),"")</f>
        <v>Dano corpo a corpo</v>
      </c>
      <c r="S7" s="9" t="str">
        <f>IFERROR(INDEX(Opções!$D$9:$L$164,MATCH(S$3,Opções!$B$9:$B$164,0)+MATCH(S$4,Opções!S$2:S$4,0)-1,ROW()-4),"")</f>
        <v>Dano à distância</v>
      </c>
      <c r="T7" s="9" t="str">
        <f>IFERROR(INDEX(Opções!$D$9:$L$164,MATCH(T$3,Opções!$B$9:$B$164,0)+MATCH(T$4,Opções!T$2:T$4,0)-1,ROW()-4),"")</f>
        <v>Dano corpo a corpo</v>
      </c>
      <c r="U7" s="9" t="str">
        <f>IFERROR(INDEX(Opções!$D$9:$L$164,MATCH(U$3,Opções!$B$9:$B$164,0)+MATCH(U$4,Opções!U$2:U$4,0)-1,ROW()-4),"")</f>
        <v>Dano corpo a corpo</v>
      </c>
      <c r="V7" s="9" t="str">
        <f>IFERROR(INDEX(Opções!$D$9:$L$164,MATCH(V$3,Opções!$B$9:$B$164,0)+MATCH(V$4,Opções!V$2:V$4,0)-1,ROW()-4),"")</f>
        <v>Dano corpo a corpo</v>
      </c>
      <c r="W7" s="9" t="str">
        <f>IFERROR(INDEX(Opções!$D$9:$L$164,MATCH(W$3,Opções!$B$9:$B$164,0)+MATCH(W$4,Opções!W$2:W$4,0)-1,ROW()-4),"")</f>
        <v>Dano à distância</v>
      </c>
      <c r="X7" s="9" t="str">
        <f>IFERROR(INDEX(Opções!$D$9:$L$164,MATCH(X$3,Opções!$B$9:$B$164,0)+MATCH(X$4,Opções!X$2:X$4,0)-1,ROW()-4),"")</f>
        <v>Dano corpo a corpo</v>
      </c>
      <c r="Y7" s="9" t="str">
        <f>IFERROR(INDEX(Opções!$D$9:$L$164,MATCH(Y$3,Opções!$B$9:$B$164,0)+MATCH(Y$4,Opções!Y$2:Y$4,0)-1,ROW()-4),"")</f>
        <v>Dano à distância</v>
      </c>
      <c r="Z7" s="9" t="str">
        <f>IFERROR(INDEX(Opções!$D$9:$L$164,MATCH(Z$3,Opções!$B$9:$B$164,0)+MATCH(Z$4,Opções!Z$2:Z$4,0)-1,ROW()-4),"")</f>
        <v>Dano corpo a corpo</v>
      </c>
      <c r="AA7" s="9" t="str">
        <f>IFERROR(INDEX(Opções!$D$9:$L$164,MATCH(AA$3,Opções!$B$9:$B$164,0)+MATCH(AA$4,Opções!AA$2:AA$4,0)-1,ROW()-4),"")</f>
        <v>Dano corpo a corpo</v>
      </c>
      <c r="AB7" s="9" t="str">
        <f>IFERROR(INDEX(Opções!$D$9:$L$164,MATCH(AB$3,Opções!$B$9:$B$164,0)+MATCH(AB$4,Opções!AB$2:AB$4,0)-1,ROW()-4),"")</f>
        <v>Dano à distância</v>
      </c>
      <c r="AC7" s="9" t="str">
        <f>IFERROR(INDEX(Opções!$D$9:$L$164,MATCH(AC$3,Opções!$B$9:$B$164,0)+MATCH(AC$4,Opções!AC$2:AC$4,0)-1,ROW()-4),"")</f>
        <v>Dano corpo a corpo</v>
      </c>
      <c r="AD7" s="9" t="str">
        <f>IFERROR(INDEX(Opções!$D$9:$L$164,MATCH(AD$3,Opções!$B$9:$B$164,0)+MATCH(AD$4,Opções!AD$2:AD$4,0)-1,ROW()-4),"")</f>
        <v>Dano corpo a corpo</v>
      </c>
      <c r="AE7" s="9" t="str">
        <f>IFERROR(INDEX(Opções!$D$9:$L$164,MATCH(AE$3,Opções!$B$9:$B$164,0)+MATCH(AE$4,Opções!AE$2:AE$4,0)-1,ROW()-4),"")</f>
        <v>Dano à distância</v>
      </c>
      <c r="AF7" s="9" t="str">
        <f>IFERROR(INDEX(Opções!$D$9:$L$164,MATCH(AF$3,Opções!$B$9:$B$164,0)+MATCH(AF$4,Opções!AF$2:AF$4,0)-1,ROW()-4),"")</f>
        <v>Dano corpo a corpo</v>
      </c>
      <c r="AG7" s="9" t="str">
        <f>IFERROR(INDEX(Opções!$D$9:$L$164,MATCH(AG$3,Opções!$B$9:$B$164,0)+MATCH(AG$4,Opções!AG$2:AG$4,0)-1,ROW()-4),"")</f>
        <v>Dano corpo a corpo</v>
      </c>
      <c r="AH7" s="9" t="str">
        <f>IFERROR(INDEX(Opções!$D$9:$L$164,MATCH(AH$3,Opções!$B$9:$B$164,0)+MATCH(AH$4,Opções!AH$2:AH$4,0)-1,ROW()-4),"")</f>
        <v>Dano corpo a corpo</v>
      </c>
      <c r="AI7" s="9" t="str">
        <f>IFERROR(INDEX(Opções!$D$9:$L$164,MATCH(AI$3,Opções!$B$9:$B$164,0)+MATCH(AI$4,Opções!AI$2:AI$4,0)-1,ROW()-4),"")</f>
        <v>Dano à distância</v>
      </c>
      <c r="AJ7" s="9" t="str">
        <f>IFERROR(INDEX(Opções!$D$9:$L$164,MATCH(AJ$3,Opções!$B$9:$B$164,0)+MATCH(AJ$4,Opções!AJ$2:AJ$4,0)-1,ROW()-4),"")</f>
        <v>Dano à distância</v>
      </c>
      <c r="AK7" s="9" t="str">
        <f>IFERROR(INDEX(Opções!$D$9:$L$164,MATCH(AK$3,Opções!$B$9:$B$164,0)+MATCH(AK$4,Opções!AK$2:AK$4,0)-1,ROW()-4),"")</f>
        <v>Dano corpo a corpo</v>
      </c>
      <c r="AL7" s="9" t="str">
        <f>IFERROR(INDEX(Opções!$D$9:$L$164,MATCH(AL$3,Opções!$B$9:$B$164,0)+MATCH(AL$4,Opções!AL$2:AL$4,0)-1,ROW()-4),"")</f>
        <v>Dano corpo a corpo</v>
      </c>
      <c r="AM7" s="9" t="str">
        <f>IFERROR(INDEX(Opções!$D$9:$L$164,MATCH(AM$3,Opções!$B$9:$B$164,0)+MATCH(AM$4,Opções!AM$2:AM$4,0)-1,ROW()-4),"")</f>
        <v>Dano à distância</v>
      </c>
      <c r="AN7" s="9" t="str">
        <f>IFERROR(INDEX(Opções!$D$9:$L$164,MATCH(AN$3,Opções!$B$9:$B$164,0)+MATCH(AN$4,Opções!AN$2:AN$4,0)-1,ROW()-4),"")</f>
        <v>Dano corpo a corpo</v>
      </c>
      <c r="AO7" s="9" t="str">
        <f>IFERROR(INDEX(Opções!$D$9:$L$164,MATCH(AO$3,Opções!$B$9:$B$164,0)+MATCH(AO$4,Opções!AO$2:AO$4,0)-1,ROW()-4),"")</f>
        <v>Dano corpo a corpo</v>
      </c>
      <c r="AP7" s="9" t="str">
        <f>IFERROR(INDEX(Opções!$D$9:$L$164,MATCH(AP$3,Opções!$B$9:$B$164,0)+MATCH(AP$4,Opções!AP$2:AP$4,0)-1,ROW()-4),"")</f>
        <v>Dano corpo a corpo</v>
      </c>
      <c r="AQ7" s="9" t="str">
        <f>IFERROR(INDEX(Opções!$D$9:$L$164,MATCH(AQ$3,Opções!$B$9:$B$164,0)+MATCH(AQ$4,Opções!AQ$2:AQ$4,0)-1,ROW()-4),"")</f>
        <v>Dano corpo a corpo</v>
      </c>
      <c r="AR7" s="9" t="str">
        <f>IFERROR(INDEX(Opções!$D$9:$L$164,MATCH(AR$3,Opções!$B$9:$B$164,0)+MATCH(AR$4,Opções!AR$2:AR$4,0)-1,ROW()-4),"")</f>
        <v>Dano corpo a corpo</v>
      </c>
      <c r="AS7" s="9" t="str">
        <f>IFERROR(INDEX(Opções!$D$9:$L$164,MATCH(AS$3,Opções!$B$9:$B$164,0)+MATCH(AS$4,Opções!AS$2:AS$4,0)-1,ROW()-4),"")</f>
        <v>Dano à distância</v>
      </c>
      <c r="AT7" s="9" t="str">
        <f>IFERROR(INDEX(Opções!$D$9:$L$164,MATCH(AT$3,Opções!$B$9:$B$164,0)+MATCH(AT$4,Opções!AT$2:AT$4,0)-1,ROW()-4),"")</f>
        <v>Dano à distância</v>
      </c>
      <c r="AU7" s="9" t="str">
        <f>IFERROR(INDEX(Opções!$D$9:$L$164,MATCH(AU$3,Opções!$B$9:$B$164,0)+MATCH(AU$4,Opções!AU$2:AU$4,0)-1,ROW()-4),"")</f>
        <v>Dano corpo a corpo</v>
      </c>
      <c r="AV7" s="9" t="str">
        <f>IFERROR(INDEX(Opções!$D$9:$L$164,MATCH(AV$3,Opções!$B$9:$B$164,0)+MATCH(AV$4,Opções!AV$2:AV$4,0)-1,ROW()-4),"")</f>
        <v>Dano à distância</v>
      </c>
      <c r="AW7" s="9" t="str">
        <f>IFERROR(INDEX(Opções!$D$9:$L$164,MATCH(AW$3,Opções!$B$9:$B$164,0)+MATCH(AW$4,Opções!AW$2:AW$4,0)-1,ROW()-4),"")</f>
        <v>Dano à distância</v>
      </c>
      <c r="AX7" s="9" t="str">
        <f>IFERROR(INDEX(Opções!$D$9:$L$164,MATCH(AX$3,Opções!$B$9:$B$164,0)+MATCH(AX$4,Opções!AX$2:AX$4,0)-1,ROW()-4),"")</f>
        <v>Dano à distância</v>
      </c>
      <c r="AY7" s="9" t="str">
        <f>IFERROR(INDEX(Opções!$D$9:$L$164,MATCH(AY$3,Opções!$B$9:$B$164,0)+MATCH(AY$4,Opções!AY$2:AY$4,0)-1,ROW()-4),"")</f>
        <v>Dano corpo a corpo</v>
      </c>
      <c r="AZ7" s="9" t="str">
        <f>IFERROR(INDEX(Opções!$D$9:$L$164,MATCH(AZ$3,Opções!$B$9:$B$164,0)+MATCH(AZ$4,Opções!AZ$2:AZ$4,0)-1,ROW()-4),"")</f>
        <v>Dano corpo a corpo</v>
      </c>
      <c r="BA7" s="10" t="str">
        <f>IFERROR(INDEX(Opções!$D$9:$L$164,MATCH(BA$3,Opções!$B$9:$B$164,0)+MATCH(BA$4,Opções!BA$2:BA$4,0)-1,ROW()-4),"")</f>
        <v>Dano à distância</v>
      </c>
    </row>
    <row r="8" spans="1:53" ht="40.5" customHeight="1">
      <c r="A8" s="8" t="s">
        <v>68</v>
      </c>
      <c r="B8" s="6" t="str">
        <f>IFERROR(INDEX(Opções!$D$9:$L$164,MATCH(B$3,Opções!$B$9:$B$164,0)+MATCH(B$4,Opções!B$2:B$4,0)-1,ROW()-4),"")</f>
        <v>Custo ↓ &gt; Preparação ↓ &gt; Alcance &gt; Agilidade &gt; HP</v>
      </c>
      <c r="C8" s="6" t="str">
        <f>IFERROR(INDEX(Opções!$D$9:$L$164,MATCH(C$3,Opções!$B$9:$B$164,0)+MATCH(C$4,Opções!C$2:C$4,0)-1,ROW()-4),"")</f>
        <v>Custo ↓ &gt; Preparação ↓ &gt; Alcance &gt; Dano crítico &gt; Agilidade</v>
      </c>
      <c r="D8" s="6" t="str">
        <f>IFERROR(INDEX(Opções!$D$9:$L$164,MATCH(D$3,Opções!$B$9:$B$164,0)+MATCH(D$4,Opções!D$2:D$4,0)-1,ROW()-4),"")</f>
        <v>Custo ↓ &gt; Preparação ↓ &gt; Dano à distância &gt; Alcance &gt; Agilidade &gt; HP</v>
      </c>
      <c r="E8" s="6" t="str">
        <f>IFERROR(INDEX(Opções!$D$9:$L$164,MATCH(E$3,Opções!$B$9:$B$164,0)+MATCH(E$4,Opções!E$2:E$4,0)-1,ROW()-4),"")</f>
        <v>Custo ↓ &gt; Preparação ↓ &gt; Dano corpo a corpo &gt; Agilidade &gt; HP</v>
      </c>
      <c r="F8" s="6" t="str">
        <f>IFERROR(INDEX(Opções!$D$9:$L$164,MATCH(F$3,Opções!$B$9:$B$164,0)+MATCH(F$4,Opções!F$2:F$4,0)-1,ROW()-4),"")</f>
        <v>Custo ↓ &gt; Preparação ↓ &gt; Chance crítica &gt; HP &gt; Agilidade</v>
      </c>
      <c r="G8" s="6" t="str">
        <f>IFERROR(INDEX(Opções!$D$9:$L$164,MATCH(G$3,Opções!$B$9:$B$164,0)+MATCH(G$4,Opções!G$2:G$4,0)-1,ROW()-4),"")</f>
        <v>Custo ↓ &gt; Preparação ↓ &gt; Alcance &gt; Agilidade &gt; HP</v>
      </c>
      <c r="H8" s="6" t="str">
        <f>IFERROR(INDEX(Opções!$D$9:$L$164,MATCH(H$3,Opções!$B$9:$B$164,0)+MATCH(H$4,Opções!H$2:H$4,0)-1,ROW()-4),"")</f>
        <v>Custo ↓ &gt; Preparação ↓ &gt; HP % &gt; Dano à distância &gt; Agilidade</v>
      </c>
      <c r="I8" s="6" t="str">
        <f>IFERROR(INDEX(Opções!$D$9:$L$164,MATCH(I$3,Opções!$B$9:$B$164,0)+MATCH(I$4,Opções!I$2:I$4,0)-1,ROW()-4),"")</f>
        <v>Custo ↓ &gt; Preparação ↓ &gt; Alcance &gt; Agilidade &gt; HP</v>
      </c>
      <c r="J8" s="6" t="str">
        <f>IFERROR(INDEX(Opções!$D$9:$L$164,MATCH(J$3,Opções!$B$9:$B$164,0)+MATCH(J$4,Opções!J$2:J$4,0)-1,ROW()-4),"")</f>
        <v>Custo ↓ &gt; Preparação ↓ &gt; Chance crítica &gt; HP &gt; Agilidade</v>
      </c>
      <c r="K8" s="6" t="str">
        <f>IFERROR(INDEX(Opções!$D$9:$L$164,MATCH(K$3,Opções!$B$9:$B$164,0)+MATCH(K$4,Opções!K$2:K$4,0)-1,ROW()-4),"")</f>
        <v>Dano crítico &gt; Custo ↓ &gt; Preparação ↓ &gt; Dano corpo a corpo &gt; Agilidade</v>
      </c>
      <c r="L8" s="6" t="str">
        <f>IFERROR(INDEX(Opções!$D$9:$L$164,MATCH(L$3,Opções!$B$9:$B$164,0)+MATCH(L$4,Opções!L$2:L$4,0)-1,ROW()-4),"")</f>
        <v>HP % &gt; Custo ↓ &gt; Preparação ↓ &gt; Dano corpo a corpo &gt; Agilidade</v>
      </c>
      <c r="M8" s="6" t="str">
        <f>IFERROR(INDEX(Opções!$D$9:$L$164,MATCH(M$3,Opções!$B$9:$B$164,0)+MATCH(M$4,Opções!M$2:M$4,0)-1,ROW()-4),"")</f>
        <v>Custo ↓ &gt; Preparação ↓ &gt; HP % &gt; Dano à distância &gt; Agilidade</v>
      </c>
      <c r="N8" s="6" t="str">
        <f>IFERROR(INDEX(Opções!$D$9:$L$164,MATCH(N$3,Opções!$B$9:$B$164,0)+MATCH(N$4,Opções!N$2:N$4,0)-1,ROW()-4),"")</f>
        <v>Custo ↓ &gt; Preparação ↓ &gt; HP % &gt; Dano à distância &gt; Agilidade</v>
      </c>
      <c r="O8" s="6" t="str">
        <f>IFERROR(INDEX(Opções!$D$9:$L$164,MATCH(O$3,Opções!$B$9:$B$164,0)+MATCH(O$4,Opções!O$2:O$4,0)-1,ROW()-4),"")</f>
        <v>Custo ↓ &gt; Preparação ↓ &gt; Alcance &gt; Dano crítico &gt; Agilidade</v>
      </c>
      <c r="P8" s="6" t="str">
        <f>IFERROR(INDEX(Opções!$D$9:$L$164,MATCH(P$3,Opções!$B$9:$B$164,0)+MATCH(P$4,Opções!P$2:P$4,0)-1,ROW()-4),"")</f>
        <v>Custo ↓ &gt; Preparação ↓ &gt; Alcance &gt; Agilidade &gt; HP</v>
      </c>
      <c r="Q8" s="6" t="str">
        <f>IFERROR(INDEX(Opções!$D$9:$L$164,MATCH(Q$3,Opções!$B$9:$B$164,0)+MATCH(Q$4,Opções!Q$2:Q$4,0)-1,ROW()-4),"")</f>
        <v>Custo ↓ &gt; Preparação ↓ &gt; Alcance &gt; Agilidade &gt; HP</v>
      </c>
      <c r="R8" s="6" t="str">
        <f>IFERROR(INDEX(Opções!$D$9:$L$164,MATCH(R$3,Opções!$B$9:$B$164,0)+MATCH(R$4,Opções!R$2:R$4,0)-1,ROW()-4),"")</f>
        <v>Custo ↓ &gt; Preparação ↓ &gt; Chance crítica &gt; HP &gt; Agilidade</v>
      </c>
      <c r="S8" s="6" t="str">
        <f>IFERROR(INDEX(Opções!$D$9:$L$164,MATCH(S$3,Opções!$B$9:$B$164,0)+MATCH(S$4,Opções!S$2:S$4,0)-1,ROW()-4),"")</f>
        <v>Custo ↓ &gt; Preparação ↓ &gt; Alcance &gt; Agilidade &gt; HP</v>
      </c>
      <c r="T8" s="6" t="str">
        <f>IFERROR(INDEX(Opções!$D$9:$L$164,MATCH(T$3,Opções!$B$9:$B$164,0)+MATCH(T$4,Opções!T$2:T$4,0)-1,ROW()-4),"")</f>
        <v>Custo ↓ &gt; Preparação ↓ &gt; Chance crítica &gt; HP &gt; Agilidade</v>
      </c>
      <c r="U8" s="6" t="str">
        <f>IFERROR(INDEX(Opções!$D$9:$L$164,MATCH(U$3,Opções!$B$9:$B$164,0)+MATCH(U$4,Opções!U$2:U$4,0)-1,ROW()-4),"")</f>
        <v>Custo ↓ &gt; Preparação ↓ &gt; Chance crítica &gt; HP &gt; Agilidade</v>
      </c>
      <c r="V8" s="6" t="str">
        <f>IFERROR(INDEX(Opções!$D$9:$L$164,MATCH(V$3,Opções!$B$9:$B$164,0)+MATCH(V$4,Opções!V$2:V$4,0)-1,ROW()-4),"")</f>
        <v>Custo ↓ &gt; Preparação ↓ &gt; Chance crítica &gt; HP &gt; Agilidade</v>
      </c>
      <c r="W8" s="6" t="str">
        <f>IFERROR(INDEX(Opções!$D$9:$L$164,MATCH(W$3,Opções!$B$9:$B$164,0)+MATCH(W$4,Opções!W$2:W$4,0)-1,ROW()-4),"")</f>
        <v>Custo ↓ &gt; Preparação ↓ &gt; Alcance &gt; Agilidade &gt; HP</v>
      </c>
      <c r="X8" s="6" t="str">
        <f>IFERROR(INDEX(Opções!$D$9:$L$164,MATCH(X$3,Opções!$B$9:$B$164,0)+MATCH(X$4,Opções!X$2:X$4,0)-1,ROW()-4),"")</f>
        <v>Custo ↓ &gt; Preparação ↓ &gt; Chance crítica &gt; HP &gt; Agilidade</v>
      </c>
      <c r="Y8" s="6" t="str">
        <f>IFERROR(INDEX(Opções!$D$9:$L$164,MATCH(Y$3,Opções!$B$9:$B$164,0)+MATCH(Y$4,Opções!Y$2:Y$4,0)-1,ROW()-4),"")</f>
        <v>Custo ↓ &gt; Preparação ↓ &gt; Alcance &gt; Dano crítico &gt; Agilidade</v>
      </c>
      <c r="Z8" s="6" t="str">
        <f>IFERROR(INDEX(Opções!$D$9:$L$164,MATCH(Z$3,Opções!$B$9:$B$164,0)+MATCH(Z$4,Opções!Z$2:Z$4,0)-1,ROW()-4),"")</f>
        <v>Custo ↓ &gt; Preparação ↓ &gt; Chance crítica &gt; HP &gt; Agilidade</v>
      </c>
      <c r="AA8" s="6" t="str">
        <f>IFERROR(INDEX(Opções!$D$9:$L$164,MATCH(AA$3,Opções!$B$9:$B$164,0)+MATCH(AA$4,Opções!AA$2:AA$4,0)-1,ROW()-4),"")</f>
        <v>HP % &gt; Custo ↓ &gt; Preparação ↓ &gt; Dano corpo a corpo &gt; Agilidade</v>
      </c>
      <c r="AB8" s="6" t="str">
        <f>IFERROR(INDEX(Opções!$D$9:$L$164,MATCH(AB$3,Opções!$B$9:$B$164,0)+MATCH(AB$4,Opções!AB$2:AB$4,0)-1,ROW()-4),"")</f>
        <v>Custo ↓ &gt; Preparação ↓ &gt; Alcance &gt; Agilidade &gt; HP</v>
      </c>
      <c r="AC8" s="6" t="str">
        <f>IFERROR(INDEX(Opções!$D$9:$L$164,MATCH(AC$3,Opções!$B$9:$B$164,0)+MATCH(AC$4,Opções!AC$2:AC$4,0)-1,ROW()-4),"")</f>
        <v>Custo ↓ &gt; Preparação ↓ &gt; Chance crítica &gt; HP &gt; Agilidade</v>
      </c>
      <c r="AD8" s="6" t="str">
        <f>IFERROR(INDEX(Opções!$D$9:$L$164,MATCH(AD$3,Opções!$B$9:$B$164,0)+MATCH(AD$4,Opções!AD$2:AD$4,0)-1,ROW()-4),"")</f>
        <v>Custo ↓ &gt; Preparação ↓ &gt; Chance crítica &gt; HP &gt; Agilidade</v>
      </c>
      <c r="AE8" s="6" t="str">
        <f>IFERROR(INDEX(Opções!$D$9:$L$164,MATCH(AE$3,Opções!$B$9:$B$164,0)+MATCH(AE$4,Opções!AE$2:AE$4,0)-1,ROW()-4),"")</f>
        <v>Custo ↓ &gt; Preparação ↓ &gt; HP % &gt; Dano à distância &gt; Agilidade</v>
      </c>
      <c r="AF8" s="6" t="str">
        <f>IFERROR(INDEX(Opções!$D$9:$L$164,MATCH(AF$3,Opções!$B$9:$B$164,0)+MATCH(AF$4,Opções!AF$2:AF$4,0)-1,ROW()-4),"")</f>
        <v>Dano crítico &gt; Custo ↓ &gt; Preparação ↓ &gt; Dano corpo a corpo &gt; Agilidade</v>
      </c>
      <c r="AG8" s="6" t="str">
        <f>IFERROR(INDEX(Opções!$D$9:$L$164,MATCH(AG$3,Opções!$B$9:$B$164,0)+MATCH(AG$4,Opções!AG$2:AG$4,0)-1,ROW()-4),"")</f>
        <v>HP % &gt; Custo ↓ &gt; Preparação ↓ &gt; Dano corpo a corpo &gt; Agilidade</v>
      </c>
      <c r="AH8" s="6" t="str">
        <f>IFERROR(INDEX(Opções!$D$9:$L$164,MATCH(AH$3,Opções!$B$9:$B$164,0)+MATCH(AH$4,Opções!AH$2:AH$4,0)-1,ROW()-4),"")</f>
        <v>HP % &gt; Custo ↓ &gt; Preparação ↓ &gt; Dano corpo a corpo &gt; Agilidade</v>
      </c>
      <c r="AI8" s="6" t="str">
        <f>IFERROR(INDEX(Opções!$D$9:$L$164,MATCH(AI$3,Opções!$B$9:$B$164,0)+MATCH(AI$4,Opções!AI$2:AI$4,0)-1,ROW()-4),"")</f>
        <v>Custo ↓ &gt; Preparação ↓ &gt; HP % &gt; Dano à distância &gt; Agilidade</v>
      </c>
      <c r="AJ8" s="6" t="str">
        <f>IFERROR(INDEX(Opções!$D$9:$L$164,MATCH(AJ$3,Opções!$B$9:$B$164,0)+MATCH(AJ$4,Opções!AJ$2:AJ$4,0)-1,ROW()-4),"")</f>
        <v>Custo ↓ &gt; Preparação ↓ &gt; Alcance &gt; Agilidade &gt; HP</v>
      </c>
      <c r="AK8" s="6" t="str">
        <f>IFERROR(INDEX(Opções!$D$9:$L$164,MATCH(AK$3,Opções!$B$9:$B$164,0)+MATCH(AK$4,Opções!AK$2:AK$4,0)-1,ROW()-4),"")</f>
        <v>Custo ↓ &gt; Preparação ↓ &gt; Dano corpo a corpo &gt; HP &gt; Agilidade</v>
      </c>
      <c r="AL8" s="6" t="str">
        <f>IFERROR(INDEX(Opções!$D$9:$L$164,MATCH(AL$3,Opções!$B$9:$B$164,0)+MATCH(AL$4,Opções!AL$2:AL$4,0)-1,ROW()-4),"")</f>
        <v>Dano crítico &gt; Custo ↓ &gt; Preparação ↓ &gt; Dano corpo a corpo &gt; Agilidade</v>
      </c>
      <c r="AM8" s="6" t="str">
        <f>IFERROR(INDEX(Opções!$D$9:$L$164,MATCH(AM$3,Opções!$B$9:$B$164,0)+MATCH(AM$4,Opções!AM$2:AM$4,0)-1,ROW()-4),"")</f>
        <v>Custo ↓ &gt; Preparação ↓ &gt; Alcance &gt; Agilidade &gt; HP</v>
      </c>
      <c r="AN8" s="6" t="str">
        <f>IFERROR(INDEX(Opções!$D$9:$L$164,MATCH(AN$3,Opções!$B$9:$B$164,0)+MATCH(AN$4,Opções!AN$2:AN$4,0)-1,ROW()-4),"")</f>
        <v>Custo ↓ &gt; Preparação ↓ &gt; Chance crítica &gt; HP &gt; Agilidade</v>
      </c>
      <c r="AO8" s="6" t="str">
        <f>IFERROR(INDEX(Opções!$D$9:$L$164,MATCH(AO$3,Opções!$B$9:$B$164,0)+MATCH(AO$4,Opções!AO$2:AO$4,0)-1,ROW()-4),"")</f>
        <v>Custo ↓ &gt; Preparação ↓ &gt; Dano corpo a corpo &gt; HP &gt; Agilidade</v>
      </c>
      <c r="AP8" s="6" t="str">
        <f>IFERROR(INDEX(Opções!$D$9:$L$164,MATCH(AP$3,Opções!$B$9:$B$164,0)+MATCH(AP$4,Opções!AP$2:AP$4,0)-1,ROW()-4),"")</f>
        <v>Custo ↓ &gt; Preparação ↓ &gt; Chance crítica &gt; HP &gt; Agilidade</v>
      </c>
      <c r="AQ8" s="6" t="str">
        <f>IFERROR(INDEX(Opções!$D$9:$L$164,MATCH(AQ$3,Opções!$B$9:$B$164,0)+MATCH(AQ$4,Opções!AQ$2:AQ$4,0)-1,ROW()-4),"")</f>
        <v>Custo ↓ &gt; Preparação ↓ &gt; Chance crítica &gt; HP &gt; Agilidade</v>
      </c>
      <c r="AR8" s="6" t="str">
        <f>IFERROR(INDEX(Opções!$D$9:$L$164,MATCH(AR$3,Opções!$B$9:$B$164,0)+MATCH(AR$4,Opções!AR$2:AR$4,0)-1,ROW()-4),"")</f>
        <v>Custo ↓ &gt; Preparação ↓ &gt; Chance crítica &gt; HP &gt; Agilidade</v>
      </c>
      <c r="AS8" s="6" t="str">
        <f>IFERROR(INDEX(Opções!$D$9:$L$164,MATCH(AS$3,Opções!$B$9:$B$164,0)+MATCH(AS$4,Opções!AS$2:AS$4,0)-1,ROW()-4),"")</f>
        <v>Custo ↓ &gt; Preparação ↓ &gt; Alcance &gt; Dano crítico &gt; Agilidade</v>
      </c>
      <c r="AT8" s="6" t="str">
        <f>IFERROR(INDEX(Opções!$D$9:$L$164,MATCH(AT$3,Opções!$B$9:$B$164,0)+MATCH(AT$4,Opções!AT$2:AT$4,0)-1,ROW()-4),"")</f>
        <v>Custo ↓ &gt; Preparação ↓ &gt; Alcance &gt; Dano crítico &gt; Agilidade</v>
      </c>
      <c r="AU8" s="6" t="str">
        <f>IFERROR(INDEX(Opções!$D$9:$L$164,MATCH(AU$3,Opções!$B$9:$B$164,0)+MATCH(AU$4,Opções!AU$2:AU$4,0)-1,ROW()-4),"")</f>
        <v>HP % &gt; Custo ↓ &gt; Preparação ↓ &gt; Dano corpo a corpo &gt; Agilidade</v>
      </c>
      <c r="AV8" s="6" t="str">
        <f>IFERROR(INDEX(Opções!$D$9:$L$164,MATCH(AV$3,Opções!$B$9:$B$164,0)+MATCH(AV$4,Opções!AV$2:AV$4,0)-1,ROW()-4),"")</f>
        <v>Custo ↓ &gt; Preparação ↓ &gt; Alcance &gt; Agilidade &gt; HP</v>
      </c>
      <c r="AW8" s="6" t="str">
        <f>IFERROR(INDEX(Opções!$D$9:$L$164,MATCH(AW$3,Opções!$B$9:$B$164,0)+MATCH(AW$4,Opções!AW$2:AW$4,0)-1,ROW()-4),"")</f>
        <v>Custo ↓ &gt; Preparação ↓ &gt; Alcance &gt; Agilidade &gt; HP</v>
      </c>
      <c r="AX8" s="6" t="str">
        <f>IFERROR(INDEX(Opções!$D$9:$L$164,MATCH(AX$3,Opções!$B$9:$B$164,0)+MATCH(AX$4,Opções!AX$2:AX$4,0)-1,ROW()-4),"")</f>
        <v>Custo ↓ &gt; Preparação ↓ &gt; Alcance &gt; Agilidade &gt; HP</v>
      </c>
      <c r="AY8" s="6" t="str">
        <f>IFERROR(INDEX(Opções!$D$9:$L$164,MATCH(AY$3,Opções!$B$9:$B$164,0)+MATCH(AY$4,Opções!AY$2:AY$4,0)-1,ROW()-4),"")</f>
        <v>Custo ↓ &gt; Preparação ↓ &gt; Chance crítica &gt; HP &gt; Agilidade</v>
      </c>
      <c r="AZ8" s="6" t="str">
        <f>IFERROR(INDEX(Opções!$D$9:$L$164,MATCH(AZ$3,Opções!$B$9:$B$164,0)+MATCH(AZ$4,Opções!AZ$2:AZ$4,0)-1,ROW()-4),"")</f>
        <v>Custo ↓ &gt; Preparação ↓ &gt; HP % &gt; Dano corpo a corpo &gt; Agilidade</v>
      </c>
      <c r="BA8" s="7" t="str">
        <f>IFERROR(INDEX(Opções!$D$9:$L$164,MATCH(BA$3,Opções!$B$9:$B$164,0)+MATCH(BA$4,Opções!BA$2:BA$4,0)-1,ROW()-4),"")</f>
        <v>Custo ↓ &gt; Preparação ↓ &gt; Alcance &gt; Agilidade &gt; HP</v>
      </c>
    </row>
    <row r="9" spans="1:53" ht="40.5" customHeight="1">
      <c r="A9" s="11" t="s">
        <v>69</v>
      </c>
      <c r="B9" s="9" t="str">
        <f>IFERROR(INDEX(Opções!$D$9:$L$164,MATCH(B$3,Opções!$B$9:$B$164,0)+MATCH(B$4,Opções!B$2:B$4,0)-1,ROW()-4),"")</f>
        <v>Tempo de preparação</v>
      </c>
      <c r="C9" s="9" t="str">
        <f>IFERROR(INDEX(Opções!$D$9:$L$164,MATCH(C$3,Opções!$B$9:$B$164,0)+MATCH(C$4,Opções!C$2:C$4,0)-1,ROW()-4),"")</f>
        <v>Tempo de preparação</v>
      </c>
      <c r="D9" s="9" t="str">
        <f>IFERROR(INDEX(Opções!$D$9:$L$164,MATCH(D$3,Opções!$B$9:$B$164,0)+MATCH(D$4,Opções!D$2:D$4,0)-1,ROW()-4),"")</f>
        <v>Tempo de preparação</v>
      </c>
      <c r="E9" s="9" t="str">
        <f>IFERROR(INDEX(Opções!$D$9:$L$164,MATCH(E$3,Opções!$B$9:$B$164,0)+MATCH(E$4,Opções!E$2:E$4,0)-1,ROW()-4),"")</f>
        <v>Tempo de preparação</v>
      </c>
      <c r="F9" s="9" t="str">
        <f>IFERROR(INDEX(Opções!$D$9:$L$164,MATCH(F$3,Opções!$B$9:$B$164,0)+MATCH(F$4,Opções!F$2:F$4,0)-1,ROW()-4),"")</f>
        <v>Tempo de preparação</v>
      </c>
      <c r="G9" s="9" t="str">
        <f>IFERROR(INDEX(Opções!$D$9:$L$164,MATCH(G$3,Opções!$B$9:$B$164,0)+MATCH(G$4,Opções!G$2:G$4,0)-1,ROW()-4),"")</f>
        <v>Tempo de preparação</v>
      </c>
      <c r="H9" s="9" t="str">
        <f>IFERROR(INDEX(Opções!$D$9:$L$164,MATCH(H$3,Opções!$B$9:$B$164,0)+MATCH(H$4,Opções!H$2:H$4,0)-1,ROW()-4),"")</f>
        <v>Tempo de preparação</v>
      </c>
      <c r="I9" s="9" t="str">
        <f>IFERROR(INDEX(Opções!$D$9:$L$164,MATCH(I$3,Opções!$B$9:$B$164,0)+MATCH(I$4,Opções!I$2:I$4,0)-1,ROW()-4),"")</f>
        <v>Tempo de preparação</v>
      </c>
      <c r="J9" s="9" t="str">
        <f>IFERROR(INDEX(Opções!$D$9:$L$164,MATCH(J$3,Opções!$B$9:$B$164,0)+MATCH(J$4,Opções!J$2:J$4,0)-1,ROW()-4),"")</f>
        <v>Tempo de preparação</v>
      </c>
      <c r="K9" s="9" t="str">
        <f>IFERROR(INDEX(Opções!$D$9:$L$164,MATCH(K$3,Opções!$B$9:$B$164,0)+MATCH(K$4,Opções!K$2:K$4,0)-1,ROW()-4),"")</f>
        <v>Tempo de preparação</v>
      </c>
      <c r="L9" s="9" t="str">
        <f>IFERROR(INDEX(Opções!$D$9:$L$164,MATCH(L$3,Opções!$B$9:$B$164,0)+MATCH(L$4,Opções!L$2:L$4,0)-1,ROW()-4),"")</f>
        <v>Tempo de preparação</v>
      </c>
      <c r="M9" s="9" t="str">
        <f>IFERROR(INDEX(Opções!$D$9:$L$164,MATCH(M$3,Opções!$B$9:$B$164,0)+MATCH(M$4,Opções!M$2:M$4,0)-1,ROW()-4),"")</f>
        <v>Tempo de preparação</v>
      </c>
      <c r="N9" s="9" t="str">
        <f>IFERROR(INDEX(Opções!$D$9:$L$164,MATCH(N$3,Opções!$B$9:$B$164,0)+MATCH(N$4,Opções!N$2:N$4,0)-1,ROW()-4),"")</f>
        <v>Tempo de preparação</v>
      </c>
      <c r="O9" s="9" t="str">
        <f>IFERROR(INDEX(Opções!$D$9:$L$164,MATCH(O$3,Opções!$B$9:$B$164,0)+MATCH(O$4,Opções!O$2:O$4,0)-1,ROW()-4),"")</f>
        <v>Tempo de preparação</v>
      </c>
      <c r="P9" s="9" t="str">
        <f>IFERROR(INDEX(Opções!$D$9:$L$164,MATCH(P$3,Opções!$B$9:$B$164,0)+MATCH(P$4,Opções!P$2:P$4,0)-1,ROW()-4),"")</f>
        <v>Tempo de preparação</v>
      </c>
      <c r="Q9" s="9" t="str">
        <f>IFERROR(INDEX(Opções!$D$9:$L$164,MATCH(Q$3,Opções!$B$9:$B$164,0)+MATCH(Q$4,Opções!Q$2:Q$4,0)-1,ROW()-4),"")</f>
        <v>Tempo de preparação</v>
      </c>
      <c r="R9" s="9" t="str">
        <f>IFERROR(INDEX(Opções!$D$9:$L$164,MATCH(R$3,Opções!$B$9:$B$164,0)+MATCH(R$4,Opções!R$2:R$4,0)-1,ROW()-4),"")</f>
        <v>Tempo de preparação</v>
      </c>
      <c r="S9" s="9" t="str">
        <f>IFERROR(INDEX(Opções!$D$9:$L$164,MATCH(S$3,Opções!$B$9:$B$164,0)+MATCH(S$4,Opções!S$2:S$4,0)-1,ROW()-4),"")</f>
        <v>Tempo de preparação</v>
      </c>
      <c r="T9" s="9" t="str">
        <f>IFERROR(INDEX(Opções!$D$9:$L$164,MATCH(T$3,Opções!$B$9:$B$164,0)+MATCH(T$4,Opções!T$2:T$4,0)-1,ROW()-4),"")</f>
        <v>Tempo de preparação</v>
      </c>
      <c r="U9" s="9" t="str">
        <f>IFERROR(INDEX(Opções!$D$9:$L$164,MATCH(U$3,Opções!$B$9:$B$164,0)+MATCH(U$4,Opções!U$2:U$4,0)-1,ROW()-4),"")</f>
        <v>Tempo de preparação</v>
      </c>
      <c r="V9" s="9" t="str">
        <f>IFERROR(INDEX(Opções!$D$9:$L$164,MATCH(V$3,Opções!$B$9:$B$164,0)+MATCH(V$4,Opções!V$2:V$4,0)-1,ROW()-4),"")</f>
        <v>Tempo de preparação</v>
      </c>
      <c r="W9" s="9" t="str">
        <f>IFERROR(INDEX(Opções!$D$9:$L$164,MATCH(W$3,Opções!$B$9:$B$164,0)+MATCH(W$4,Opções!W$2:W$4,0)-1,ROW()-4),"")</f>
        <v>Tempo de preparação</v>
      </c>
      <c r="X9" s="9" t="str">
        <f>IFERROR(INDEX(Opções!$D$9:$L$164,MATCH(X$3,Opções!$B$9:$B$164,0)+MATCH(X$4,Opções!X$2:X$4,0)-1,ROW()-4),"")</f>
        <v>Tempo de preparação</v>
      </c>
      <c r="Y9" s="9" t="str">
        <f>IFERROR(INDEX(Opções!$D$9:$L$164,MATCH(Y$3,Opções!$B$9:$B$164,0)+MATCH(Y$4,Opções!Y$2:Y$4,0)-1,ROW()-4),"")</f>
        <v>Tempo de preparação</v>
      </c>
      <c r="Z9" s="9" t="str">
        <f>IFERROR(INDEX(Opções!$D$9:$L$164,MATCH(Z$3,Opções!$B$9:$B$164,0)+MATCH(Z$4,Opções!Z$2:Z$4,0)-1,ROW()-4),"")</f>
        <v>Tempo de preparação</v>
      </c>
      <c r="AA9" s="9" t="str">
        <f>IFERROR(INDEX(Opções!$D$9:$L$164,MATCH(AA$3,Opções!$B$9:$B$164,0)+MATCH(AA$4,Opções!AA$2:AA$4,0)-1,ROW()-4),"")</f>
        <v>Tempo de preparação</v>
      </c>
      <c r="AB9" s="9" t="str">
        <f>IFERROR(INDEX(Opções!$D$9:$L$164,MATCH(AB$3,Opções!$B$9:$B$164,0)+MATCH(AB$4,Opções!AB$2:AB$4,0)-1,ROW()-4),"")</f>
        <v>Tempo de preparação</v>
      </c>
      <c r="AC9" s="9" t="str">
        <f>IFERROR(INDEX(Opções!$D$9:$L$164,MATCH(AC$3,Opções!$B$9:$B$164,0)+MATCH(AC$4,Opções!AC$2:AC$4,0)-1,ROW()-4),"")</f>
        <v>Tempo de preparação</v>
      </c>
      <c r="AD9" s="9" t="str">
        <f>IFERROR(INDEX(Opções!$D$9:$L$164,MATCH(AD$3,Opções!$B$9:$B$164,0)+MATCH(AD$4,Opções!AD$2:AD$4,0)-1,ROW()-4),"")</f>
        <v>Tempo de preparação</v>
      </c>
      <c r="AE9" s="9" t="str">
        <f>IFERROR(INDEX(Opções!$D$9:$L$164,MATCH(AE$3,Opções!$B$9:$B$164,0)+MATCH(AE$4,Opções!AE$2:AE$4,0)-1,ROW()-4),"")</f>
        <v>Tempo de preparação</v>
      </c>
      <c r="AF9" s="9" t="str">
        <f>IFERROR(INDEX(Opções!$D$9:$L$164,MATCH(AF$3,Opções!$B$9:$B$164,0)+MATCH(AF$4,Opções!AF$2:AF$4,0)-1,ROW()-4),"")</f>
        <v>Tempo de preparação</v>
      </c>
      <c r="AG9" s="9" t="str">
        <f>IFERROR(INDEX(Opções!$D$9:$L$164,MATCH(AG$3,Opções!$B$9:$B$164,0)+MATCH(AG$4,Opções!AG$2:AG$4,0)-1,ROW()-4),"")</f>
        <v>Tempo de preparação</v>
      </c>
      <c r="AH9" s="9" t="str">
        <f>IFERROR(INDEX(Opções!$D$9:$L$164,MATCH(AH$3,Opções!$B$9:$B$164,0)+MATCH(AH$4,Opções!AH$2:AH$4,0)-1,ROW()-4),"")</f>
        <v>Tempo de preparação</v>
      </c>
      <c r="AI9" s="9" t="str">
        <f>IFERROR(INDEX(Opções!$D$9:$L$164,MATCH(AI$3,Opções!$B$9:$B$164,0)+MATCH(AI$4,Opções!AI$2:AI$4,0)-1,ROW()-4),"")</f>
        <v>Tempo de preparação</v>
      </c>
      <c r="AJ9" s="9" t="str">
        <f>IFERROR(INDEX(Opções!$D$9:$L$164,MATCH(AJ$3,Opções!$B$9:$B$164,0)+MATCH(AJ$4,Opções!AJ$2:AJ$4,0)-1,ROW()-4),"")</f>
        <v>Tempo de preparação</v>
      </c>
      <c r="AK9" s="9" t="str">
        <f>IFERROR(INDEX(Opções!$D$9:$L$164,MATCH(AK$3,Opções!$B$9:$B$164,0)+MATCH(AK$4,Opções!AK$2:AK$4,0)-1,ROW()-4),"")</f>
        <v>Tempo de preparação</v>
      </c>
      <c r="AL9" s="9" t="str">
        <f>IFERROR(INDEX(Opções!$D$9:$L$164,MATCH(AL$3,Opções!$B$9:$B$164,0)+MATCH(AL$4,Opções!AL$2:AL$4,0)-1,ROW()-4),"")</f>
        <v>Tempo de preparação</v>
      </c>
      <c r="AM9" s="9" t="str">
        <f>IFERROR(INDEX(Opções!$D$9:$L$164,MATCH(AM$3,Opções!$B$9:$B$164,0)+MATCH(AM$4,Opções!AM$2:AM$4,0)-1,ROW()-4),"")</f>
        <v>Tempo de preparação</v>
      </c>
      <c r="AN9" s="9" t="str">
        <f>IFERROR(INDEX(Opções!$D$9:$L$164,MATCH(AN$3,Opções!$B$9:$B$164,0)+MATCH(AN$4,Opções!AN$2:AN$4,0)-1,ROW()-4),"")</f>
        <v>Tempo de preparação</v>
      </c>
      <c r="AO9" s="9" t="str">
        <f>IFERROR(INDEX(Opções!$D$9:$L$164,MATCH(AO$3,Opções!$B$9:$B$164,0)+MATCH(AO$4,Opções!AO$2:AO$4,0)-1,ROW()-4),"")</f>
        <v>Tempo de preparação</v>
      </c>
      <c r="AP9" s="9" t="str">
        <f>IFERROR(INDEX(Opções!$D$9:$L$164,MATCH(AP$3,Opções!$B$9:$B$164,0)+MATCH(AP$4,Opções!AP$2:AP$4,0)-1,ROW()-4),"")</f>
        <v>Tempo de preparação</v>
      </c>
      <c r="AQ9" s="9" t="str">
        <f>IFERROR(INDEX(Opções!$D$9:$L$164,MATCH(AQ$3,Opções!$B$9:$B$164,0)+MATCH(AQ$4,Opções!AQ$2:AQ$4,0)-1,ROW()-4),"")</f>
        <v>Tempo de preparação</v>
      </c>
      <c r="AR9" s="9" t="str">
        <f>IFERROR(INDEX(Opções!$D$9:$L$164,MATCH(AR$3,Opções!$B$9:$B$164,0)+MATCH(AR$4,Opções!AR$2:AR$4,0)-1,ROW()-4),"")</f>
        <v>Tempo de preparação</v>
      </c>
      <c r="AS9" s="9" t="str">
        <f>IFERROR(INDEX(Opções!$D$9:$L$164,MATCH(AS$3,Opções!$B$9:$B$164,0)+MATCH(AS$4,Opções!AS$2:AS$4,0)-1,ROW()-4),"")</f>
        <v>Tempo de preparação</v>
      </c>
      <c r="AT9" s="9" t="str">
        <f>IFERROR(INDEX(Opções!$D$9:$L$164,MATCH(AT$3,Opções!$B$9:$B$164,0)+MATCH(AT$4,Opções!AT$2:AT$4,0)-1,ROW()-4),"")</f>
        <v>Tempo de preparação</v>
      </c>
      <c r="AU9" s="9" t="str">
        <f>IFERROR(INDEX(Opções!$D$9:$L$164,MATCH(AU$3,Opções!$B$9:$B$164,0)+MATCH(AU$4,Opções!AU$2:AU$4,0)-1,ROW()-4),"")</f>
        <v>Tempo de preparação</v>
      </c>
      <c r="AV9" s="9" t="str">
        <f>IFERROR(INDEX(Opções!$D$9:$L$164,MATCH(AV$3,Opções!$B$9:$B$164,0)+MATCH(AV$4,Opções!AV$2:AV$4,0)-1,ROW()-4),"")</f>
        <v>Tempo de preparação</v>
      </c>
      <c r="AW9" s="9" t="str">
        <f>IFERROR(INDEX(Opções!$D$9:$L$164,MATCH(AW$3,Opções!$B$9:$B$164,0)+MATCH(AW$4,Opções!AW$2:AW$4,0)-1,ROW()-4),"")</f>
        <v>Tempo de preparação</v>
      </c>
      <c r="AX9" s="9" t="str">
        <f>IFERROR(INDEX(Opções!$D$9:$L$164,MATCH(AX$3,Opções!$B$9:$B$164,0)+MATCH(AX$4,Opções!AX$2:AX$4,0)-1,ROW()-4),"")</f>
        <v>Tempo de preparação</v>
      </c>
      <c r="AY9" s="9" t="str">
        <f>IFERROR(INDEX(Opções!$D$9:$L$164,MATCH(AY$3,Opções!$B$9:$B$164,0)+MATCH(AY$4,Opções!AY$2:AY$4,0)-1,ROW()-4),"")</f>
        <v>Tempo de preparação</v>
      </c>
      <c r="AZ9" s="9" t="str">
        <f>IFERROR(INDEX(Opções!$D$9:$L$164,MATCH(AZ$3,Opções!$B$9:$B$164,0)+MATCH(AZ$4,Opções!AZ$2:AZ$4,0)-1,ROW()-4),"")</f>
        <v>Tempo de preparação</v>
      </c>
      <c r="BA9" s="10" t="str">
        <f>IFERROR(INDEX(Opções!$D$9:$L$164,MATCH(BA$3,Opções!$B$9:$B$164,0)+MATCH(BA$4,Opções!BA$2:BA$4,0)-1,ROW()-4),"")</f>
        <v>Tempo de preparação</v>
      </c>
    </row>
    <row r="10" spans="1:53" ht="40.5" customHeight="1">
      <c r="A10" s="8" t="s">
        <v>70</v>
      </c>
      <c r="B10" s="6" t="str">
        <f>IFERROR(INDEX(Opções!$D$9:$L$164,MATCH(B$3,Opções!$B$9:$B$164,0)+MATCH(B$4,Opções!B$2:B$4,0)-1,ROW()-4),"")</f>
        <v>Custo ↓ &gt; Dano à distância &gt; Alcance &gt; Agilidade &gt; HP</v>
      </c>
      <c r="C10" s="6" t="str">
        <f>IFERROR(INDEX(Opções!$D$9:$L$164,MATCH(C$3,Opções!$B$9:$B$164,0)+MATCH(C$4,Opções!C$2:C$4,0)-1,ROW()-4),"")</f>
        <v>Custo ↓ &gt; Dano à distância &gt; Alcance &gt; Dano crítico &gt; HP</v>
      </c>
      <c r="D10" s="6" t="str">
        <f>IFERROR(INDEX(Opções!$D$9:$L$164,MATCH(D$3,Opções!$B$9:$B$164,0)+MATCH(D$4,Opções!D$2:D$4,0)-1,ROW()-4),"")</f>
        <v>Custo ↓ &gt; Dano à distância &gt; Alcance &gt; Agilidade &gt; HP</v>
      </c>
      <c r="E10" s="6" t="str">
        <f>IFERROR(INDEX(Opções!$D$9:$L$164,MATCH(E$3,Opções!$B$9:$B$164,0)+MATCH(E$4,Opções!E$2:E$4,0)-1,ROW()-4),"")</f>
        <v>Custo ↓ &gt; Dano corpo a corpo &gt; Agilidade &gt; HP</v>
      </c>
      <c r="F10" s="6" t="str">
        <f>IFERROR(INDEX(Opções!$D$9:$L$164,MATCH(F$3,Opções!$B$9:$B$164,0)+MATCH(F$4,Opções!F$2:F$4,0)-1,ROW()-4),"")</f>
        <v>Custo ↓ &gt; Dano corpo a corpo &gt; Chance crítica &gt; HP &gt; Agilidade</v>
      </c>
      <c r="G10" s="6" t="str">
        <f>IFERROR(INDEX(Opções!$D$9:$L$164,MATCH(G$3,Opções!$B$9:$B$164,0)+MATCH(G$4,Opções!G$2:G$4,0)-1,ROW()-4),"")</f>
        <v>Custo ↓ &gt; Dano à distância &gt; Alcance &gt; Agilidade &gt; HP</v>
      </c>
      <c r="H10" s="6" t="str">
        <f>IFERROR(INDEX(Opções!$D$9:$L$164,MATCH(H$3,Opções!$B$9:$B$164,0)+MATCH(H$4,Opções!H$2:H$4,0)-1,ROW()-4),"")</f>
        <v>Custo ↓ &gt; HP % &gt; Dano à distância &gt; Agilidade</v>
      </c>
      <c r="I10" s="6" t="str">
        <f>IFERROR(INDEX(Opções!$D$9:$L$164,MATCH(I$3,Opções!$B$9:$B$164,0)+MATCH(I$4,Opções!I$2:I$4,0)-1,ROW()-4),"")</f>
        <v>Custo ↓ &gt; Dano à distância &gt; Alcance &gt; Agilidade &gt; HP</v>
      </c>
      <c r="J10" s="6" t="str">
        <f>IFERROR(INDEX(Opções!$D$9:$L$164,MATCH(J$3,Opções!$B$9:$B$164,0)+MATCH(J$4,Opções!J$2:J$4,0)-1,ROW()-4),"")</f>
        <v>Custo ↓ &gt; Dano corpo a corpo &gt; Chance crítica &gt; HP &gt; Agilidade</v>
      </c>
      <c r="K10" s="6" t="str">
        <f>IFERROR(INDEX(Opções!$D$9:$L$164,MATCH(K$3,Opções!$B$9:$B$164,0)+MATCH(K$4,Opções!K$2:K$4,0)-1,ROW()-4),"")</f>
        <v>Dano crítico &gt; Custo ↓ &gt; Dano corpo a corpo &gt; Agilidade &gt; HP</v>
      </c>
      <c r="L10" s="6" t="str">
        <f>IFERROR(INDEX(Opções!$D$9:$L$164,MATCH(L$3,Opções!$B$9:$B$164,0)+MATCH(L$4,Opções!L$2:L$4,0)-1,ROW()-4),"")</f>
        <v>HP % &gt; Custo ↓ &gt; Dano corpo a corpo &gt; Agilidade</v>
      </c>
      <c r="M10" s="6" t="str">
        <f>IFERROR(INDEX(Opções!$D$9:$L$164,MATCH(M$3,Opções!$B$9:$B$164,0)+MATCH(M$4,Opções!M$2:M$4,0)-1,ROW()-4),"")</f>
        <v>Custo ↓ &gt; HP % &gt; Dano à distância &gt; Agilidade</v>
      </c>
      <c r="N10" s="6" t="str">
        <f>IFERROR(INDEX(Opções!$D$9:$L$164,MATCH(N$3,Opções!$B$9:$B$164,0)+MATCH(N$4,Opções!N$2:N$4,0)-1,ROW()-4),"")</f>
        <v>Custo ↓ &gt; HP % &gt; Dano à distância &gt; Agilidade</v>
      </c>
      <c r="O10" s="6" t="str">
        <f>IFERROR(INDEX(Opções!$D$9:$L$164,MATCH(O$3,Opções!$B$9:$B$164,0)+MATCH(O$4,Opções!O$2:O$4,0)-1,ROW()-4),"")</f>
        <v>Custo ↓ &gt; Dano à distância &gt; Alcance &gt; Dano crítico &gt; HP</v>
      </c>
      <c r="P10" s="6" t="str">
        <f>IFERROR(INDEX(Opções!$D$9:$L$164,MATCH(P$3,Opções!$B$9:$B$164,0)+MATCH(P$4,Opções!P$2:P$4,0)-1,ROW()-4),"")</f>
        <v>Custo ↓ &gt; Dano à distância &gt; Alcance &gt; Agilidade &gt; HP</v>
      </c>
      <c r="Q10" s="6" t="str">
        <f>IFERROR(INDEX(Opções!$D$9:$L$164,MATCH(Q$3,Opções!$B$9:$B$164,0)+MATCH(Q$4,Opções!Q$2:Q$4,0)-1,ROW()-4),"")</f>
        <v>Custo ↓ &gt; Dano à distância &gt; Alcance &gt; Agilidade &gt; HP</v>
      </c>
      <c r="R10" s="6" t="str">
        <f>IFERROR(INDEX(Opções!$D$9:$L$164,MATCH(R$3,Opções!$B$9:$B$164,0)+MATCH(R$4,Opções!R$2:R$4,0)-1,ROW()-4),"")</f>
        <v>Custo ↓ &gt; Dano corpo a corpo &gt; Chance crítica &gt; HP &gt; Agilidade</v>
      </c>
      <c r="S10" s="6" t="str">
        <f>IFERROR(INDEX(Opções!$D$9:$L$164,MATCH(S$3,Opções!$B$9:$B$164,0)+MATCH(S$4,Opções!S$2:S$4,0)-1,ROW()-4),"")</f>
        <v>Custo ↓ &gt; Dano à distância &gt; Alcance &gt; Agilidade &gt; HP</v>
      </c>
      <c r="T10" s="6" t="str">
        <f>IFERROR(INDEX(Opções!$D$9:$L$164,MATCH(T$3,Opções!$B$9:$B$164,0)+MATCH(T$4,Opções!T$2:T$4,0)-1,ROW()-4),"")</f>
        <v>Custo ↓ &gt; Dano corpo a corpo &gt; Chance crítica &gt; HP &gt; Agilidade</v>
      </c>
      <c r="U10" s="6" t="str">
        <f>IFERROR(INDEX(Opções!$D$9:$L$164,MATCH(U$3,Opções!$B$9:$B$164,0)+MATCH(U$4,Opções!U$2:U$4,0)-1,ROW()-4),"")</f>
        <v>Custo ↓ &gt; Dano corpo a corpo &gt; Chance crítica &gt; HP &gt; Agilidade</v>
      </c>
      <c r="V10" s="6" t="str">
        <f>IFERROR(INDEX(Opções!$D$9:$L$164,MATCH(V$3,Opções!$B$9:$B$164,0)+MATCH(V$4,Opções!V$2:V$4,0)-1,ROW()-4),"")</f>
        <v>Custo ↓ &gt; Dano corpo a corpo &gt; Chance crítica &gt; HP &gt; Agilidade</v>
      </c>
      <c r="W10" s="6" t="str">
        <f>IFERROR(INDEX(Opções!$D$9:$L$164,MATCH(W$3,Opções!$B$9:$B$164,0)+MATCH(W$4,Opções!W$2:W$4,0)-1,ROW()-4),"")</f>
        <v>Custo ↓ &gt; Dano à distância &gt; Alcance &gt; Agilidade &gt; HP</v>
      </c>
      <c r="X10" s="6" t="str">
        <f>IFERROR(INDEX(Opções!$D$9:$L$164,MATCH(X$3,Opções!$B$9:$B$164,0)+MATCH(X$4,Opções!X$2:X$4,0)-1,ROW()-4),"")</f>
        <v>Custo ↓ &gt; Dano corpo a corpo &gt; Chance crítica &gt; HP &gt; Agilidade</v>
      </c>
      <c r="Y10" s="6" t="str">
        <f>IFERROR(INDEX(Opções!$D$9:$L$164,MATCH(Y$3,Opções!$B$9:$B$164,0)+MATCH(Y$4,Opções!Y$2:Y$4,0)-1,ROW()-4),"")</f>
        <v>Custo ↓ &gt; Dano à distância &gt; Alcance &gt; Dano crítico &gt; HP</v>
      </c>
      <c r="Z10" s="6" t="str">
        <f>IFERROR(INDEX(Opções!$D$9:$L$164,MATCH(Z$3,Opções!$B$9:$B$164,0)+MATCH(Z$4,Opções!Z$2:Z$4,0)-1,ROW()-4),"")</f>
        <v>Custo ↓ &gt; Dano corpo a corpo &gt; Chance crítica &gt; HP &gt; Agilidade</v>
      </c>
      <c r="AA10" s="6" t="str">
        <f>IFERROR(INDEX(Opções!$D$9:$L$164,MATCH(AA$3,Opções!$B$9:$B$164,0)+MATCH(AA$4,Opções!AA$2:AA$4,0)-1,ROW()-4),"")</f>
        <v>HP % &gt; Custo ↓ &gt; Dano corpo a corpo &gt; Agilidade</v>
      </c>
      <c r="AB10" s="6" t="str">
        <f>IFERROR(INDEX(Opções!$D$9:$L$164,MATCH(AB$3,Opções!$B$9:$B$164,0)+MATCH(AB$4,Opções!AB$2:AB$4,0)-1,ROW()-4),"")</f>
        <v>Custo ↓ &gt; Dano à distância &gt; Alcance &gt; Agilidade &gt; HP</v>
      </c>
      <c r="AC10" s="6" t="str">
        <f>IFERROR(INDEX(Opções!$D$9:$L$164,MATCH(AC$3,Opções!$B$9:$B$164,0)+MATCH(AC$4,Opções!AC$2:AC$4,0)-1,ROW()-4),"")</f>
        <v>Custo ↓ &gt; Dano corpo a corpo &gt; Chance crítica &gt; HP &gt; Agilidade</v>
      </c>
      <c r="AD10" s="6" t="str">
        <f>IFERROR(INDEX(Opções!$D$9:$L$164,MATCH(AD$3,Opções!$B$9:$B$164,0)+MATCH(AD$4,Opções!AD$2:AD$4,0)-1,ROW()-4),"")</f>
        <v>Custo ↓ &gt; Dano corpo a corpo &gt; Chance crítica &gt; HP &gt; Agilidade</v>
      </c>
      <c r="AE10" s="6" t="str">
        <f>IFERROR(INDEX(Opções!$D$9:$L$164,MATCH(AE$3,Opções!$B$9:$B$164,0)+MATCH(AE$4,Opções!AE$2:AE$4,0)-1,ROW()-4),"")</f>
        <v>Custo ↓ &gt; HP % &gt; Dano à distância &gt; Agilidade</v>
      </c>
      <c r="AF10" s="6" t="str">
        <f>IFERROR(INDEX(Opções!$D$9:$L$164,MATCH(AF$3,Opções!$B$9:$B$164,0)+MATCH(AF$4,Opções!AF$2:AF$4,0)-1,ROW()-4),"")</f>
        <v>Dano crítico &gt; Custo ↓ &gt; Dano corpo a corpo &gt; Agilidade &gt; HP</v>
      </c>
      <c r="AG10" s="6" t="str">
        <f>IFERROR(INDEX(Opções!$D$9:$L$164,MATCH(AG$3,Opções!$B$9:$B$164,0)+MATCH(AG$4,Opções!AG$2:AG$4,0)-1,ROW()-4),"")</f>
        <v>HP % &gt; Custo ↓ &gt; Dano corpo a corpo &gt; Agilidade</v>
      </c>
      <c r="AH10" s="6" t="str">
        <f>IFERROR(INDEX(Opções!$D$9:$L$164,MATCH(AH$3,Opções!$B$9:$B$164,0)+MATCH(AH$4,Opções!AH$2:AH$4,0)-1,ROW()-4),"")</f>
        <v>HP % &gt; Custo ↓ &gt; Dano corpo a corpo &gt; Agilidade</v>
      </c>
      <c r="AI10" s="6" t="str">
        <f>IFERROR(INDEX(Opções!$D$9:$L$164,MATCH(AI$3,Opções!$B$9:$B$164,0)+MATCH(AI$4,Opções!AI$2:AI$4,0)-1,ROW()-4),"")</f>
        <v>Custo ↓ &gt; HP % &gt; Dano à distância &gt; Agilidade</v>
      </c>
      <c r="AJ10" s="6" t="str">
        <f>IFERROR(INDEX(Opções!$D$9:$L$164,MATCH(AJ$3,Opções!$B$9:$B$164,0)+MATCH(AJ$4,Opções!AJ$2:AJ$4,0)-1,ROW()-4),"")</f>
        <v>Custo ↓ &gt; Dano à distância &gt; Alcance &gt; Agilidade &gt; HP</v>
      </c>
      <c r="AK10" s="6" t="str">
        <f>IFERROR(INDEX(Opções!$D$9:$L$164,MATCH(AK$3,Opções!$B$9:$B$164,0)+MATCH(AK$4,Opções!AK$2:AK$4,0)-1,ROW()-4),"")</f>
        <v>Custo ↓ &gt; Dano corpo a corpo &gt; HP &gt; Agilidade</v>
      </c>
      <c r="AL10" s="6" t="str">
        <f>IFERROR(INDEX(Opções!$D$9:$L$164,MATCH(AL$3,Opções!$B$9:$B$164,0)+MATCH(AL$4,Opções!AL$2:AL$4,0)-1,ROW()-4),"")</f>
        <v>Dano crítico &gt; Custo ↓ &gt; Dano corpo a corpo &gt; Agilidade &gt; HP</v>
      </c>
      <c r="AM10" s="6" t="str">
        <f>IFERROR(INDEX(Opções!$D$9:$L$164,MATCH(AM$3,Opções!$B$9:$B$164,0)+MATCH(AM$4,Opções!AM$2:AM$4,0)-1,ROW()-4),"")</f>
        <v>Custo ↓ &gt; Dano à distância &gt; Alcance &gt; Agilidade &gt; HP</v>
      </c>
      <c r="AN10" s="6" t="str">
        <f>IFERROR(INDEX(Opções!$D$9:$L$164,MATCH(AN$3,Opções!$B$9:$B$164,0)+MATCH(AN$4,Opções!AN$2:AN$4,0)-1,ROW()-4),"")</f>
        <v>Custo ↓ &gt; Dano corpo a corpo &gt; Chance crítica &gt; HP &gt; Agilidade</v>
      </c>
      <c r="AO10" s="6" t="str">
        <f>IFERROR(INDEX(Opções!$D$9:$L$164,MATCH(AO$3,Opções!$B$9:$B$164,0)+MATCH(AO$4,Opções!AO$2:AO$4,0)-1,ROW()-4),"")</f>
        <v>Custo ↓ &gt; Dano corpo a corpo &gt; HP &gt; Agilidade</v>
      </c>
      <c r="AP10" s="6" t="str">
        <f>IFERROR(INDEX(Opções!$D$9:$L$164,MATCH(AP$3,Opções!$B$9:$B$164,0)+MATCH(AP$4,Opções!AP$2:AP$4,0)-1,ROW()-4),"")</f>
        <v>Custo ↓ &gt; Dano corpo a corpo &gt; Chance crítica &gt; HP &gt; Agilidade</v>
      </c>
      <c r="AQ10" s="6" t="str">
        <f>IFERROR(INDEX(Opções!$D$9:$L$164,MATCH(AQ$3,Opções!$B$9:$B$164,0)+MATCH(AQ$4,Opções!AQ$2:AQ$4,0)-1,ROW()-4),"")</f>
        <v>Custo ↓ &gt; Dano corpo a corpo &gt; Chance crítica &gt; HP &gt; Agilidade</v>
      </c>
      <c r="AR10" s="6" t="str">
        <f>IFERROR(INDEX(Opções!$D$9:$L$164,MATCH(AR$3,Opções!$B$9:$B$164,0)+MATCH(AR$4,Opções!AR$2:AR$4,0)-1,ROW()-4),"")</f>
        <v>Custo ↓ &gt; Dano corpo a corpo &gt; Chance crítica &gt; HP &gt; Agilidade</v>
      </c>
      <c r="AS10" s="6" t="str">
        <f>IFERROR(INDEX(Opções!$D$9:$L$164,MATCH(AS$3,Opções!$B$9:$B$164,0)+MATCH(AS$4,Opções!AS$2:AS$4,0)-1,ROW()-4),"")</f>
        <v>Custo ↓ &gt; Dano à distância &gt; Alcance &gt; Dano crítico &gt; HP</v>
      </c>
      <c r="AT10" s="6" t="str">
        <f>IFERROR(INDEX(Opções!$D$9:$L$164,MATCH(AT$3,Opções!$B$9:$B$164,0)+MATCH(AT$4,Opções!AT$2:AT$4,0)-1,ROW()-4),"")</f>
        <v>Custo ↓ &gt; Dano à distância &gt; Alcance &gt; Dano crítico &gt; HP</v>
      </c>
      <c r="AU10" s="6" t="str">
        <f>IFERROR(INDEX(Opções!$D$9:$L$164,MATCH(AU$3,Opções!$B$9:$B$164,0)+MATCH(AU$4,Opções!AU$2:AU$4,0)-1,ROW()-4),"")</f>
        <v>HP % &gt; Custo ↓ &gt; Dano corpo a corpo &gt; Agilidade</v>
      </c>
      <c r="AV10" s="6" t="str">
        <f>IFERROR(INDEX(Opções!$D$9:$L$164,MATCH(AV$3,Opções!$B$9:$B$164,0)+MATCH(AV$4,Opções!AV$2:AV$4,0)-1,ROW()-4),"")</f>
        <v>Custo ↓ &gt; Dano à distância &gt; Alcance &gt; Agilidade &gt; HP</v>
      </c>
      <c r="AW10" s="6" t="str">
        <f>IFERROR(INDEX(Opções!$D$9:$L$164,MATCH(AW$3,Opções!$B$9:$B$164,0)+MATCH(AW$4,Opções!AW$2:AW$4,0)-1,ROW()-4),"")</f>
        <v>Custo ↓ &gt; Dano à distância &gt; Alcance &gt; Agilidade &gt; HP</v>
      </c>
      <c r="AX10" s="6" t="str">
        <f>IFERROR(INDEX(Opções!$D$9:$L$164,MATCH(AX$3,Opções!$B$9:$B$164,0)+MATCH(AX$4,Opções!AX$2:AX$4,0)-1,ROW()-4),"")</f>
        <v>Custo ↓ &gt; Dano à distância &gt; Alcance &gt; Agilidade &gt; HP</v>
      </c>
      <c r="AY10" s="6" t="str">
        <f>IFERROR(INDEX(Opções!$D$9:$L$164,MATCH(AY$3,Opções!$B$9:$B$164,0)+MATCH(AY$4,Opções!AY$2:AY$4,0)-1,ROW()-4),"")</f>
        <v>Custo ↓ &gt; Dano corpo a corpo &gt; Chance crítica &gt; HP &gt; Agilidade</v>
      </c>
      <c r="AZ10" s="6" t="str">
        <f>IFERROR(INDEX(Opções!$D$9:$L$164,MATCH(AZ$3,Opções!$B$9:$B$164,0)+MATCH(AZ$4,Opções!AZ$2:AZ$4,0)-1,ROW()-4),"")</f>
        <v>Custo ↓ &gt; HP % &gt; Dano corpo a corpo &gt; Agilidade</v>
      </c>
      <c r="BA10" s="7" t="str">
        <f>IFERROR(INDEX(Opções!$D$9:$L$164,MATCH(BA$3,Opções!$B$9:$B$164,0)+MATCH(BA$4,Opções!BA$2:BA$4,0)-1,ROW()-4),"")</f>
        <v>Custo ↓ &gt; Dano à distância &gt; Alcance &gt; Agilidade &gt; HP</v>
      </c>
    </row>
    <row r="11" spans="1:53" ht="40.5" customHeight="1">
      <c r="A11" s="11" t="s">
        <v>71</v>
      </c>
      <c r="B11" s="9" t="str">
        <f>IFERROR(INDEX(Opções!$D$9:$L$164,MATCH(B$3,Opções!$B$9:$B$164,0)+MATCH(B$4,Opções!B$2:B$4,0)-1,ROW()-4),"")</f>
        <v>HP %</v>
      </c>
      <c r="C11" s="9" t="str">
        <f>IFERROR(INDEX(Opções!$D$9:$L$164,MATCH(C$3,Opções!$B$9:$B$164,0)+MATCH(C$4,Opções!C$2:C$4,0)-1,ROW()-4),"")</f>
        <v>HP %</v>
      </c>
      <c r="D11" s="9" t="str">
        <f>IFERROR(INDEX(Opções!$D$9:$L$164,MATCH(D$3,Opções!$B$9:$B$164,0)+MATCH(D$4,Opções!D$2:D$4,0)-1,ROW()-4),"")</f>
        <v>Dano à distância %</v>
      </c>
      <c r="E11" s="9" t="str">
        <f>IFERROR(INDEX(Opções!$D$9:$L$164,MATCH(E$3,Opções!$B$9:$B$164,0)+MATCH(E$4,Opções!E$2:E$4,0)-1,ROW()-4),"")</f>
        <v>Dano corpo a corpo %</v>
      </c>
      <c r="F11" s="9" t="str">
        <f>IFERROR(INDEX(Opções!$D$9:$L$164,MATCH(F$3,Opções!$B$9:$B$164,0)+MATCH(F$4,Opções!F$2:F$4,0)-1,ROW()-4),"")</f>
        <v>Chance crítica %</v>
      </c>
      <c r="G11" s="9" t="str">
        <f>IFERROR(INDEX(Opções!$D$9:$L$164,MATCH(G$3,Opções!$B$9:$B$164,0)+MATCH(G$4,Opções!G$2:G$4,0)-1,ROW()-4),"")</f>
        <v>HP %</v>
      </c>
      <c r="H11" s="9" t="str">
        <f>IFERROR(INDEX(Opções!$D$9:$L$164,MATCH(H$3,Opções!$B$9:$B$164,0)+MATCH(H$4,Opções!H$2:H$4,0)-1,ROW()-4),"")</f>
        <v>HP %</v>
      </c>
      <c r="I11" s="9" t="str">
        <f>IFERROR(INDEX(Opções!$D$9:$L$164,MATCH(I$3,Opções!$B$9:$B$164,0)+MATCH(I$4,Opções!I$2:I$4,0)-1,ROW()-4),"")</f>
        <v>HP %</v>
      </c>
      <c r="J11" s="9" t="str">
        <f>IFERROR(INDEX(Opções!$D$9:$L$164,MATCH(J$3,Opções!$B$9:$B$164,0)+MATCH(J$4,Opções!J$2:J$4,0)-1,ROW()-4),"")</f>
        <v>Chance crítica %</v>
      </c>
      <c r="K11" s="9" t="str">
        <f>IFERROR(INDEX(Opções!$D$9:$L$164,MATCH(K$3,Opções!$B$9:$B$164,0)+MATCH(K$4,Opções!K$2:K$4,0)-1,ROW()-4),"")</f>
        <v>Dano crítico %</v>
      </c>
      <c r="L11" s="9" t="str">
        <f>IFERROR(INDEX(Opções!$D$9:$L$164,MATCH(L$3,Opções!$B$9:$B$164,0)+MATCH(L$4,Opções!L$2:L$4,0)-1,ROW()-4),"")</f>
        <v>HP %</v>
      </c>
      <c r="M11" s="9" t="str">
        <f>IFERROR(INDEX(Opções!$D$9:$L$164,MATCH(M$3,Opções!$B$9:$B$164,0)+MATCH(M$4,Opções!M$2:M$4,0)-1,ROW()-4),"")</f>
        <v>HP %</v>
      </c>
      <c r="N11" s="9" t="str">
        <f>IFERROR(INDEX(Opções!$D$9:$L$164,MATCH(N$3,Opções!$B$9:$B$164,0)+MATCH(N$4,Opções!N$2:N$4,0)-1,ROW()-4),"")</f>
        <v>HP %</v>
      </c>
      <c r="O11" s="9" t="str">
        <f>IFERROR(INDEX(Opções!$D$9:$L$164,MATCH(O$3,Opções!$B$9:$B$164,0)+MATCH(O$4,Opções!O$2:O$4,0)-1,ROW()-4),"")</f>
        <v>HP %</v>
      </c>
      <c r="P11" s="9" t="str">
        <f>IFERROR(INDEX(Opções!$D$9:$L$164,MATCH(P$3,Opções!$B$9:$B$164,0)+MATCH(P$4,Opções!P$2:P$4,0)-1,ROW()-4),"")</f>
        <v>HP %</v>
      </c>
      <c r="Q11" s="9" t="str">
        <f>IFERROR(INDEX(Opções!$D$9:$L$164,MATCH(Q$3,Opções!$B$9:$B$164,0)+MATCH(Q$4,Opções!Q$2:Q$4,0)-1,ROW()-4),"")</f>
        <v>HP %</v>
      </c>
      <c r="R11" s="9" t="str">
        <f>IFERROR(INDEX(Opções!$D$9:$L$164,MATCH(R$3,Opções!$B$9:$B$164,0)+MATCH(R$4,Opções!R$2:R$4,0)-1,ROW()-4),"")</f>
        <v>Dano corpo a corpo %</v>
      </c>
      <c r="S11" s="9" t="str">
        <f>IFERROR(INDEX(Opções!$D$9:$L$164,MATCH(S$3,Opções!$B$9:$B$164,0)+MATCH(S$4,Opções!S$2:S$4,0)-1,ROW()-4),"")</f>
        <v>HP %</v>
      </c>
      <c r="T11" s="9" t="str">
        <f>IFERROR(INDEX(Opções!$D$9:$L$164,MATCH(T$3,Opções!$B$9:$B$164,0)+MATCH(T$4,Opções!T$2:T$4,0)-1,ROW()-4),"")</f>
        <v>Chance crítica %</v>
      </c>
      <c r="U11" s="9" t="str">
        <f>IFERROR(INDEX(Opções!$D$9:$L$164,MATCH(U$3,Opções!$B$9:$B$164,0)+MATCH(U$4,Opções!U$2:U$4,0)-1,ROW()-4),"")</f>
        <v>Chance crítica %</v>
      </c>
      <c r="V11" s="9" t="str">
        <f>IFERROR(INDEX(Opções!$D$9:$L$164,MATCH(V$3,Opções!$B$9:$B$164,0)+MATCH(V$4,Opções!V$2:V$4,0)-1,ROW()-4),"")</f>
        <v>Chance crítica %</v>
      </c>
      <c r="W11" s="9" t="str">
        <f>IFERROR(INDEX(Opções!$D$9:$L$164,MATCH(W$3,Opções!$B$9:$B$164,0)+MATCH(W$4,Opções!W$2:W$4,0)-1,ROW()-4),"")</f>
        <v>HP %</v>
      </c>
      <c r="X11" s="9" t="str">
        <f>IFERROR(INDEX(Opções!$D$9:$L$164,MATCH(X$3,Opções!$B$9:$B$164,0)+MATCH(X$4,Opções!X$2:X$4,0)-1,ROW()-4),"")</f>
        <v>Chance crítica %</v>
      </c>
      <c r="Y11" s="9" t="str">
        <f>IFERROR(INDEX(Opções!$D$9:$L$164,MATCH(Y$3,Opções!$B$9:$B$164,0)+MATCH(Y$4,Opções!Y$2:Y$4,0)-1,ROW()-4),"")</f>
        <v>Dano à distância %</v>
      </c>
      <c r="Z11" s="9" t="str">
        <f>IFERROR(INDEX(Opções!$D$9:$L$164,MATCH(Z$3,Opções!$B$9:$B$164,0)+MATCH(Z$4,Opções!Z$2:Z$4,0)-1,ROW()-4),"")</f>
        <v>Chance crítica %</v>
      </c>
      <c r="AA11" s="9" t="str">
        <f>IFERROR(INDEX(Opções!$D$9:$L$164,MATCH(AA$3,Opções!$B$9:$B$164,0)+MATCH(AA$4,Opções!AA$2:AA$4,0)-1,ROW()-4),"")</f>
        <v>HP %</v>
      </c>
      <c r="AB11" s="9" t="str">
        <f>IFERROR(INDEX(Opções!$D$9:$L$164,MATCH(AB$3,Opções!$B$9:$B$164,0)+MATCH(AB$4,Opções!AB$2:AB$4,0)-1,ROW()-4),"")</f>
        <v>HP %</v>
      </c>
      <c r="AC11" s="9" t="str">
        <f>IFERROR(INDEX(Opções!$D$9:$L$164,MATCH(AC$3,Opções!$B$9:$B$164,0)+MATCH(AC$4,Opções!AC$2:AC$4,0)-1,ROW()-4),"")</f>
        <v>Chance crítica %</v>
      </c>
      <c r="AD11" s="9" t="str">
        <f>IFERROR(INDEX(Opções!$D$9:$L$164,MATCH(AD$3,Opções!$B$9:$B$164,0)+MATCH(AD$4,Opções!AD$2:AD$4,0)-1,ROW()-4),"")</f>
        <v>Chance crítica %</v>
      </c>
      <c r="AE11" s="9" t="str">
        <f>IFERROR(INDEX(Opções!$D$9:$L$164,MATCH(AE$3,Opções!$B$9:$B$164,0)+MATCH(AE$4,Opções!AE$2:AE$4,0)-1,ROW()-4),"")</f>
        <v>HP %</v>
      </c>
      <c r="AF11" s="9" t="str">
        <f>IFERROR(INDEX(Opções!$D$9:$L$164,MATCH(AF$3,Opções!$B$9:$B$164,0)+MATCH(AF$4,Opções!AF$2:AF$4,0)-1,ROW()-4),"")</f>
        <v>Dano crítico %</v>
      </c>
      <c r="AG11" s="9" t="str">
        <f>IFERROR(INDEX(Opções!$D$9:$L$164,MATCH(AG$3,Opções!$B$9:$B$164,0)+MATCH(AG$4,Opções!AG$2:AG$4,0)-1,ROW()-4),"")</f>
        <v>HP %</v>
      </c>
      <c r="AH11" s="9" t="str">
        <f>IFERROR(INDEX(Opções!$D$9:$L$164,MATCH(AH$3,Opções!$B$9:$B$164,0)+MATCH(AH$4,Opções!AH$2:AH$4,0)-1,ROW()-4),"")</f>
        <v>HP %</v>
      </c>
      <c r="AI11" s="9" t="str">
        <f>IFERROR(INDEX(Opções!$D$9:$L$164,MATCH(AI$3,Opções!$B$9:$B$164,0)+MATCH(AI$4,Opções!AI$2:AI$4,0)-1,ROW()-4),"")</f>
        <v>HP %</v>
      </c>
      <c r="AJ11" s="9" t="str">
        <f>IFERROR(INDEX(Opções!$D$9:$L$164,MATCH(AJ$3,Opções!$B$9:$B$164,0)+MATCH(AJ$4,Opções!AJ$2:AJ$4,0)-1,ROW()-4),"")</f>
        <v>HP %</v>
      </c>
      <c r="AK11" s="9" t="str">
        <f>IFERROR(INDEX(Opções!$D$9:$L$164,MATCH(AK$3,Opções!$B$9:$B$164,0)+MATCH(AK$4,Opções!AK$2:AK$4,0)-1,ROW()-4),"")</f>
        <v>Dano corpo a corpo %</v>
      </c>
      <c r="AL11" s="9" t="str">
        <f>IFERROR(INDEX(Opções!$D$9:$L$164,MATCH(AL$3,Opções!$B$9:$B$164,0)+MATCH(AL$4,Opções!AL$2:AL$4,0)-1,ROW()-4),"")</f>
        <v>Chance crítica %</v>
      </c>
      <c r="AM11" s="9" t="str">
        <f>IFERROR(INDEX(Opções!$D$9:$L$164,MATCH(AM$3,Opções!$B$9:$B$164,0)+MATCH(AM$4,Opções!AM$2:AM$4,0)-1,ROW()-4),"")</f>
        <v>HP %</v>
      </c>
      <c r="AN11" s="9" t="str">
        <f>IFERROR(INDEX(Opções!$D$9:$L$164,MATCH(AN$3,Opções!$B$9:$B$164,0)+MATCH(AN$4,Opções!AN$2:AN$4,0)-1,ROW()-4),"")</f>
        <v>Chance crítica %</v>
      </c>
      <c r="AO11" s="9" t="str">
        <f>IFERROR(INDEX(Opções!$D$9:$L$164,MATCH(AO$3,Opções!$B$9:$B$164,0)+MATCH(AO$4,Opções!AO$2:AO$4,0)-1,ROW()-4),"")</f>
        <v>HP %</v>
      </c>
      <c r="AP11" s="9" t="str">
        <f>IFERROR(INDEX(Opções!$D$9:$L$164,MATCH(AP$3,Opções!$B$9:$B$164,0)+MATCH(AP$4,Opções!AP$2:AP$4,0)-1,ROW()-4),"")</f>
        <v>Chance crítica %</v>
      </c>
      <c r="AQ11" s="9" t="str">
        <f>IFERROR(INDEX(Opções!$D$9:$L$164,MATCH(AQ$3,Opções!$B$9:$B$164,0)+MATCH(AQ$4,Opções!AQ$2:AQ$4,0)-1,ROW()-4),"")</f>
        <v>Dano corpo a corpo %</v>
      </c>
      <c r="AR11" s="9" t="str">
        <f>IFERROR(INDEX(Opções!$D$9:$L$164,MATCH(AR$3,Opções!$B$9:$B$164,0)+MATCH(AR$4,Opções!AR$2:AR$4,0)-1,ROW()-4),"")</f>
        <v>Chance crítica %</v>
      </c>
      <c r="AS11" s="9" t="str">
        <f>IFERROR(INDEX(Opções!$D$9:$L$164,MATCH(AS$3,Opções!$B$9:$B$164,0)+MATCH(AS$4,Opções!AS$2:AS$4,0)-1,ROW()-4),"")</f>
        <v>HP %</v>
      </c>
      <c r="AT11" s="9" t="str">
        <f>IFERROR(INDEX(Opções!$D$9:$L$164,MATCH(AT$3,Opções!$B$9:$B$164,0)+MATCH(AT$4,Opções!AT$2:AT$4,0)-1,ROW()-4),"")</f>
        <v>Dano à distância %</v>
      </c>
      <c r="AU11" s="9" t="str">
        <f>IFERROR(INDEX(Opções!$D$9:$L$164,MATCH(AU$3,Opções!$B$9:$B$164,0)+MATCH(AU$4,Opções!AU$2:AU$4,0)-1,ROW()-4),"")</f>
        <v>HP %</v>
      </c>
      <c r="AV11" s="9" t="str">
        <f>IFERROR(INDEX(Opções!$D$9:$L$164,MATCH(AV$3,Opções!$B$9:$B$164,0)+MATCH(AV$4,Opções!AV$2:AV$4,0)-1,ROW()-4),"")</f>
        <v>HP %</v>
      </c>
      <c r="AW11" s="9" t="str">
        <f>IFERROR(INDEX(Opções!$D$9:$L$164,MATCH(AW$3,Opções!$B$9:$B$164,0)+MATCH(AW$4,Opções!AW$2:AW$4,0)-1,ROW()-4),"")</f>
        <v>HP %</v>
      </c>
      <c r="AX11" s="9" t="str">
        <f>IFERROR(INDEX(Opções!$D$9:$L$164,MATCH(AX$3,Opções!$B$9:$B$164,0)+MATCH(AX$4,Opções!AX$2:AX$4,0)-1,ROW()-4),"")</f>
        <v>HP %</v>
      </c>
      <c r="AY11" s="9" t="str">
        <f>IFERROR(INDEX(Opções!$D$9:$L$164,MATCH(AY$3,Opções!$B$9:$B$164,0)+MATCH(AY$4,Opções!AY$2:AY$4,0)-1,ROW()-4),"")</f>
        <v>Chance crítica %</v>
      </c>
      <c r="AZ11" s="9" t="str">
        <f>IFERROR(INDEX(Opções!$D$9:$L$164,MATCH(AZ$3,Opções!$B$9:$B$164,0)+MATCH(AZ$4,Opções!AZ$2:AZ$4,0)-1,ROW()-4),"")</f>
        <v>HP %</v>
      </c>
      <c r="BA11" s="10" t="str">
        <f>IFERROR(INDEX(Opções!$D$9:$L$164,MATCH(BA$3,Opções!$B$9:$B$164,0)+MATCH(BA$4,Opções!BA$2:BA$4,0)-1,ROW()-4),"")</f>
        <v>HP %</v>
      </c>
    </row>
    <row r="12" spans="1:53" ht="40.5" customHeight="1">
      <c r="A12" s="8" t="s">
        <v>72</v>
      </c>
      <c r="B12" s="6" t="str">
        <f>IFERROR(INDEX(Opções!$D$9:$L$164,MATCH(B$3,Opções!$B$9:$B$164,0)+MATCH(B$4,Opções!B$2:B$4,0)-1,ROW()-4),"")</f>
        <v>Custo ↓ &gt; Preparação ↓ &gt; Dano à distância &gt; Alcance &gt; Agilidade</v>
      </c>
      <c r="C12" s="6" t="str">
        <f>IFERROR(INDEX(Opções!$D$9:$L$164,MATCH(C$3,Opções!$B$9:$B$164,0)+MATCH(C$4,Opções!C$2:C$4,0)-1,ROW()-4),"")</f>
        <v>Custo ↓ &gt; Preparação ↓ &gt; Alcance &gt; Dano crítico &gt; Agilidade</v>
      </c>
      <c r="D12" s="6" t="str">
        <f>IFERROR(INDEX(Opções!$D$9:$L$164,MATCH(D$3,Opções!$B$9:$B$164,0)+MATCH(D$4,Opções!D$2:D$4,0)-1,ROW()-4),"")</f>
        <v>Custo ↓ &gt; Preparação ↓ &gt; Dano à distância &gt; Alcance &gt; Agilidade</v>
      </c>
      <c r="E12" s="6" t="str">
        <f>IFERROR(INDEX(Opções!$D$9:$L$164,MATCH(E$3,Opções!$B$9:$B$164,0)+MATCH(E$4,Opções!E$2:E$4,0)-1,ROW()-4),"")</f>
        <v>Custo ↓ &gt; Preparação ↓ &gt; Dano corpo a corpo &gt; Agilidade</v>
      </c>
      <c r="F12" s="6" t="str">
        <f>IFERROR(INDEX(Opções!$D$9:$L$164,MATCH(F$3,Opções!$B$9:$B$164,0)+MATCH(F$4,Opções!F$2:F$4,0)-1,ROW()-4),"")</f>
        <v>Custo ↓ &gt; Preparação ↓ &gt; Dano corpo a corpo &gt; Dano crítico &gt; Agilidade</v>
      </c>
      <c r="G12" s="6" t="str">
        <f>IFERROR(INDEX(Opções!$D$9:$L$164,MATCH(G$3,Opções!$B$9:$B$164,0)+MATCH(G$4,Opções!G$2:G$4,0)-1,ROW()-4),"")</f>
        <v>Custo ↓ &gt; Preparação ↓ &gt; Dano à distância &gt; Alcance &gt; Agilidade</v>
      </c>
      <c r="H12" s="6" t="str">
        <f>IFERROR(INDEX(Opções!$D$9:$L$164,MATCH(H$3,Opções!$B$9:$B$164,0)+MATCH(H$4,Opções!H$2:H$4,0)-1,ROW()-4),"")</f>
        <v>Custo ↓ &gt; Preparação ↓ &gt; HP plano &gt; Dano à distância &gt; Agilidade</v>
      </c>
      <c r="I12" s="6" t="str">
        <f>IFERROR(INDEX(Opções!$D$9:$L$164,MATCH(I$3,Opções!$B$9:$B$164,0)+MATCH(I$4,Opções!I$2:I$4,0)-1,ROW()-4),"")</f>
        <v>Custo ↓ &gt; Preparação ↓ &gt; Dano à distância &gt; Alcance &gt; Agilidade</v>
      </c>
      <c r="J12" s="6" t="str">
        <f>IFERROR(INDEX(Opções!$D$9:$L$164,MATCH(J$3,Opções!$B$9:$B$164,0)+MATCH(J$4,Opções!J$2:J$4,0)-1,ROW()-4),"")</f>
        <v>Custo ↓ &gt; Preparação ↓ &gt; Dano corpo a corpo &gt; Dano crítico &gt; Agilidade</v>
      </c>
      <c r="K12" s="6" t="str">
        <f>IFERROR(INDEX(Opções!$D$9:$L$164,MATCH(K$3,Opções!$B$9:$B$164,0)+MATCH(K$4,Opções!K$2:K$4,0)-1,ROW()-4),"")</f>
        <v>Custo ↓ &gt; Preparação ↓ &gt; Dano corpo a corpo &gt; Chance crítica &gt; Agilidade</v>
      </c>
      <c r="L12" s="6" t="str">
        <f>IFERROR(INDEX(Opções!$D$9:$L$164,MATCH(L$3,Opções!$B$9:$B$164,0)+MATCH(L$4,Opções!L$2:L$4,0)-1,ROW()-4),"")</f>
        <v>HP plano &gt; Custo ↓ &gt; Preparação ↓ &gt; Dano corpo a corpo &gt; Agilidade</v>
      </c>
      <c r="M12" s="6" t="str">
        <f>IFERROR(INDEX(Opções!$D$9:$L$164,MATCH(M$3,Opções!$B$9:$B$164,0)+MATCH(M$4,Opções!M$2:M$4,0)-1,ROW()-4),"")</f>
        <v>Custo ↓ &gt; Preparação ↓ &gt; HP plano &gt; Dano à distância &gt; Agilidade</v>
      </c>
      <c r="N12" s="6" t="str">
        <f>IFERROR(INDEX(Opções!$D$9:$L$164,MATCH(N$3,Opções!$B$9:$B$164,0)+MATCH(N$4,Opções!N$2:N$4,0)-1,ROW()-4),"")</f>
        <v>Custo ↓ &gt; Preparação ↓ &gt; HP plano &gt; Dano à distância &gt; Agilidade</v>
      </c>
      <c r="O12" s="6" t="str">
        <f>IFERROR(INDEX(Opções!$D$9:$L$164,MATCH(O$3,Opções!$B$9:$B$164,0)+MATCH(O$4,Opções!O$2:O$4,0)-1,ROW()-4),"")</f>
        <v>Custo ↓ &gt; Preparação ↓ &gt; Alcance &gt; Dano crítico &gt; Agilidade</v>
      </c>
      <c r="P12" s="6" t="str">
        <f>IFERROR(INDEX(Opções!$D$9:$L$164,MATCH(P$3,Opções!$B$9:$B$164,0)+MATCH(P$4,Opções!P$2:P$4,0)-1,ROW()-4),"")</f>
        <v>Custo ↓ &gt; Preparação ↓ &gt; Dano à distância &gt; Alcance &gt; Agilidade</v>
      </c>
      <c r="Q12" s="6" t="str">
        <f>IFERROR(INDEX(Opções!$D$9:$L$164,MATCH(Q$3,Opções!$B$9:$B$164,0)+MATCH(Q$4,Opções!Q$2:Q$4,0)-1,ROW()-4),"")</f>
        <v>Custo ↓ &gt; Preparação ↓ &gt; Dano à distância &gt; Alcance &gt; Agilidade</v>
      </c>
      <c r="R12" s="6" t="str">
        <f>IFERROR(INDEX(Opções!$D$9:$L$164,MATCH(R$3,Opções!$B$9:$B$164,0)+MATCH(R$4,Opções!R$2:R$4,0)-1,ROW()-4),"")</f>
        <v>Custo ↓ &gt; Preparação ↓ &gt; Dano corpo a corpo &gt; Dano crítico &gt; Agilidade</v>
      </c>
      <c r="S12" s="6" t="str">
        <f>IFERROR(INDEX(Opções!$D$9:$L$164,MATCH(S$3,Opções!$B$9:$B$164,0)+MATCH(S$4,Opções!S$2:S$4,0)-1,ROW()-4),"")</f>
        <v>Custo ↓ &gt; Preparação ↓ &gt; Dano à distância &gt; Alcance &gt; Agilidade</v>
      </c>
      <c r="T12" s="6" t="str">
        <f>IFERROR(INDEX(Opções!$D$9:$L$164,MATCH(T$3,Opções!$B$9:$B$164,0)+MATCH(T$4,Opções!T$2:T$4,0)-1,ROW()-4),"")</f>
        <v>Custo ↓ &gt; Preparação ↓ &gt; Dano corpo a corpo &gt; Dano crítico &gt; Agilidade</v>
      </c>
      <c r="U12" s="6" t="str">
        <f>IFERROR(INDEX(Opções!$D$9:$L$164,MATCH(U$3,Opções!$B$9:$B$164,0)+MATCH(U$4,Opções!U$2:U$4,0)-1,ROW()-4),"")</f>
        <v>Custo ↓ &gt; Preparação ↓ &gt; Dano corpo a corpo &gt; Dano crítico &gt; Agilidade</v>
      </c>
      <c r="V12" s="6" t="str">
        <f>IFERROR(INDEX(Opções!$D$9:$L$164,MATCH(V$3,Opções!$B$9:$B$164,0)+MATCH(V$4,Opções!V$2:V$4,0)-1,ROW()-4),"")</f>
        <v>Custo ↓ &gt; Preparação ↓ &gt; Dano corpo a corpo &gt; Dano crítico &gt; Agilidade</v>
      </c>
      <c r="W12" s="6" t="str">
        <f>IFERROR(INDEX(Opções!$D$9:$L$164,MATCH(W$3,Opções!$B$9:$B$164,0)+MATCH(W$4,Opções!W$2:W$4,0)-1,ROW()-4),"")</f>
        <v>Custo ↓ &gt; Preparação ↓ &gt; Dano à distância &gt; Alcance &gt; Agilidade</v>
      </c>
      <c r="X12" s="6" t="str">
        <f>IFERROR(INDEX(Opções!$D$9:$L$164,MATCH(X$3,Opções!$B$9:$B$164,0)+MATCH(X$4,Opções!X$2:X$4,0)-1,ROW()-4),"")</f>
        <v>Custo ↓ &gt; Preparação ↓ &gt; Dano corpo a corpo &gt; Dano crítico &gt; Agilidade</v>
      </c>
      <c r="Y12" s="6" t="str">
        <f>IFERROR(INDEX(Opções!$D$9:$L$164,MATCH(Y$3,Opções!$B$9:$B$164,0)+MATCH(Y$4,Opções!Y$2:Y$4,0)-1,ROW()-4),"")</f>
        <v>Custo ↓ &gt; Preparação ↓ &gt; Alcance &gt; Dano crítico &gt; Agilidade</v>
      </c>
      <c r="Z12" s="6" t="str">
        <f>IFERROR(INDEX(Opções!$D$9:$L$164,MATCH(Z$3,Opções!$B$9:$B$164,0)+MATCH(Z$4,Opções!Z$2:Z$4,0)-1,ROW()-4),"")</f>
        <v>Custo ↓ &gt; Preparação ↓ &gt; Dano corpo a corpo &gt; Dano crítico &gt; Agilidade</v>
      </c>
      <c r="AA12" s="6" t="str">
        <f>IFERROR(INDEX(Opções!$D$9:$L$164,MATCH(AA$3,Opções!$B$9:$B$164,0)+MATCH(AA$4,Opções!AA$2:AA$4,0)-1,ROW()-4),"")</f>
        <v>HP plano &gt; Custo ↓ &gt; Preparação ↓ &gt; Dano corpo a corpo &gt; Agilidade</v>
      </c>
      <c r="AB12" s="6" t="str">
        <f>IFERROR(INDEX(Opções!$D$9:$L$164,MATCH(AB$3,Opções!$B$9:$B$164,0)+MATCH(AB$4,Opções!AB$2:AB$4,0)-1,ROW()-4),"")</f>
        <v>Custo ↓ &gt; Preparação ↓ &gt; Dano à distância &gt; Alcance &gt; Agilidade</v>
      </c>
      <c r="AC12" s="6" t="str">
        <f>IFERROR(INDEX(Opções!$D$9:$L$164,MATCH(AC$3,Opções!$B$9:$B$164,0)+MATCH(AC$4,Opções!AC$2:AC$4,0)-1,ROW()-4),"")</f>
        <v>Custo ↓ &gt; Preparação ↓ &gt; Dano corpo a corpo &gt; Dano crítico &gt; Agilidade</v>
      </c>
      <c r="AD12" s="6" t="str">
        <f>IFERROR(INDEX(Opções!$D$9:$L$164,MATCH(AD$3,Opções!$B$9:$B$164,0)+MATCH(AD$4,Opções!AD$2:AD$4,0)-1,ROW()-4),"")</f>
        <v>Custo ↓ &gt; Preparação ↓ &gt; Dano corpo a corpo &gt; Dano crítico &gt; Agilidade</v>
      </c>
      <c r="AE12" s="6" t="str">
        <f>IFERROR(INDEX(Opções!$D$9:$L$164,MATCH(AE$3,Opções!$B$9:$B$164,0)+MATCH(AE$4,Opções!AE$2:AE$4,0)-1,ROW()-4),"")</f>
        <v>Custo ↓ &gt; Preparação ↓ &gt; HP plano &gt; Dano à distância &gt; Agilidade</v>
      </c>
      <c r="AF12" s="6" t="str">
        <f>IFERROR(INDEX(Opções!$D$9:$L$164,MATCH(AF$3,Opções!$B$9:$B$164,0)+MATCH(AF$4,Opções!AF$2:AF$4,0)-1,ROW()-4),"")</f>
        <v>Custo ↓ &gt; Preparação ↓ &gt; Dano corpo a corpo &gt; Chance crítica &gt; Agilidade</v>
      </c>
      <c r="AG12" s="6" t="str">
        <f>IFERROR(INDEX(Opções!$D$9:$L$164,MATCH(AG$3,Opções!$B$9:$B$164,0)+MATCH(AG$4,Opções!AG$2:AG$4,0)-1,ROW()-4),"")</f>
        <v>HP plano &gt; Custo ↓ &gt; Preparação ↓ &gt; Dano corpo a corpo &gt; Agilidade</v>
      </c>
      <c r="AH12" s="6" t="str">
        <f>IFERROR(INDEX(Opções!$D$9:$L$164,MATCH(AH$3,Opções!$B$9:$B$164,0)+MATCH(AH$4,Opções!AH$2:AH$4,0)-1,ROW()-4),"")</f>
        <v>HP plano &gt; Custo ↓ &gt; Preparação ↓ &gt; Dano corpo a corpo &gt; Agilidade</v>
      </c>
      <c r="AI12" s="6" t="str">
        <f>IFERROR(INDEX(Opções!$D$9:$L$164,MATCH(AI$3,Opções!$B$9:$B$164,0)+MATCH(AI$4,Opções!AI$2:AI$4,0)-1,ROW()-4),"")</f>
        <v>Custo ↓ &gt; Preparação ↓ &gt; HP plano &gt; Dano à distância &gt; Agilidade</v>
      </c>
      <c r="AJ12" s="6" t="str">
        <f>IFERROR(INDEX(Opções!$D$9:$L$164,MATCH(AJ$3,Opções!$B$9:$B$164,0)+MATCH(AJ$4,Opções!AJ$2:AJ$4,0)-1,ROW()-4),"")</f>
        <v>Custo ↓ &gt; Preparação ↓ &gt; Dano à distância &gt; Alcance &gt; Agilidade</v>
      </c>
      <c r="AK12" s="6" t="str">
        <f>IFERROR(INDEX(Opções!$D$9:$L$164,MATCH(AK$3,Opções!$B$9:$B$164,0)+MATCH(AK$4,Opções!AK$2:AK$4,0)-1,ROW()-4),"")</f>
        <v>Custo ↓ &gt; Preparação ↓ &gt; Dano corpo a corpo &gt; HP &gt; Agilidade</v>
      </c>
      <c r="AL12" s="6" t="str">
        <f>IFERROR(INDEX(Opções!$D$9:$L$164,MATCH(AL$3,Opções!$B$9:$B$164,0)+MATCH(AL$4,Opções!AL$2:AL$4,0)-1,ROW()-4),"")</f>
        <v>Custo ↓ &gt; Preparação ↓ &gt; Dano corpo a corpo &gt; Chance crítica &gt; Agilidade</v>
      </c>
      <c r="AM12" s="6" t="str">
        <f>IFERROR(INDEX(Opções!$D$9:$L$164,MATCH(AM$3,Opções!$B$9:$B$164,0)+MATCH(AM$4,Opções!AM$2:AM$4,0)-1,ROW()-4),"")</f>
        <v>Custo ↓ &gt; Preparação ↓ &gt; Dano à distância &gt; Alcance &gt; Agilidade</v>
      </c>
      <c r="AN12" s="6" t="str">
        <f>IFERROR(INDEX(Opções!$D$9:$L$164,MATCH(AN$3,Opções!$B$9:$B$164,0)+MATCH(AN$4,Opções!AN$2:AN$4,0)-1,ROW()-4),"")</f>
        <v>Custo ↓ &gt; Preparação ↓ &gt; Dano corpo a corpo &gt; Dano crítico &gt; Agilidade</v>
      </c>
      <c r="AO12" s="6" t="str">
        <f>IFERROR(INDEX(Opções!$D$9:$L$164,MATCH(AO$3,Opções!$B$9:$B$164,0)+MATCH(AO$4,Opções!AO$2:AO$4,0)-1,ROW()-4),"")</f>
        <v>Custo ↓ &gt; Preparação ↓ &gt; Dano corpo a corpo &gt; HP &gt; Agilidade</v>
      </c>
      <c r="AP12" s="6" t="str">
        <f>IFERROR(INDEX(Opções!$D$9:$L$164,MATCH(AP$3,Opções!$B$9:$B$164,0)+MATCH(AP$4,Opções!AP$2:AP$4,0)-1,ROW()-4),"")</f>
        <v>Custo ↓ &gt; Preparação ↓ &gt; Dano corpo a corpo &gt; Dano crítico &gt; Agilidade</v>
      </c>
      <c r="AQ12" s="6" t="str">
        <f>IFERROR(INDEX(Opções!$D$9:$L$164,MATCH(AQ$3,Opções!$B$9:$B$164,0)+MATCH(AQ$4,Opções!AQ$2:AQ$4,0)-1,ROW()-4),"")</f>
        <v>Custo ↓ &gt; Preparação ↓ &gt; Dano corpo a corpo &gt; Dano crítico &gt; Agilidade</v>
      </c>
      <c r="AR12" s="6" t="str">
        <f>IFERROR(INDEX(Opções!$D$9:$L$164,MATCH(AR$3,Opções!$B$9:$B$164,0)+MATCH(AR$4,Opções!AR$2:AR$4,0)-1,ROW()-4),"")</f>
        <v>Custo ↓ &gt; Preparação ↓ &gt; Dano corpo a corpo &gt; Dano crítico &gt; Agilidade</v>
      </c>
      <c r="AS12" s="6" t="str">
        <f>IFERROR(INDEX(Opções!$D$9:$L$164,MATCH(AS$3,Opções!$B$9:$B$164,0)+MATCH(AS$4,Opções!AS$2:AS$4,0)-1,ROW()-4),"")</f>
        <v>Custo ↓ &gt; Preparação ↓ &gt; Alcance &gt; Dano crítico &gt; Agilidade</v>
      </c>
      <c r="AT12" s="6" t="str">
        <f>IFERROR(INDEX(Opções!$D$9:$L$164,MATCH(AT$3,Opções!$B$9:$B$164,0)+MATCH(AT$4,Opções!AT$2:AT$4,0)-1,ROW()-4),"")</f>
        <v>Custo ↓ &gt; Preparação ↓ &gt; Alcance &gt; Dano crítico &gt; Agilidade</v>
      </c>
      <c r="AU12" s="6" t="str">
        <f>IFERROR(INDEX(Opções!$D$9:$L$164,MATCH(AU$3,Opções!$B$9:$B$164,0)+MATCH(AU$4,Opções!AU$2:AU$4,0)-1,ROW()-4),"")</f>
        <v>HP plano &gt; Custo ↓ &gt; Preparação ↓ &gt; Dano corpo a corpo &gt; Agilidade</v>
      </c>
      <c r="AV12" s="6" t="str">
        <f>IFERROR(INDEX(Opções!$D$9:$L$164,MATCH(AV$3,Opções!$B$9:$B$164,0)+MATCH(AV$4,Opções!AV$2:AV$4,0)-1,ROW()-4),"")</f>
        <v>Custo ↓ &gt; Preparação ↓ &gt; Dano à distância &gt; Alcance &gt; Agilidade</v>
      </c>
      <c r="AW12" s="6" t="str">
        <f>IFERROR(INDEX(Opções!$D$9:$L$164,MATCH(AW$3,Opções!$B$9:$B$164,0)+MATCH(AW$4,Opções!AW$2:AW$4,0)-1,ROW()-4),"")</f>
        <v>Custo ↓ &gt; Preparação ↓ &gt; Dano à distância &gt; Alcance &gt; Agilidade</v>
      </c>
      <c r="AX12" s="6" t="str">
        <f>IFERROR(INDEX(Opções!$D$9:$L$164,MATCH(AX$3,Opções!$B$9:$B$164,0)+MATCH(AX$4,Opções!AX$2:AX$4,0)-1,ROW()-4),"")</f>
        <v>Custo ↓ &gt; Preparação ↓ &gt; Dano à distância &gt; Alcance &gt; Agilidade</v>
      </c>
      <c r="AY12" s="6" t="str">
        <f>IFERROR(INDEX(Opções!$D$9:$L$164,MATCH(AY$3,Opções!$B$9:$B$164,0)+MATCH(AY$4,Opções!AY$2:AY$4,0)-1,ROW()-4),"")</f>
        <v>Custo ↓ &gt; Preparação ↓ &gt; Dano corpo a corpo &gt; Dano crítico &gt; Agilidade</v>
      </c>
      <c r="AZ12" s="6" t="str">
        <f>IFERROR(INDEX(Opções!$D$9:$L$164,MATCH(AZ$3,Opções!$B$9:$B$164,0)+MATCH(AZ$4,Opções!AZ$2:AZ$4,0)-1,ROW()-4),"")</f>
        <v>Custo ↓ &gt; Preparação ↓ &gt; HP plano &gt; Dano corpo a corpo &gt; Agilidade</v>
      </c>
      <c r="BA12" s="7" t="str">
        <f>IFERROR(INDEX(Opções!$D$9:$L$164,MATCH(BA$3,Opções!$B$9:$B$164,0)+MATCH(BA$4,Opções!BA$2:BA$4,0)-1,ROW()-4),"")</f>
        <v>Custo ↓ &gt; Preparação ↓ &gt; Dano à distância &gt; Alcance &gt; Agilidade</v>
      </c>
    </row>
    <row r="13" spans="1:53" ht="64.5" customHeight="1">
      <c r="A13" s="11" t="s">
        <v>73</v>
      </c>
      <c r="B13" s="9" t="str">
        <f>IFERROR(INDEX(Opções!$D$9:$L$164,MATCH(B$3,Opções!$B$9:$B$164,0)+MATCH(B$4,Opções!B$2:B$4,0)-1,ROW()-4),"")</f>
        <v>Hunter em Agents: o bônus cresce com a distância percorrida pelo ataque. Priorize alcance, dano e posicionamento seguro.</v>
      </c>
      <c r="C13" s="9" t="str">
        <f>IFERROR(INDEX(Opções!$D$9:$L$164,MATCH(C$3,Opções!$B$9:$B$164,0)+MATCH(C$4,Opções!C$2:C$4,0)-1,ROW()-4),"")</f>
        <v>Hunter em Andrea: o bônus cresce com a distância percorrida pelo ataque. Priorize alcance, dano e posicionamento seguro.</v>
      </c>
      <c r="D13" s="9" t="str">
        <f>IFERROR(INDEX(Opções!$D$9:$L$164,MATCH(D$3,Opções!$B$9:$B$164,0)+MATCH(D$4,Opções!D$2:D$4,0)-1,ROW()-4),"")</f>
        <v>Tactical em Austin: ignora parte da resistência a balas. Use esta árvore contra inimigos blindados ou resistentes.</v>
      </c>
      <c r="E13" s="9" t="str">
        <f>IFERROR(INDEX(Opções!$D$9:$L$164,MATCH(E$3,Opções!$B$9:$B$164,0)+MATCH(E$4,Opções!E$2:E$4,0)-1,ROW()-4),"")</f>
        <v>Fitness em Berserker: remove pausas entre ataques. Priorize dano principal, preparação e agilidade para manter pressão constante.</v>
      </c>
      <c r="F13" s="9" t="str">
        <f>IFERROR(INDEX(Opções!$D$9:$L$164,MATCH(F$3,Opções!$B$9:$B$164,0)+MATCH(F$4,Opções!F$2:F$4,0)-1,ROW()-4),"")</f>
        <v>Gentleman em Builder: o dano aumenta após um crítico. Priorize chance crítica e dano crítico para sustentar o bônus.</v>
      </c>
      <c r="G13" s="9" t="str">
        <f>IFERROR(INDEX(Opções!$D$9:$L$164,MATCH(G$3,Opções!$B$9:$B$164,0)+MATCH(G$4,Opções!G$2:G$4,0)-1,ROW()-4),"")</f>
        <v>Military em Builder Abby: a chance de ataque extra aumenta o volume de dano. Priorize dano, preparação e boa cadência.</v>
      </c>
      <c r="H13" s="9" t="str">
        <f>IFERROR(INDEX(Opções!$D$9:$L$164,MATCH(H$3,Opções!$B$9:$B$164,0)+MATCH(H$4,Opções!H$2:H$4,0)-1,ROW()-4),"")</f>
        <v>Hunter em Cap: o bônus cresce com a distância percorrida pelo ataque. Priorize alcance, dano e posicionamento seguro.</v>
      </c>
      <c r="I13" s="9" t="str">
        <f>IFERROR(INDEX(Opções!$D$9:$L$164,MATCH(I$3,Opções!$B$9:$B$164,0)+MATCH(I$4,Opções!I$2:I$4,0)-1,ROW()-4),"")</f>
        <v>Hunter em Carlos: o bônus cresce com a distância percorrida pelo ataque. Priorize alcance, dano e posicionamento seguro.</v>
      </c>
      <c r="J13" s="9" t="str">
        <f>IFERROR(INDEX(Opções!$D$9:$L$164,MATCH(J$3,Opções!$B$9:$B$164,0)+MATCH(J$4,Opções!J$2:J$4,0)-1,ROW()-4),"")</f>
        <v>Gentleman em Carol: o dano aumenta após um crítico. Priorize chance crítica e dano crítico para sustentar o bônus.</v>
      </c>
      <c r="K13" s="9" t="str">
        <f>IFERROR(INDEX(Opções!$D$9:$L$164,MATCH(K$3,Opções!$B$9:$B$164,0)+MATCH(K$4,Opções!K$2:K$4,0)-1,ROW()-4),"")</f>
        <v>Gentleman em Cashier: o dano aumenta após um crítico. Priorize chance crítica e dano crítico para sustentar o bônus.</v>
      </c>
      <c r="L13" s="9" t="str">
        <f>IFERROR(INDEX(Opções!$D$9:$L$164,MATCH(L$3,Opções!$B$9:$B$164,0)+MATCH(L$4,Opções!L$2:L$4,0)-1,ROW()-4),"")</f>
        <v>Big Boy em Chopper: converte o HP elevado em dano adicional. Priorize HP percentual antes dos atributos ofensivos.</v>
      </c>
      <c r="M13" s="9" t="str">
        <f>IFERROR(INDEX(Opções!$D$9:$L$164,MATCH(M$3,Opções!$B$9:$B$164,0)+MATCH(M$4,Opções!M$2:M$4,0)-1,ROW()-4),"")</f>
        <v>Chef em Demolitionist: fortalece os aliados enquanto a unidade permanece viva. Priorize custo, preparação e sobrevivência.</v>
      </c>
      <c r="N13" s="9" t="str">
        <f>IFERROR(INDEX(Opções!$D$9:$L$164,MATCH(N$3,Opções!$B$9:$B$164,0)+MATCH(N$4,Opções!N$2:N$4,0)-1,ROW()-4),"")</f>
        <v>Hunter em Dr. Kane: o bônus cresce com a distância percorrida pelo ataque. Priorize alcance, dano e posicionamento seguro.</v>
      </c>
      <c r="O13" s="9" t="str">
        <f>IFERROR(INDEX(Opções!$D$9:$L$164,MATCH(O$3,Opções!$B$9:$B$164,0)+MATCH(O$4,Opções!O$2:O$4,0)-1,ROW()-4),"")</f>
        <v>Hunter em Dr. Miller: o bônus cresce com a distância percorrida pelo ataque. Priorize alcance, dano e posicionamento seguro.</v>
      </c>
      <c r="P13" s="9" t="str">
        <f>IFERROR(INDEX(Opções!$D$9:$L$164,MATCH(P$3,Opções!$B$9:$B$164,0)+MATCH(P$4,Opções!P$2:P$4,0)-1,ROW()-4),"")</f>
        <v>Ice Breaker em Dr. Norman: aumenta o dano contra inimigos atordoados ou congelados. Priorize dano e frequência do controle.</v>
      </c>
      <c r="Q13" s="9" t="str">
        <f>IFERROR(INDEX(Opções!$D$9:$L$164,MATCH(Q$3,Opções!$B$9:$B$164,0)+MATCH(Q$4,Opções!Q$2:Q$4,0)-1,ROW()-4),"")</f>
        <v>Military em Farmer: a chance de ataque extra aumenta o volume de dano. Priorize dano, preparação e boa cadência.</v>
      </c>
      <c r="R13" s="9" t="str">
        <f>IFERROR(INDEX(Opções!$D$9:$L$164,MATCH(R$3,Opções!$B$9:$B$164,0)+MATCH(R$4,Opções!R$2:R$4,0)-1,ROW()-4),"")</f>
        <v>SwissMade em Firefighter: aumenta diretamente o dano principal sem depender de condições. Priorize dano e preparação.</v>
      </c>
      <c r="S13" s="9" t="str">
        <f>IFERROR(INDEX(Opções!$D$9:$L$164,MATCH(S$3,Opções!$B$9:$B$164,0)+MATCH(S$4,Opções!S$2:S$4,0)-1,ROW()-4),"")</f>
        <v>Military em Flamethrower: a chance de ataque extra aumenta o volume de dano. Priorize dano, preparação e boa cadência.</v>
      </c>
      <c r="T13" s="9" t="str">
        <f>IFERROR(INDEX(Opções!$D$9:$L$164,MATCH(T$3,Opções!$B$9:$B$164,0)+MATCH(T$4,Opções!T$2:T$4,0)-1,ROW()-4),"")</f>
        <v>Gentleman em Glenn: o dano aumenta após um crítico. Priorize chance crítica e dano crítico para sustentar o bônus.</v>
      </c>
      <c r="U13" s="9" t="str">
        <f>IFERROR(INDEX(Opções!$D$9:$L$164,MATCH(U$3,Opções!$B$9:$B$164,0)+MATCH(U$4,Opções!U$2:U$4,0)-1,ROW()-4),"")</f>
        <v>Gentleman em Grenadier: o dano aumenta após um crítico. Priorize chance crítica e dano crítico para sustentar o bônus.</v>
      </c>
      <c r="V13" s="9" t="str">
        <f>IFERROR(INDEX(Opções!$D$9:$L$164,MATCH(V$3,Opções!$B$9:$B$164,0)+MATCH(V$4,Opções!V$2:V$4,0)-1,ROW()-4),"")</f>
        <v>Gentleman em Guard: o dano aumenta após um crítico. Priorize chance crítica e dano crítico para sustentar o bônus.</v>
      </c>
      <c r="W13" s="9" t="str">
        <f>IFERROR(INDEX(Opções!$D$9:$L$164,MATCH(W$3,Opções!$B$9:$B$164,0)+MATCH(W$4,Opções!W$2:W$4,0)-1,ROW()-4),"")</f>
        <v>Hunter em Gunslinger: o bônus cresce com a distância percorrida pelo ataque. Priorize alcance, dano e posicionamento seguro.</v>
      </c>
      <c r="X13" s="9" t="str">
        <f>IFERROR(INDEX(Opções!$D$9:$L$164,MATCH(X$3,Opções!$B$9:$B$164,0)+MATCH(X$4,Opções!X$2:X$4,0)-1,ROW()-4),"")</f>
        <v>Gambling em Haruko: a chance crítica cresce quando a vida está baixa. É uma construção de risco focada em críticos.</v>
      </c>
      <c r="Y13" s="9" t="str">
        <f>IFERROR(INDEX(Opções!$D$9:$L$164,MATCH(Y$3,Opções!$B$9:$B$164,0)+MATCH(Y$4,Opções!Y$2:Y$4,0)-1,ROW()-4),"")</f>
        <v>Hunter em Hero: o bônus cresce com a distância percorrida pelo ataque. Priorize alcance, dano e posicionamento seguro.</v>
      </c>
      <c r="Z13" s="9" t="str">
        <f>IFERROR(INDEX(Opções!$D$9:$L$164,MATCH(Z$3,Opções!$B$9:$B$164,0)+MATCH(Z$4,Opções!Z$2:Z$4,0)-1,ROW()-4),"")</f>
        <v>Gentleman em Jailer: o dano aumenta após um crítico. Priorize chance crítica e dano crítico para sustentar o bônus.</v>
      </c>
      <c r="AA13" s="9" t="str">
        <f>IFERROR(INDEX(Opções!$D$9:$L$164,MATCH(AA$3,Opções!$B$9:$B$164,0)+MATCH(AA$4,Opções!AA$2:AA$4,0)-1,ROW()-4),"")</f>
        <v>Big Boy em Juggernaut: converte o HP elevado em dano adicional. Priorize HP percentual antes dos atributos ofensivos.</v>
      </c>
      <c r="AB13" s="9" t="str">
        <f>IFERROR(INDEX(Opções!$D$9:$L$164,MATCH(AB$3,Opções!$B$9:$B$164,0)+MATCH(AB$4,Opções!AB$2:AB$4,0)-1,ROW()-4),"")</f>
        <v>Military em Lester: a chance de ataque extra aumenta o volume de dano. Priorize dano, preparação e boa cadência.</v>
      </c>
      <c r="AC13" s="9" t="str">
        <f>IFERROR(INDEX(Opções!$D$9:$L$164,MATCH(AC$3,Opções!$B$9:$B$164,0)+MATCH(AC$4,Opções!AC$2:AC$4,0)-1,ROW()-4),"")</f>
        <v>Gentleman em Light Soldier: o dano aumenta após um crítico. Priorize chance crítica e dano crítico para sustentar o bônus.</v>
      </c>
      <c r="AD13" s="9" t="str">
        <f>IFERROR(INDEX(Opções!$D$9:$L$164,MATCH(AD$3,Opções!$B$9:$B$164,0)+MATCH(AD$4,Opções!AD$2:AD$4,0)-1,ROW()-4),"")</f>
        <v>Gentleman em Lionheart: o dano aumenta após um crítico. Priorize chance crítica e dano crítico para sustentar o bônus.</v>
      </c>
      <c r="AE13" s="9" t="str">
        <f>IFERROR(INDEX(Opções!$D$9:$L$164,MATCH(AE$3,Opções!$B$9:$B$164,0)+MATCH(AE$4,Opções!AE$2:AE$4,0)-1,ROW()-4),"")</f>
        <v>Hunter em Maria: o bônus cresce com a distância percorrida pelo ataque. Priorize alcance, dano e posicionamento seguro.</v>
      </c>
      <c r="AF13" s="9" t="str">
        <f>IFERROR(INDEX(Opções!$D$9:$L$164,MATCH(AF$3,Opções!$B$9:$B$164,0)+MATCH(AF$4,Opções!AF$2:AF$4,0)-1,ROW()-4),"")</f>
        <v>Gentleman em Mechanic: o dano aumenta após um crítico. Priorize chance crítica e dano crítico para sustentar o bônus.</v>
      </c>
      <c r="AG13" s="9" t="str">
        <f>IFERROR(INDEX(Opções!$D$9:$L$164,MATCH(AG$3,Opções!$B$9:$B$164,0)+MATCH(AG$4,Opções!AG$2:AG$4,0)-1,ROW()-4),"")</f>
        <v>Builder em Medic: pode bloquear completamente o dano recebido. Priorize HP e preparação para prolongar a presença em campo.</v>
      </c>
      <c r="AH13" s="9" t="str">
        <f>IFERROR(INDEX(Opções!$D$9:$L$164,MATCH(AH$3,Opções!$B$9:$B$164,0)+MATCH(AH$4,Opções!AH$2:AH$4,0)-1,ROW()-4),"")</f>
        <v>Builder em Paramedic Nancy: pode bloquear completamente o dano recebido. Priorize HP e preparação para prolongar a presença em campo.</v>
      </c>
      <c r="AI13" s="9" t="str">
        <f>IFERROR(INDEX(Opções!$D$9:$L$164,MATCH(AI$3,Opções!$B$9:$B$164,0)+MATCH(AI$4,Opções!AI$2:AI$4,0)-1,ROW()-4),"")</f>
        <v>Hunter em Pepper: o bônus cresce com a distância percorrida pelo ataque. Priorize alcance, dano e posicionamento seguro.</v>
      </c>
      <c r="AJ13" s="9" t="str">
        <f>IFERROR(INDEX(Opções!$D$9:$L$164,MATCH(AJ$3,Opções!$B$9:$B$164,0)+MATCH(AJ$4,Opções!AJ$2:AJ$4,0)-1,ROW()-4),"")</f>
        <v>Military em Policeman Diaz: a chance de ataque extra aumenta o volume de dano. Priorize dano, preparação e boa cadência.</v>
      </c>
      <c r="AK13" s="9" t="str">
        <f>IFERROR(INDEX(Opções!$D$9:$L$164,MATCH(AK$3,Opções!$B$9:$B$164,0)+MATCH(AK$4,Opções!AK$2:AK$4,0)-1,ROW()-4),"")</f>
        <v>Fitness em Private Rodriguez: remove pausas entre ataques. Priorize dano principal, preparação e agilidade para manter pressão constante.</v>
      </c>
      <c r="AL13" s="9" t="str">
        <f>IFERROR(INDEX(Opções!$D$9:$L$164,MATCH(AL$3,Opções!$B$9:$B$164,0)+MATCH(AL$4,Opções!AL$2:AL$4,0)-1,ROW()-4),"")</f>
        <v>Gentleman em Queen: o dano aumenta após um crítico. Priorize chance crítica e dano crítico para sustentar o bônus.</v>
      </c>
      <c r="AM13" s="9" t="str">
        <f>IFERROR(INDEX(Opções!$D$9:$L$164,MATCH(AM$3,Opções!$B$9:$B$164,0)+MATCH(AM$4,Opções!AM$2:AM$4,0)-1,ROW()-4),"")</f>
        <v>Military em Ranger: a chance de ataque extra aumenta o volume de dano. Priorize dano, preparação e boa cadência.</v>
      </c>
      <c r="AN13" s="9" t="str">
        <f>IFERROR(INDEX(Opções!$D$9:$L$164,MATCH(AN$3,Opções!$B$9:$B$164,0)+MATCH(AN$4,Opções!AN$2:AN$4,0)-1,ROW()-4),"")</f>
        <v>Gentleman em Red Hood: o dano aumenta após um crítico. Priorize chance crítica e dano crítico para sustentar o bônus.</v>
      </c>
      <c r="AO13" s="9" t="str">
        <f>IFERROR(INDEX(Opções!$D$9:$L$164,MATCH(AO$3,Opções!$B$9:$B$164,0)+MATCH(AO$4,Opções!AO$2:AO$4,0)-1,ROW()-4),"")</f>
        <v>Boss em Redneck: ao entrar em campo, aumenta temporariamente o dano de todo o time. Priorize custo e preparação para renovar o bônus.</v>
      </c>
      <c r="AP13" s="9" t="str">
        <f>IFERROR(INDEX(Opções!$D$9:$L$164,MATCH(AP$3,Opções!$B$9:$B$164,0)+MATCH(AP$4,Opções!AP$2:AP$4,0)-1,ROW()-4),"")</f>
        <v>Gentleman em Rogue: o dano aumenta após um crítico. Priorize chance crítica e dano crítico para sustentar o bônus.</v>
      </c>
      <c r="AQ13" s="9" t="str">
        <f>IFERROR(INDEX(Opções!$D$9:$L$164,MATCH(AQ$3,Opções!$B$9:$B$164,0)+MATCH(AQ$4,Opções!AQ$2:AQ$4,0)-1,ROW()-4),"")</f>
        <v>Hunter em Sarah: o bônus cresce com a distância percorrida pelo ataque. Priorize alcance, dano e posicionamento seguro.</v>
      </c>
      <c r="AR13" s="9" t="str">
        <f>IFERROR(INDEX(Opções!$D$9:$L$164,MATCH(AR$3,Opções!$B$9:$B$164,0)+MATCH(AR$4,Opções!AR$2:AR$4,0)-1,ROW()-4),"")</f>
        <v>Gentleman em Saw: o dano aumenta após um crítico. Priorize chance crítica e dano crítico para sustentar o bônus.</v>
      </c>
      <c r="AS13" s="9" t="str">
        <f>IFERROR(INDEX(Opções!$D$9:$L$164,MATCH(AS$3,Opções!$B$9:$B$164,0)+MATCH(AS$4,Opções!AS$2:AS$4,0)-1,ROW()-4),"")</f>
        <v>Hunter em Sheriff Charlotte: o bônus cresce com a distância percorrida pelo ataque. Priorize alcance, dano e posicionamento seguro.</v>
      </c>
      <c r="AT13" s="9" t="str">
        <f>IFERROR(INDEX(Opções!$D$9:$L$164,MATCH(AT$3,Opções!$B$9:$B$164,0)+MATCH(AT$4,Opções!AT$2:AT$4,0)-1,ROW()-4),"")</f>
        <v>Hunter em Sniper Polina: o bônus cresce com a distância percorrida pelo ataque. Priorize alcance, dano e posicionamento seguro.</v>
      </c>
      <c r="AU13" s="9" t="str">
        <f>IFERROR(INDEX(Opções!$D$9:$L$164,MATCH(AU$3,Opções!$B$9:$B$164,0)+MATCH(AU$4,Opções!AU$2:AU$4,0)-1,ROW()-4),"")</f>
        <v>Big Boy em Soldier: converte o HP elevado em dano adicional. Priorize HP percentual antes dos atributos ofensivos.</v>
      </c>
      <c r="AV13" s="9" t="str">
        <f>IFERROR(INDEX(Opções!$D$9:$L$164,MATCH(AV$3,Opções!$B$9:$B$164,0)+MATCH(AV$4,Opções!AV$2:AV$4,0)-1,ROW()-4),"")</f>
        <v>Hunter em Sonya: o bônus cresce com a distância percorrida pelo ataque. Priorize alcance, dano e posicionamento seguro.</v>
      </c>
      <c r="AW13" s="9" t="str">
        <f>IFERROR(INDEX(Opções!$D$9:$L$164,MATCH(AW$3,Opções!$B$9:$B$164,0)+MATCH(AW$4,Opções!AW$2:AW$4,0)-1,ROW()-4),"")</f>
        <v>Hunter em SpecOps: o bônus cresce com a distância percorrida pelo ataque. Priorize alcance, dano e posicionamento seguro.</v>
      </c>
      <c r="AX13" s="9" t="str">
        <f>IFERROR(INDEX(Opções!$D$9:$L$164,MATCH(AX$3,Opções!$B$9:$B$164,0)+MATCH(AX$4,Opções!AX$2:AX$4,0)-1,ROW()-4),"")</f>
        <v>Hunter em Swat: o bônus cresce com a distância percorrida pelo ataque. Priorize alcance, dano e posicionamento seguro.</v>
      </c>
      <c r="AY13" s="9" t="str">
        <f>IFERROR(INDEX(Opções!$D$9:$L$164,MATCH(AY$3,Opções!$B$9:$B$164,0)+MATCH(AY$4,Opções!AY$2:AY$4,0)-1,ROW()-4),"")</f>
        <v>Gentleman em Turbo: o dano aumenta após um crítico. Priorize chance crítica e dano crítico para sustentar o bônus.</v>
      </c>
      <c r="AZ13" s="9" t="str">
        <f>IFERROR(INDEX(Opções!$D$9:$L$164,MATCH(AZ$3,Opções!$B$9:$B$164,0)+MATCH(AZ$4,Opções!AZ$2:AZ$4,0)-1,ROW()-4),"")</f>
        <v>Chef em Welder: fortalece os aliados enquanto a unidade permanece viva. Priorize custo, preparação e sobrevivência.</v>
      </c>
      <c r="BA13" s="10" t="str">
        <f>IFERROR(INDEX(Opções!$D$9:$L$164,MATCH(BA$3,Opções!$B$9:$B$164,0)+MATCH(BA$4,Opções!BA$2:BA$4,0)-1,ROW()-4),"")</f>
        <v>Military em Willy: a chance de ataque extra aumenta o volume de dano. Priorize dano, preparação e boa cadência.</v>
      </c>
    </row>
  </sheetData>
  <mergeCells count="1">
    <mergeCell ref="A2:H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3">
        <x14:dataValidation type="list" xr:uid="{00000000-0002-0000-0000-000000000000}">
          <x14:formula1>
            <xm:f>Fontes!$A$2:$A$53</xm:f>
          </x14:formula1>
          <xm:sqref>B1</xm:sqref>
        </x14:dataValidation>
        <x14:dataValidation type="list" xr:uid="{00000000-0002-0000-0000-000001000000}">
          <x14:formula1>
            <xm:f>Opções!$B$2:$B$4</xm:f>
          </x14:formula1>
          <xm:sqref>B4</xm:sqref>
        </x14:dataValidation>
        <x14:dataValidation type="list" xr:uid="{00000000-0002-0000-0000-000002000000}">
          <x14:formula1>
            <xm:f>Opções!$C$2:$C$4</xm:f>
          </x14:formula1>
          <xm:sqref>C4</xm:sqref>
        </x14:dataValidation>
        <x14:dataValidation type="list" xr:uid="{00000000-0002-0000-0000-000003000000}">
          <x14:formula1>
            <xm:f>Opções!$D$2:$D$4</xm:f>
          </x14:formula1>
          <xm:sqref>D4</xm:sqref>
        </x14:dataValidation>
        <x14:dataValidation type="list" xr:uid="{00000000-0002-0000-0000-000004000000}">
          <x14:formula1>
            <xm:f>Opções!$E$2:$E$4</xm:f>
          </x14:formula1>
          <xm:sqref>E4</xm:sqref>
        </x14:dataValidation>
        <x14:dataValidation type="list" xr:uid="{00000000-0002-0000-0000-000005000000}">
          <x14:formula1>
            <xm:f>Opções!$F$2:$F$4</xm:f>
          </x14:formula1>
          <xm:sqref>F4</xm:sqref>
        </x14:dataValidation>
        <x14:dataValidation type="list" xr:uid="{00000000-0002-0000-0000-000006000000}">
          <x14:formula1>
            <xm:f>Opções!$G$2:$G$4</xm:f>
          </x14:formula1>
          <xm:sqref>G4</xm:sqref>
        </x14:dataValidation>
        <x14:dataValidation type="list" xr:uid="{00000000-0002-0000-0000-000007000000}">
          <x14:formula1>
            <xm:f>Opções!$H$2:$H$4</xm:f>
          </x14:formula1>
          <xm:sqref>H4</xm:sqref>
        </x14:dataValidation>
        <x14:dataValidation type="list" xr:uid="{00000000-0002-0000-0000-000008000000}">
          <x14:formula1>
            <xm:f>Opções!$I$2:$I$4</xm:f>
          </x14:formula1>
          <xm:sqref>I4</xm:sqref>
        </x14:dataValidation>
        <x14:dataValidation type="list" xr:uid="{00000000-0002-0000-0000-000009000000}">
          <x14:formula1>
            <xm:f>Opções!$J$2:$J$4</xm:f>
          </x14:formula1>
          <xm:sqref>J4</xm:sqref>
        </x14:dataValidation>
        <x14:dataValidation type="list" xr:uid="{00000000-0002-0000-0000-00000A000000}">
          <x14:formula1>
            <xm:f>Opções!$K$2:$K$4</xm:f>
          </x14:formula1>
          <xm:sqref>K4</xm:sqref>
        </x14:dataValidation>
        <x14:dataValidation type="list" xr:uid="{00000000-0002-0000-0000-00000B000000}">
          <x14:formula1>
            <xm:f>Opções!$L$2:$L$4</xm:f>
          </x14:formula1>
          <xm:sqref>L4</xm:sqref>
        </x14:dataValidation>
        <x14:dataValidation type="list" xr:uid="{00000000-0002-0000-0000-00000C000000}">
          <x14:formula1>
            <xm:f>Opções!$M$2:$M$4</xm:f>
          </x14:formula1>
          <xm:sqref>M4</xm:sqref>
        </x14:dataValidation>
        <x14:dataValidation type="list" xr:uid="{00000000-0002-0000-0000-00000D000000}">
          <x14:formula1>
            <xm:f>Opções!$N$2:$N$4</xm:f>
          </x14:formula1>
          <xm:sqref>N4</xm:sqref>
        </x14:dataValidation>
        <x14:dataValidation type="list" xr:uid="{00000000-0002-0000-0000-00000E000000}">
          <x14:formula1>
            <xm:f>Opções!$O$2:$O$4</xm:f>
          </x14:formula1>
          <xm:sqref>O4</xm:sqref>
        </x14:dataValidation>
        <x14:dataValidation type="list" xr:uid="{00000000-0002-0000-0000-00000F000000}">
          <x14:formula1>
            <xm:f>Opções!$P$2:$P$4</xm:f>
          </x14:formula1>
          <xm:sqref>P4</xm:sqref>
        </x14:dataValidation>
        <x14:dataValidation type="list" xr:uid="{00000000-0002-0000-0000-000010000000}">
          <x14:formula1>
            <xm:f>Opções!$Q$2:$Q$4</xm:f>
          </x14:formula1>
          <xm:sqref>Q4</xm:sqref>
        </x14:dataValidation>
        <x14:dataValidation type="list" xr:uid="{00000000-0002-0000-0000-000011000000}">
          <x14:formula1>
            <xm:f>Opções!$R$2:$R$4</xm:f>
          </x14:formula1>
          <xm:sqref>R4</xm:sqref>
        </x14:dataValidation>
        <x14:dataValidation type="list" xr:uid="{00000000-0002-0000-0000-000012000000}">
          <x14:formula1>
            <xm:f>Opções!$S$2:$S$4</xm:f>
          </x14:formula1>
          <xm:sqref>S4</xm:sqref>
        </x14:dataValidation>
        <x14:dataValidation type="list" xr:uid="{00000000-0002-0000-0000-000013000000}">
          <x14:formula1>
            <xm:f>Opções!$T$2:$T$4</xm:f>
          </x14:formula1>
          <xm:sqref>T4</xm:sqref>
        </x14:dataValidation>
        <x14:dataValidation type="list" xr:uid="{00000000-0002-0000-0000-000014000000}">
          <x14:formula1>
            <xm:f>Opções!$U$2:$U$4</xm:f>
          </x14:formula1>
          <xm:sqref>U4</xm:sqref>
        </x14:dataValidation>
        <x14:dataValidation type="list" xr:uid="{00000000-0002-0000-0000-000015000000}">
          <x14:formula1>
            <xm:f>Opções!$V$2:$V$4</xm:f>
          </x14:formula1>
          <xm:sqref>V4</xm:sqref>
        </x14:dataValidation>
        <x14:dataValidation type="list" xr:uid="{00000000-0002-0000-0000-000016000000}">
          <x14:formula1>
            <xm:f>Opções!$W$2:$W$4</xm:f>
          </x14:formula1>
          <xm:sqref>W4</xm:sqref>
        </x14:dataValidation>
        <x14:dataValidation type="list" xr:uid="{00000000-0002-0000-0000-000017000000}">
          <x14:formula1>
            <xm:f>Opções!$X$2:$X$4</xm:f>
          </x14:formula1>
          <xm:sqref>X4</xm:sqref>
        </x14:dataValidation>
        <x14:dataValidation type="list" xr:uid="{00000000-0002-0000-0000-000018000000}">
          <x14:formula1>
            <xm:f>Opções!$Y$2:$Y$4</xm:f>
          </x14:formula1>
          <xm:sqref>Y4</xm:sqref>
        </x14:dataValidation>
        <x14:dataValidation type="list" xr:uid="{00000000-0002-0000-0000-000019000000}">
          <x14:formula1>
            <xm:f>Opções!$Z$2:$Z$4</xm:f>
          </x14:formula1>
          <xm:sqref>Z4</xm:sqref>
        </x14:dataValidation>
        <x14:dataValidation type="list" xr:uid="{00000000-0002-0000-0000-00001A000000}">
          <x14:formula1>
            <xm:f>Opções!$AA$2:$AA$4</xm:f>
          </x14:formula1>
          <xm:sqref>AA4</xm:sqref>
        </x14:dataValidation>
        <x14:dataValidation type="list" xr:uid="{00000000-0002-0000-0000-00001B000000}">
          <x14:formula1>
            <xm:f>Opções!$AB$2:$AB$4</xm:f>
          </x14:formula1>
          <xm:sqref>AB4</xm:sqref>
        </x14:dataValidation>
        <x14:dataValidation type="list" xr:uid="{00000000-0002-0000-0000-00001C000000}">
          <x14:formula1>
            <xm:f>Opções!$AC$2:$AC$4</xm:f>
          </x14:formula1>
          <xm:sqref>AC4</xm:sqref>
        </x14:dataValidation>
        <x14:dataValidation type="list" xr:uid="{00000000-0002-0000-0000-00001D000000}">
          <x14:formula1>
            <xm:f>Opções!$AD$2:$AD$4</xm:f>
          </x14:formula1>
          <xm:sqref>AD4</xm:sqref>
        </x14:dataValidation>
        <x14:dataValidation type="list" xr:uid="{00000000-0002-0000-0000-00001E000000}">
          <x14:formula1>
            <xm:f>Opções!$AE$2:$AE$4</xm:f>
          </x14:formula1>
          <xm:sqref>AE4</xm:sqref>
        </x14:dataValidation>
        <x14:dataValidation type="list" xr:uid="{00000000-0002-0000-0000-00001F000000}">
          <x14:formula1>
            <xm:f>Opções!$AF$2:$AF$4</xm:f>
          </x14:formula1>
          <xm:sqref>AF4</xm:sqref>
        </x14:dataValidation>
        <x14:dataValidation type="list" xr:uid="{00000000-0002-0000-0000-000020000000}">
          <x14:formula1>
            <xm:f>Opções!$AG$2:$AG$4</xm:f>
          </x14:formula1>
          <xm:sqref>AG4</xm:sqref>
        </x14:dataValidation>
        <x14:dataValidation type="list" xr:uid="{00000000-0002-0000-0000-000021000000}">
          <x14:formula1>
            <xm:f>Opções!$AH$2:$AH$4</xm:f>
          </x14:formula1>
          <xm:sqref>AH4</xm:sqref>
        </x14:dataValidation>
        <x14:dataValidation type="list" xr:uid="{00000000-0002-0000-0000-000022000000}">
          <x14:formula1>
            <xm:f>Opções!$AI$2:$AI$4</xm:f>
          </x14:formula1>
          <xm:sqref>AI4</xm:sqref>
        </x14:dataValidation>
        <x14:dataValidation type="list" xr:uid="{00000000-0002-0000-0000-000023000000}">
          <x14:formula1>
            <xm:f>Opções!$AJ$2:$AJ$4</xm:f>
          </x14:formula1>
          <xm:sqref>AJ4</xm:sqref>
        </x14:dataValidation>
        <x14:dataValidation type="list" xr:uid="{00000000-0002-0000-0000-000024000000}">
          <x14:formula1>
            <xm:f>Opções!$AK$2:$AK$4</xm:f>
          </x14:formula1>
          <xm:sqref>AK4</xm:sqref>
        </x14:dataValidation>
        <x14:dataValidation type="list" xr:uid="{00000000-0002-0000-0000-000025000000}">
          <x14:formula1>
            <xm:f>Opções!$AL$2:$AL$4</xm:f>
          </x14:formula1>
          <xm:sqref>AL4</xm:sqref>
        </x14:dataValidation>
        <x14:dataValidation type="list" xr:uid="{00000000-0002-0000-0000-000026000000}">
          <x14:formula1>
            <xm:f>Opções!$AM$2:$AM$4</xm:f>
          </x14:formula1>
          <xm:sqref>AM4</xm:sqref>
        </x14:dataValidation>
        <x14:dataValidation type="list" xr:uid="{00000000-0002-0000-0000-000027000000}">
          <x14:formula1>
            <xm:f>Opções!$AN$2:$AN$4</xm:f>
          </x14:formula1>
          <xm:sqref>AN4</xm:sqref>
        </x14:dataValidation>
        <x14:dataValidation type="list" xr:uid="{00000000-0002-0000-0000-000028000000}">
          <x14:formula1>
            <xm:f>Opções!$AO$2:$AO$4</xm:f>
          </x14:formula1>
          <xm:sqref>AO4</xm:sqref>
        </x14:dataValidation>
        <x14:dataValidation type="list" xr:uid="{00000000-0002-0000-0000-000029000000}">
          <x14:formula1>
            <xm:f>Opções!$AP$2:$AP$4</xm:f>
          </x14:formula1>
          <xm:sqref>AP4</xm:sqref>
        </x14:dataValidation>
        <x14:dataValidation type="list" xr:uid="{00000000-0002-0000-0000-00002A000000}">
          <x14:formula1>
            <xm:f>Opções!$AQ$2:$AQ$4</xm:f>
          </x14:formula1>
          <xm:sqref>AQ4</xm:sqref>
        </x14:dataValidation>
        <x14:dataValidation type="list" xr:uid="{00000000-0002-0000-0000-00002B000000}">
          <x14:formula1>
            <xm:f>Opções!$AR$2:$AR$4</xm:f>
          </x14:formula1>
          <xm:sqref>AR4</xm:sqref>
        </x14:dataValidation>
        <x14:dataValidation type="list" xr:uid="{00000000-0002-0000-0000-00002C000000}">
          <x14:formula1>
            <xm:f>Opções!$AS$2:$AS$4</xm:f>
          </x14:formula1>
          <xm:sqref>AS4</xm:sqref>
        </x14:dataValidation>
        <x14:dataValidation type="list" xr:uid="{00000000-0002-0000-0000-00002D000000}">
          <x14:formula1>
            <xm:f>Opções!$AT$2:$AT$4</xm:f>
          </x14:formula1>
          <xm:sqref>AT4</xm:sqref>
        </x14:dataValidation>
        <x14:dataValidation type="list" xr:uid="{00000000-0002-0000-0000-00002E000000}">
          <x14:formula1>
            <xm:f>Opções!$AU$2:$AU$4</xm:f>
          </x14:formula1>
          <xm:sqref>AU4</xm:sqref>
        </x14:dataValidation>
        <x14:dataValidation type="list" xr:uid="{00000000-0002-0000-0000-00002F000000}">
          <x14:formula1>
            <xm:f>Opções!$AV$2:$AV$4</xm:f>
          </x14:formula1>
          <xm:sqref>AV4</xm:sqref>
        </x14:dataValidation>
        <x14:dataValidation type="list" xr:uid="{00000000-0002-0000-0000-000030000000}">
          <x14:formula1>
            <xm:f>Opções!$AW$2:$AW$4</xm:f>
          </x14:formula1>
          <xm:sqref>AW4</xm:sqref>
        </x14:dataValidation>
        <x14:dataValidation type="list" xr:uid="{00000000-0002-0000-0000-000031000000}">
          <x14:formula1>
            <xm:f>Opções!$AX$2:$AX$4</xm:f>
          </x14:formula1>
          <xm:sqref>AX4</xm:sqref>
        </x14:dataValidation>
        <x14:dataValidation type="list" xr:uid="{00000000-0002-0000-0000-000032000000}">
          <x14:formula1>
            <xm:f>Opções!$AY$2:$AY$4</xm:f>
          </x14:formula1>
          <xm:sqref>AY4</xm:sqref>
        </x14:dataValidation>
        <x14:dataValidation type="list" xr:uid="{00000000-0002-0000-0000-000033000000}">
          <x14:formula1>
            <xm:f>Opções!$AZ$2:$AZ$4</xm:f>
          </x14:formula1>
          <xm:sqref>AZ4</xm:sqref>
        </x14:dataValidation>
        <x14:dataValidation type="list" xr:uid="{00000000-0002-0000-0000-000034000000}">
          <x14:formula1>
            <xm:f>Opções!$BA$2:$BA$4</xm:f>
          </x14:formula1>
          <xm:sqref>BA4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2.5" customWidth="1"/>
    <col min="2" max="3" width="52.5" customWidth="1"/>
  </cols>
  <sheetData>
    <row r="1" spans="1:3" ht="21" customHeight="1">
      <c r="A1" s="12" t="s">
        <v>74</v>
      </c>
      <c r="B1" s="12" t="s">
        <v>75</v>
      </c>
      <c r="C1" s="12" t="s">
        <v>76</v>
      </c>
    </row>
    <row r="2" spans="1:3" ht="25.5">
      <c r="A2" s="13" t="s">
        <v>4</v>
      </c>
      <c r="B2" s="13" t="s">
        <v>77</v>
      </c>
      <c r="C2" s="13" t="s">
        <v>78</v>
      </c>
    </row>
    <row r="3" spans="1:3" ht="25.5">
      <c r="A3" s="13" t="s">
        <v>5</v>
      </c>
      <c r="B3" s="13" t="s">
        <v>79</v>
      </c>
      <c r="C3" s="13" t="s">
        <v>78</v>
      </c>
    </row>
    <row r="4" spans="1:3" ht="25.5">
      <c r="A4" s="13" t="s">
        <v>6</v>
      </c>
      <c r="B4" s="13" t="s">
        <v>80</v>
      </c>
      <c r="C4" s="13" t="s">
        <v>78</v>
      </c>
    </row>
    <row r="5" spans="1:3" ht="25.5">
      <c r="A5" s="13" t="s">
        <v>7</v>
      </c>
      <c r="B5" s="13" t="s">
        <v>81</v>
      </c>
      <c r="C5" s="13" t="s">
        <v>78</v>
      </c>
    </row>
    <row r="6" spans="1:3" ht="25.5">
      <c r="A6" s="13" t="s">
        <v>8</v>
      </c>
      <c r="B6" s="13" t="s">
        <v>82</v>
      </c>
      <c r="C6" s="13" t="s">
        <v>78</v>
      </c>
    </row>
    <row r="7" spans="1:3" ht="25.5">
      <c r="A7" s="13" t="s">
        <v>9</v>
      </c>
      <c r="B7" s="13" t="s">
        <v>83</v>
      </c>
      <c r="C7" s="13" t="s">
        <v>78</v>
      </c>
    </row>
    <row r="8" spans="1:3" ht="25.5">
      <c r="A8" s="13" t="s">
        <v>10</v>
      </c>
      <c r="B8" s="13" t="s">
        <v>84</v>
      </c>
      <c r="C8" s="13" t="s">
        <v>78</v>
      </c>
    </row>
    <row r="9" spans="1:3" ht="25.5">
      <c r="A9" s="13" t="s">
        <v>11</v>
      </c>
      <c r="B9" s="13" t="s">
        <v>85</v>
      </c>
      <c r="C9" s="13" t="s">
        <v>78</v>
      </c>
    </row>
    <row r="10" spans="1:3" ht="25.5">
      <c r="A10" s="13" t="s">
        <v>12</v>
      </c>
      <c r="B10" s="13" t="s">
        <v>86</v>
      </c>
      <c r="C10" s="13" t="s">
        <v>78</v>
      </c>
    </row>
    <row r="11" spans="1:3" ht="25.5">
      <c r="A11" s="13" t="s">
        <v>13</v>
      </c>
      <c r="B11" s="13" t="s">
        <v>87</v>
      </c>
      <c r="C11" s="13" t="s">
        <v>78</v>
      </c>
    </row>
    <row r="12" spans="1:3" ht="25.5">
      <c r="A12" s="13" t="s">
        <v>14</v>
      </c>
      <c r="B12" s="13" t="s">
        <v>88</v>
      </c>
      <c r="C12" s="13" t="s">
        <v>78</v>
      </c>
    </row>
    <row r="13" spans="1:3" ht="25.5">
      <c r="A13" s="13" t="s">
        <v>15</v>
      </c>
      <c r="B13" s="13" t="s">
        <v>89</v>
      </c>
      <c r="C13" s="13" t="s">
        <v>78</v>
      </c>
    </row>
    <row r="14" spans="1:3" ht="25.5">
      <c r="A14" s="13" t="s">
        <v>16</v>
      </c>
      <c r="B14" s="13" t="s">
        <v>90</v>
      </c>
      <c r="C14" s="13" t="s">
        <v>78</v>
      </c>
    </row>
    <row r="15" spans="1:3" ht="25.5">
      <c r="A15" s="13" t="s">
        <v>17</v>
      </c>
      <c r="B15" s="13" t="s">
        <v>91</v>
      </c>
      <c r="C15" s="13" t="s">
        <v>78</v>
      </c>
    </row>
    <row r="16" spans="1:3" ht="25.5">
      <c r="A16" s="13" t="s">
        <v>18</v>
      </c>
      <c r="B16" s="13" t="s">
        <v>92</v>
      </c>
      <c r="C16" s="13" t="s">
        <v>78</v>
      </c>
    </row>
    <row r="17" spans="1:3" ht="25.5">
      <c r="A17" s="13" t="s">
        <v>19</v>
      </c>
      <c r="B17" s="13" t="s">
        <v>93</v>
      </c>
      <c r="C17" s="13" t="s">
        <v>78</v>
      </c>
    </row>
    <row r="18" spans="1:3" ht="25.5">
      <c r="A18" s="13" t="s">
        <v>20</v>
      </c>
      <c r="B18" s="13" t="s">
        <v>94</v>
      </c>
      <c r="C18" s="13" t="s">
        <v>78</v>
      </c>
    </row>
    <row r="19" spans="1:3" ht="25.5">
      <c r="A19" s="13" t="s">
        <v>21</v>
      </c>
      <c r="B19" s="13" t="s">
        <v>95</v>
      </c>
      <c r="C19" s="13" t="s">
        <v>78</v>
      </c>
    </row>
    <row r="20" spans="1:3" ht="25.5">
      <c r="A20" s="13" t="s">
        <v>22</v>
      </c>
      <c r="B20" s="13" t="s">
        <v>96</v>
      </c>
      <c r="C20" s="13" t="s">
        <v>78</v>
      </c>
    </row>
    <row r="21" spans="1:3" ht="25.5">
      <c r="A21" s="13" t="s">
        <v>23</v>
      </c>
      <c r="B21" s="13" t="s">
        <v>97</v>
      </c>
      <c r="C21" s="13" t="s">
        <v>78</v>
      </c>
    </row>
    <row r="22" spans="1:3" ht="25.5">
      <c r="A22" s="13" t="s">
        <v>24</v>
      </c>
      <c r="B22" s="13" t="s">
        <v>98</v>
      </c>
      <c r="C22" s="13" t="s">
        <v>78</v>
      </c>
    </row>
    <row r="23" spans="1:3" ht="25.5">
      <c r="A23" s="13" t="s">
        <v>25</v>
      </c>
      <c r="B23" s="13" t="s">
        <v>99</v>
      </c>
      <c r="C23" s="13" t="s">
        <v>78</v>
      </c>
    </row>
    <row r="24" spans="1:3" ht="25.5">
      <c r="A24" s="13" t="s">
        <v>26</v>
      </c>
      <c r="B24" s="13" t="s">
        <v>100</v>
      </c>
      <c r="C24" s="13" t="s">
        <v>78</v>
      </c>
    </row>
    <row r="25" spans="1:3" ht="25.5">
      <c r="A25" s="13" t="s">
        <v>27</v>
      </c>
      <c r="B25" s="13" t="s">
        <v>101</v>
      </c>
      <c r="C25" s="13" t="s">
        <v>78</v>
      </c>
    </row>
    <row r="26" spans="1:3" ht="25.5">
      <c r="A26" s="13" t="s">
        <v>28</v>
      </c>
      <c r="B26" s="13" t="s">
        <v>102</v>
      </c>
      <c r="C26" s="13" t="s">
        <v>78</v>
      </c>
    </row>
    <row r="27" spans="1:3" ht="25.5">
      <c r="A27" s="13" t="s">
        <v>29</v>
      </c>
      <c r="B27" s="13" t="s">
        <v>103</v>
      </c>
      <c r="C27" s="13" t="s">
        <v>78</v>
      </c>
    </row>
    <row r="28" spans="1:3" ht="25.5">
      <c r="A28" s="13" t="s">
        <v>30</v>
      </c>
      <c r="B28" s="13" t="s">
        <v>104</v>
      </c>
      <c r="C28" s="13" t="s">
        <v>78</v>
      </c>
    </row>
    <row r="29" spans="1:3" ht="25.5">
      <c r="A29" s="13" t="s">
        <v>31</v>
      </c>
      <c r="B29" s="13" t="s">
        <v>105</v>
      </c>
      <c r="C29" s="13" t="s">
        <v>78</v>
      </c>
    </row>
    <row r="30" spans="1:3" ht="25.5">
      <c r="A30" s="13" t="s">
        <v>32</v>
      </c>
      <c r="B30" s="13" t="s">
        <v>106</v>
      </c>
      <c r="C30" s="13" t="s">
        <v>78</v>
      </c>
    </row>
    <row r="31" spans="1:3" ht="25.5">
      <c r="A31" s="13" t="s">
        <v>33</v>
      </c>
      <c r="B31" s="13" t="s">
        <v>107</v>
      </c>
      <c r="C31" s="13" t="s">
        <v>78</v>
      </c>
    </row>
    <row r="32" spans="1:3" ht="25.5">
      <c r="A32" s="13" t="s">
        <v>34</v>
      </c>
      <c r="B32" s="13" t="s">
        <v>108</v>
      </c>
      <c r="C32" s="13" t="s">
        <v>78</v>
      </c>
    </row>
    <row r="33" spans="1:3" ht="25.5">
      <c r="A33" s="13" t="s">
        <v>35</v>
      </c>
      <c r="B33" s="13" t="s">
        <v>109</v>
      </c>
      <c r="C33" s="13" t="s">
        <v>78</v>
      </c>
    </row>
    <row r="34" spans="1:3" ht="25.5">
      <c r="A34" s="13" t="s">
        <v>36</v>
      </c>
      <c r="B34" s="13" t="s">
        <v>110</v>
      </c>
      <c r="C34" s="13" t="s">
        <v>78</v>
      </c>
    </row>
    <row r="35" spans="1:3" ht="25.5">
      <c r="A35" s="13" t="s">
        <v>37</v>
      </c>
      <c r="B35" s="13" t="s">
        <v>111</v>
      </c>
      <c r="C35" s="13" t="s">
        <v>78</v>
      </c>
    </row>
    <row r="36" spans="1:3" ht="25.5">
      <c r="A36" s="13" t="s">
        <v>38</v>
      </c>
      <c r="B36" s="13" t="s">
        <v>112</v>
      </c>
      <c r="C36" s="13" t="s">
        <v>78</v>
      </c>
    </row>
    <row r="37" spans="1:3" ht="25.5">
      <c r="A37" s="13" t="s">
        <v>39</v>
      </c>
      <c r="B37" s="13" t="s">
        <v>113</v>
      </c>
      <c r="C37" s="13" t="s">
        <v>78</v>
      </c>
    </row>
    <row r="38" spans="1:3" ht="25.5">
      <c r="A38" s="13" t="s">
        <v>40</v>
      </c>
      <c r="B38" s="13" t="s">
        <v>114</v>
      </c>
      <c r="C38" s="13" t="s">
        <v>78</v>
      </c>
    </row>
    <row r="39" spans="1:3" ht="25.5">
      <c r="A39" s="13" t="s">
        <v>41</v>
      </c>
      <c r="B39" s="13" t="s">
        <v>115</v>
      </c>
      <c r="C39" s="13" t="s">
        <v>78</v>
      </c>
    </row>
    <row r="40" spans="1:3" ht="25.5">
      <c r="A40" s="13" t="s">
        <v>42</v>
      </c>
      <c r="B40" s="13" t="s">
        <v>116</v>
      </c>
      <c r="C40" s="13" t="s">
        <v>78</v>
      </c>
    </row>
    <row r="41" spans="1:3" ht="25.5">
      <c r="A41" s="13" t="s">
        <v>43</v>
      </c>
      <c r="B41" s="13" t="s">
        <v>117</v>
      </c>
      <c r="C41" s="13" t="s">
        <v>78</v>
      </c>
    </row>
    <row r="42" spans="1:3" ht="25.5">
      <c r="A42" s="13" t="s">
        <v>44</v>
      </c>
      <c r="B42" s="13" t="s">
        <v>118</v>
      </c>
      <c r="C42" s="13" t="s">
        <v>78</v>
      </c>
    </row>
    <row r="43" spans="1:3" ht="25.5">
      <c r="A43" s="13" t="s">
        <v>45</v>
      </c>
      <c r="B43" s="13" t="s">
        <v>119</v>
      </c>
      <c r="C43" s="13" t="s">
        <v>78</v>
      </c>
    </row>
    <row r="44" spans="1:3" ht="25.5">
      <c r="A44" s="13" t="s">
        <v>46</v>
      </c>
      <c r="B44" s="13" t="s">
        <v>120</v>
      </c>
      <c r="C44" s="13" t="s">
        <v>78</v>
      </c>
    </row>
    <row r="45" spans="1:3" ht="25.5">
      <c r="A45" s="13" t="s">
        <v>47</v>
      </c>
      <c r="B45" s="13" t="s">
        <v>121</v>
      </c>
      <c r="C45" s="13" t="s">
        <v>78</v>
      </c>
    </row>
    <row r="46" spans="1:3" ht="25.5">
      <c r="A46" s="13" t="s">
        <v>48</v>
      </c>
      <c r="B46" s="13" t="s">
        <v>122</v>
      </c>
      <c r="C46" s="13" t="s">
        <v>78</v>
      </c>
    </row>
    <row r="47" spans="1:3" ht="25.5">
      <c r="A47" s="13" t="s">
        <v>49</v>
      </c>
      <c r="B47" s="13" t="s">
        <v>123</v>
      </c>
      <c r="C47" s="13" t="s">
        <v>78</v>
      </c>
    </row>
    <row r="48" spans="1:3" ht="25.5">
      <c r="A48" s="13" t="s">
        <v>50</v>
      </c>
      <c r="B48" s="13" t="s">
        <v>124</v>
      </c>
      <c r="C48" s="13" t="s">
        <v>78</v>
      </c>
    </row>
    <row r="49" spans="1:3" ht="25.5">
      <c r="A49" s="13" t="s">
        <v>51</v>
      </c>
      <c r="B49" s="13" t="s">
        <v>125</v>
      </c>
      <c r="C49" s="13" t="s">
        <v>78</v>
      </c>
    </row>
    <row r="50" spans="1:3" ht="25.5">
      <c r="A50" s="13" t="s">
        <v>52</v>
      </c>
      <c r="B50" s="13" t="s">
        <v>126</v>
      </c>
      <c r="C50" s="13" t="s">
        <v>78</v>
      </c>
    </row>
    <row r="51" spans="1:3" ht="25.5">
      <c r="A51" s="13" t="s">
        <v>53</v>
      </c>
      <c r="B51" s="13" t="s">
        <v>127</v>
      </c>
      <c r="C51" s="13" t="s">
        <v>78</v>
      </c>
    </row>
    <row r="52" spans="1:3" ht="25.5">
      <c r="A52" s="13" t="s">
        <v>1</v>
      </c>
      <c r="B52" s="13" t="s">
        <v>128</v>
      </c>
      <c r="C52" s="13" t="s">
        <v>78</v>
      </c>
    </row>
    <row r="53" spans="1:3" ht="25.5">
      <c r="A53" s="13" t="s">
        <v>54</v>
      </c>
      <c r="B53" s="13" t="s">
        <v>129</v>
      </c>
      <c r="C53" s="13" t="s">
        <v>78</v>
      </c>
    </row>
    <row r="54" spans="1:3">
      <c r="A54" s="13" t="s">
        <v>130</v>
      </c>
      <c r="B54" s="13" t="s">
        <v>131</v>
      </c>
      <c r="C54" s="13" t="s">
        <v>132</v>
      </c>
    </row>
    <row r="55" spans="1:3">
      <c r="A55" s="13" t="s">
        <v>133</v>
      </c>
      <c r="B55" s="13" t="s">
        <v>134</v>
      </c>
      <c r="C55" s="13" t="s">
        <v>135</v>
      </c>
    </row>
    <row r="56" spans="1:3" ht="25.5">
      <c r="A56" s="13" t="s">
        <v>136</v>
      </c>
      <c r="B56" s="13" t="s">
        <v>137</v>
      </c>
      <c r="C56" s="13" t="s">
        <v>138</v>
      </c>
    </row>
    <row r="57" spans="1:3">
      <c r="A57" s="14" t="s">
        <v>139</v>
      </c>
      <c r="B57" s="14" t="s">
        <v>140</v>
      </c>
      <c r="C57" s="14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8A23B"/>
  </sheetPr>
  <dimension ref="A1:BA164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D9" sqref="D9"/>
    </sheetView>
  </sheetViews>
  <sheetFormatPr defaultRowHeight="14.25"/>
  <cols>
    <col min="1" max="1" width="35.625" customWidth="1"/>
    <col min="2" max="2" width="19.375" customWidth="1"/>
    <col min="3" max="3" width="15.625" customWidth="1"/>
    <col min="4" max="4" width="15" customWidth="1"/>
    <col min="5" max="5" width="35" customWidth="1"/>
    <col min="6" max="6" width="18.125" customWidth="1"/>
    <col min="7" max="7" width="35" customWidth="1"/>
    <col min="8" max="8" width="18.125" customWidth="1"/>
    <col min="9" max="9" width="35" customWidth="1"/>
    <col min="10" max="10" width="18.125" customWidth="1"/>
    <col min="11" max="11" width="35" customWidth="1"/>
    <col min="12" max="12" width="52.5" customWidth="1"/>
    <col min="13" max="13" width="38.75" customWidth="1"/>
    <col min="14" max="53" width="18.75" customWidth="1"/>
  </cols>
  <sheetData>
    <row r="1" spans="1:53" ht="31.5" customHeight="1">
      <c r="A1" s="16" t="s">
        <v>144</v>
      </c>
      <c r="B1" s="16" t="s">
        <v>4</v>
      </c>
      <c r="C1" s="16" t="s">
        <v>5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  <c r="I1" s="16" t="s">
        <v>11</v>
      </c>
      <c r="J1" s="16" t="s">
        <v>12</v>
      </c>
      <c r="K1" s="16" t="s">
        <v>13</v>
      </c>
      <c r="L1" s="16" t="s">
        <v>14</v>
      </c>
      <c r="M1" s="16" t="s">
        <v>15</v>
      </c>
      <c r="N1" s="16" t="s">
        <v>16</v>
      </c>
      <c r="O1" s="16" t="s">
        <v>17</v>
      </c>
      <c r="P1" s="16" t="s">
        <v>18</v>
      </c>
      <c r="Q1" s="16" t="s">
        <v>19</v>
      </c>
      <c r="R1" s="16" t="s">
        <v>20</v>
      </c>
      <c r="S1" s="16" t="s">
        <v>21</v>
      </c>
      <c r="T1" s="16" t="s">
        <v>22</v>
      </c>
      <c r="U1" s="16" t="s">
        <v>23</v>
      </c>
      <c r="V1" s="16" t="s">
        <v>24</v>
      </c>
      <c r="W1" s="16" t="s">
        <v>25</v>
      </c>
      <c r="X1" s="16" t="s">
        <v>26</v>
      </c>
      <c r="Y1" s="16" t="s">
        <v>27</v>
      </c>
      <c r="Z1" s="16" t="s">
        <v>28</v>
      </c>
      <c r="AA1" s="16" t="s">
        <v>29</v>
      </c>
      <c r="AB1" s="16" t="s">
        <v>30</v>
      </c>
      <c r="AC1" s="16" t="s">
        <v>31</v>
      </c>
      <c r="AD1" s="16" t="s">
        <v>32</v>
      </c>
      <c r="AE1" s="16" t="s">
        <v>33</v>
      </c>
      <c r="AF1" s="16" t="s">
        <v>34</v>
      </c>
      <c r="AG1" s="16" t="s">
        <v>35</v>
      </c>
      <c r="AH1" s="16" t="s">
        <v>36</v>
      </c>
      <c r="AI1" s="16" t="s">
        <v>37</v>
      </c>
      <c r="AJ1" s="16" t="s">
        <v>38</v>
      </c>
      <c r="AK1" s="16" t="s">
        <v>39</v>
      </c>
      <c r="AL1" s="16" t="s">
        <v>40</v>
      </c>
      <c r="AM1" s="16" t="s">
        <v>41</v>
      </c>
      <c r="AN1" s="16" t="s">
        <v>42</v>
      </c>
      <c r="AO1" s="16" t="s">
        <v>43</v>
      </c>
      <c r="AP1" s="16" t="s">
        <v>44</v>
      </c>
      <c r="AQ1" s="16" t="s">
        <v>45</v>
      </c>
      <c r="AR1" s="16" t="s">
        <v>46</v>
      </c>
      <c r="AS1" s="16" t="s">
        <v>47</v>
      </c>
      <c r="AT1" s="16" t="s">
        <v>48</v>
      </c>
      <c r="AU1" s="16" t="s">
        <v>49</v>
      </c>
      <c r="AV1" s="16" t="s">
        <v>50</v>
      </c>
      <c r="AW1" s="16" t="s">
        <v>51</v>
      </c>
      <c r="AX1" s="16" t="s">
        <v>52</v>
      </c>
      <c r="AY1" s="16" t="s">
        <v>53</v>
      </c>
      <c r="AZ1" s="16" t="s">
        <v>1</v>
      </c>
      <c r="BA1" s="16" t="s">
        <v>54</v>
      </c>
    </row>
    <row r="2" spans="1:53" ht="21" customHeight="1">
      <c r="A2" s="17" t="s">
        <v>145</v>
      </c>
      <c r="B2" s="18" t="s">
        <v>55</v>
      </c>
      <c r="C2" s="18" t="s">
        <v>55</v>
      </c>
      <c r="D2" s="18" t="s">
        <v>56</v>
      </c>
      <c r="E2" s="18" t="s">
        <v>57</v>
      </c>
      <c r="F2" s="18" t="s">
        <v>57</v>
      </c>
      <c r="G2" s="18" t="s">
        <v>56</v>
      </c>
      <c r="H2" s="18" t="s">
        <v>55</v>
      </c>
      <c r="I2" s="18" t="s">
        <v>55</v>
      </c>
      <c r="J2" s="18" t="s">
        <v>57</v>
      </c>
      <c r="K2" s="18" t="s">
        <v>57</v>
      </c>
      <c r="L2" s="18" t="s">
        <v>58</v>
      </c>
      <c r="M2" s="18" t="s">
        <v>59</v>
      </c>
      <c r="N2" s="18" t="s">
        <v>55</v>
      </c>
      <c r="O2" s="18" t="s">
        <v>55</v>
      </c>
      <c r="P2" s="18" t="s">
        <v>60</v>
      </c>
      <c r="Q2" s="18" t="s">
        <v>56</v>
      </c>
      <c r="R2" s="18" t="s">
        <v>61</v>
      </c>
      <c r="S2" s="18" t="s">
        <v>56</v>
      </c>
      <c r="T2" s="18" t="s">
        <v>57</v>
      </c>
      <c r="U2" s="18" t="s">
        <v>57</v>
      </c>
      <c r="V2" s="18" t="s">
        <v>57</v>
      </c>
      <c r="W2" s="18" t="s">
        <v>55</v>
      </c>
      <c r="X2" s="18" t="s">
        <v>62</v>
      </c>
      <c r="Y2" s="18" t="s">
        <v>55</v>
      </c>
      <c r="Z2" s="18" t="s">
        <v>57</v>
      </c>
      <c r="AA2" s="18" t="s">
        <v>58</v>
      </c>
      <c r="AB2" s="18" t="s">
        <v>56</v>
      </c>
      <c r="AC2" s="18" t="s">
        <v>57</v>
      </c>
      <c r="AD2" s="18" t="s">
        <v>57</v>
      </c>
      <c r="AE2" s="18" t="s">
        <v>55</v>
      </c>
      <c r="AF2" s="18" t="s">
        <v>57</v>
      </c>
      <c r="AG2" s="18" t="s">
        <v>8</v>
      </c>
      <c r="AH2" s="18" t="s">
        <v>8</v>
      </c>
      <c r="AI2" s="18" t="s">
        <v>55</v>
      </c>
      <c r="AJ2" s="18" t="s">
        <v>56</v>
      </c>
      <c r="AK2" s="18" t="s">
        <v>63</v>
      </c>
      <c r="AL2" s="18" t="s">
        <v>57</v>
      </c>
      <c r="AM2" s="18" t="s">
        <v>56</v>
      </c>
      <c r="AN2" s="18" t="s">
        <v>57</v>
      </c>
      <c r="AO2" s="18" t="s">
        <v>64</v>
      </c>
      <c r="AP2" s="18" t="s">
        <v>57</v>
      </c>
      <c r="AQ2" s="18" t="s">
        <v>55</v>
      </c>
      <c r="AR2" s="18" t="s">
        <v>57</v>
      </c>
      <c r="AS2" s="18" t="s">
        <v>55</v>
      </c>
      <c r="AT2" s="18" t="s">
        <v>55</v>
      </c>
      <c r="AU2" s="18" t="s">
        <v>58</v>
      </c>
      <c r="AV2" s="18" t="s">
        <v>55</v>
      </c>
      <c r="AW2" s="18" t="s">
        <v>55</v>
      </c>
      <c r="AX2" s="18" t="s">
        <v>55</v>
      </c>
      <c r="AY2" s="18" t="s">
        <v>57</v>
      </c>
      <c r="AZ2" s="18" t="s">
        <v>59</v>
      </c>
      <c r="BA2" s="18" t="s">
        <v>56</v>
      </c>
    </row>
    <row r="3" spans="1:53" ht="21" customHeight="1">
      <c r="A3" s="17" t="s">
        <v>146</v>
      </c>
      <c r="B3" s="18" t="s">
        <v>57</v>
      </c>
      <c r="C3" s="18" t="s">
        <v>147</v>
      </c>
      <c r="D3" s="18" t="s">
        <v>55</v>
      </c>
      <c r="E3" s="18" t="s">
        <v>62</v>
      </c>
      <c r="F3" s="18" t="s">
        <v>62</v>
      </c>
      <c r="G3" s="18" t="s">
        <v>55</v>
      </c>
      <c r="H3" s="18" t="s">
        <v>59</v>
      </c>
      <c r="I3" s="18" t="s">
        <v>56</v>
      </c>
      <c r="J3" s="18" t="s">
        <v>62</v>
      </c>
      <c r="K3" s="18" t="s">
        <v>62</v>
      </c>
      <c r="L3" s="18" t="s">
        <v>148</v>
      </c>
      <c r="M3" s="18" t="s">
        <v>55</v>
      </c>
      <c r="N3" s="18" t="s">
        <v>59</v>
      </c>
      <c r="O3" s="18" t="s">
        <v>147</v>
      </c>
      <c r="P3" s="18" t="s">
        <v>56</v>
      </c>
      <c r="Q3" s="18" t="s">
        <v>55</v>
      </c>
      <c r="R3" s="18" t="s">
        <v>57</v>
      </c>
      <c r="S3" s="18" t="s">
        <v>57</v>
      </c>
      <c r="T3" s="18" t="s">
        <v>149</v>
      </c>
      <c r="U3" s="18" t="s">
        <v>63</v>
      </c>
      <c r="V3" s="18" t="s">
        <v>150</v>
      </c>
      <c r="W3" s="18" t="s">
        <v>56</v>
      </c>
      <c r="X3" s="18" t="s">
        <v>57</v>
      </c>
      <c r="Y3" s="18" t="s">
        <v>57</v>
      </c>
      <c r="Z3" s="18" t="s">
        <v>63</v>
      </c>
      <c r="AA3" s="18" t="s">
        <v>150</v>
      </c>
      <c r="AB3" s="18" t="s">
        <v>55</v>
      </c>
      <c r="AC3" s="18" t="s">
        <v>150</v>
      </c>
      <c r="AD3" s="18" t="s">
        <v>20</v>
      </c>
      <c r="AE3" s="18" t="s">
        <v>59</v>
      </c>
      <c r="AF3" s="18" t="s">
        <v>62</v>
      </c>
      <c r="AG3" s="18" t="s">
        <v>149</v>
      </c>
      <c r="AH3" s="18" t="s">
        <v>149</v>
      </c>
      <c r="AI3" s="18" t="s">
        <v>59</v>
      </c>
      <c r="AJ3" s="18" t="s">
        <v>150</v>
      </c>
      <c r="AK3" s="18" t="s">
        <v>64</v>
      </c>
      <c r="AL3" s="18" t="s">
        <v>62</v>
      </c>
      <c r="AM3" s="18" t="s">
        <v>147</v>
      </c>
      <c r="AN3" s="18" t="s">
        <v>62</v>
      </c>
      <c r="AO3" s="18" t="s">
        <v>63</v>
      </c>
      <c r="AP3" s="18" t="s">
        <v>62</v>
      </c>
      <c r="AQ3" s="18" t="s">
        <v>147</v>
      </c>
      <c r="AR3" s="18" t="s">
        <v>62</v>
      </c>
      <c r="AS3" s="18" t="s">
        <v>147</v>
      </c>
      <c r="AT3" s="18" t="s">
        <v>147</v>
      </c>
      <c r="AU3" s="18" t="s">
        <v>62</v>
      </c>
      <c r="AV3" s="18" t="s">
        <v>56</v>
      </c>
      <c r="AW3" s="18" t="s">
        <v>56</v>
      </c>
      <c r="AX3" s="18" t="s">
        <v>147</v>
      </c>
      <c r="AY3" s="18" t="s">
        <v>62</v>
      </c>
      <c r="AZ3" s="18" t="s">
        <v>8</v>
      </c>
      <c r="BA3" s="18" t="s">
        <v>60</v>
      </c>
    </row>
    <row r="4" spans="1:53" ht="21" customHeight="1">
      <c r="A4" s="17" t="s">
        <v>151</v>
      </c>
      <c r="B4" s="18" t="s">
        <v>59</v>
      </c>
      <c r="C4" s="18" t="s">
        <v>56</v>
      </c>
      <c r="D4" s="18" t="s">
        <v>147</v>
      </c>
      <c r="E4" s="18" t="s">
        <v>63</v>
      </c>
      <c r="F4" s="18" t="s">
        <v>150</v>
      </c>
      <c r="G4" s="18" t="s">
        <v>147</v>
      </c>
      <c r="H4" s="18" t="s">
        <v>147</v>
      </c>
      <c r="I4" s="18" t="s">
        <v>147</v>
      </c>
      <c r="J4" s="18" t="s">
        <v>149</v>
      </c>
      <c r="K4" s="18" t="s">
        <v>149</v>
      </c>
      <c r="L4" s="18" t="s">
        <v>150</v>
      </c>
      <c r="M4" s="18" t="s">
        <v>147</v>
      </c>
      <c r="N4" s="18" t="s">
        <v>147</v>
      </c>
      <c r="O4" s="18" t="s">
        <v>56</v>
      </c>
      <c r="P4" s="18" t="s">
        <v>147</v>
      </c>
      <c r="Q4" s="18" t="s">
        <v>147</v>
      </c>
      <c r="R4" s="18" t="s">
        <v>150</v>
      </c>
      <c r="S4" s="18" t="s">
        <v>20</v>
      </c>
      <c r="T4" s="18" t="s">
        <v>63</v>
      </c>
      <c r="U4" s="18" t="s">
        <v>150</v>
      </c>
      <c r="V4" s="18" t="s">
        <v>62</v>
      </c>
      <c r="W4" s="18" t="s">
        <v>147</v>
      </c>
      <c r="X4" s="18" t="s">
        <v>63</v>
      </c>
      <c r="Y4" s="18" t="s">
        <v>147</v>
      </c>
      <c r="Z4" s="18" t="s">
        <v>60</v>
      </c>
      <c r="AA4" s="18" t="s">
        <v>148</v>
      </c>
      <c r="AB4" s="18" t="s">
        <v>147</v>
      </c>
      <c r="AC4" s="18" t="s">
        <v>62</v>
      </c>
      <c r="AD4" s="18" t="s">
        <v>150</v>
      </c>
      <c r="AE4" s="18" t="s">
        <v>56</v>
      </c>
      <c r="AF4" s="18" t="s">
        <v>64</v>
      </c>
      <c r="AG4" s="18" t="s">
        <v>59</v>
      </c>
      <c r="AH4" s="18" t="s">
        <v>59</v>
      </c>
      <c r="AI4" s="18" t="s">
        <v>56</v>
      </c>
      <c r="AJ4" s="18" t="s">
        <v>147</v>
      </c>
      <c r="AK4" s="18" t="s">
        <v>57</v>
      </c>
      <c r="AL4" s="18" t="s">
        <v>150</v>
      </c>
      <c r="AM4" s="18" t="s">
        <v>55</v>
      </c>
      <c r="AN4" s="18" t="s">
        <v>150</v>
      </c>
      <c r="AO4" s="18" t="s">
        <v>149</v>
      </c>
      <c r="AP4" s="18" t="s">
        <v>63</v>
      </c>
      <c r="AQ4" s="18" t="s">
        <v>57</v>
      </c>
      <c r="AR4" s="18" t="s">
        <v>63</v>
      </c>
      <c r="AS4" s="18" t="s">
        <v>56</v>
      </c>
      <c r="AT4" s="18" t="s">
        <v>57</v>
      </c>
      <c r="AU4" s="18" t="s">
        <v>150</v>
      </c>
      <c r="AV4" s="18" t="s">
        <v>147</v>
      </c>
      <c r="AW4" s="18" t="s">
        <v>147</v>
      </c>
      <c r="AX4" s="18" t="s">
        <v>56</v>
      </c>
      <c r="AY4" s="18" t="s">
        <v>149</v>
      </c>
      <c r="AZ4" s="18" t="s">
        <v>149</v>
      </c>
      <c r="BA4" s="18" t="s">
        <v>147</v>
      </c>
    </row>
    <row r="6" spans="1:53" ht="19.5" customHeight="1">
      <c r="A6" s="19" t="s">
        <v>152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53" ht="25.5" customHeight="1">
      <c r="A7" s="25" t="s">
        <v>153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53" ht="30" customHeight="1">
      <c r="A8" s="20" t="s">
        <v>154</v>
      </c>
      <c r="B8" s="20" t="s">
        <v>155</v>
      </c>
      <c r="C8" s="20" t="s">
        <v>156</v>
      </c>
      <c r="D8" s="20" t="s">
        <v>65</v>
      </c>
      <c r="E8" s="20" t="s">
        <v>66</v>
      </c>
      <c r="F8" s="20" t="s">
        <v>67</v>
      </c>
      <c r="G8" s="20" t="s">
        <v>68</v>
      </c>
      <c r="H8" s="20" t="s">
        <v>69</v>
      </c>
      <c r="I8" s="20" t="s">
        <v>70</v>
      </c>
      <c r="J8" s="20" t="s">
        <v>71</v>
      </c>
      <c r="K8" s="20" t="s">
        <v>72</v>
      </c>
      <c r="L8" s="20" t="s">
        <v>157</v>
      </c>
      <c r="M8" s="20" t="s">
        <v>158</v>
      </c>
    </row>
    <row r="9" spans="1:53" ht="48" customHeight="1">
      <c r="A9" s="21" t="s">
        <v>159</v>
      </c>
      <c r="B9" s="21" t="s">
        <v>4</v>
      </c>
      <c r="C9" s="21" t="s">
        <v>55</v>
      </c>
      <c r="D9" s="21" t="s">
        <v>160</v>
      </c>
      <c r="E9" s="21" t="s">
        <v>161</v>
      </c>
      <c r="F9" s="21" t="s">
        <v>162</v>
      </c>
      <c r="G9" s="21" t="s">
        <v>163</v>
      </c>
      <c r="H9" s="21" t="s">
        <v>164</v>
      </c>
      <c r="I9" s="21" t="s">
        <v>165</v>
      </c>
      <c r="J9" s="21" t="s">
        <v>166</v>
      </c>
      <c r="K9" s="21" t="s">
        <v>167</v>
      </c>
      <c r="L9" s="21" t="s">
        <v>168</v>
      </c>
      <c r="M9" s="21" t="s">
        <v>169</v>
      </c>
    </row>
    <row r="10" spans="1:53" ht="48" customHeight="1">
      <c r="A10" s="22" t="s">
        <v>170</v>
      </c>
      <c r="B10" s="22" t="s">
        <v>4</v>
      </c>
      <c r="C10" s="22" t="s">
        <v>57</v>
      </c>
      <c r="D10" s="22" t="s">
        <v>160</v>
      </c>
      <c r="E10" s="22" t="s">
        <v>171</v>
      </c>
      <c r="F10" s="22" t="s">
        <v>162</v>
      </c>
      <c r="G10" s="22" t="s">
        <v>172</v>
      </c>
      <c r="H10" s="22" t="s">
        <v>164</v>
      </c>
      <c r="I10" s="22" t="s">
        <v>173</v>
      </c>
      <c r="J10" s="22" t="s">
        <v>174</v>
      </c>
      <c r="K10" s="22" t="s">
        <v>175</v>
      </c>
      <c r="L10" s="22" t="s">
        <v>176</v>
      </c>
      <c r="M10" s="22" t="s">
        <v>177</v>
      </c>
    </row>
    <row r="11" spans="1:53" ht="48" customHeight="1">
      <c r="A11" s="21" t="s">
        <v>178</v>
      </c>
      <c r="B11" s="21" t="s">
        <v>4</v>
      </c>
      <c r="C11" s="21" t="s">
        <v>59</v>
      </c>
      <c r="D11" s="21" t="s">
        <v>160</v>
      </c>
      <c r="E11" s="21" t="s">
        <v>179</v>
      </c>
      <c r="F11" s="21" t="s">
        <v>162</v>
      </c>
      <c r="G11" s="21" t="s">
        <v>179</v>
      </c>
      <c r="H11" s="21" t="s">
        <v>164</v>
      </c>
      <c r="I11" s="21" t="s">
        <v>180</v>
      </c>
      <c r="J11" s="21" t="s">
        <v>166</v>
      </c>
      <c r="K11" s="21" t="s">
        <v>181</v>
      </c>
      <c r="L11" s="21" t="s">
        <v>182</v>
      </c>
      <c r="M11" s="21" t="s">
        <v>177</v>
      </c>
    </row>
    <row r="12" spans="1:53" ht="48" customHeight="1">
      <c r="A12" s="22" t="s">
        <v>183</v>
      </c>
      <c r="B12" s="22" t="s">
        <v>5</v>
      </c>
      <c r="C12" s="22" t="s">
        <v>55</v>
      </c>
      <c r="D12" s="22" t="s">
        <v>160</v>
      </c>
      <c r="E12" s="22" t="s">
        <v>161</v>
      </c>
      <c r="F12" s="22" t="s">
        <v>162</v>
      </c>
      <c r="G12" s="22" t="s">
        <v>184</v>
      </c>
      <c r="H12" s="22" t="s">
        <v>164</v>
      </c>
      <c r="I12" s="22" t="s">
        <v>185</v>
      </c>
      <c r="J12" s="22" t="s">
        <v>166</v>
      </c>
      <c r="K12" s="22" t="s">
        <v>184</v>
      </c>
      <c r="L12" s="22" t="s">
        <v>186</v>
      </c>
      <c r="M12" s="22" t="s">
        <v>169</v>
      </c>
    </row>
    <row r="13" spans="1:53" ht="48" customHeight="1">
      <c r="A13" s="21" t="s">
        <v>187</v>
      </c>
      <c r="B13" s="21" t="s">
        <v>5</v>
      </c>
      <c r="C13" s="21" t="s">
        <v>147</v>
      </c>
      <c r="D13" s="21" t="s">
        <v>160</v>
      </c>
      <c r="E13" s="21" t="s">
        <v>167</v>
      </c>
      <c r="F13" s="21" t="s">
        <v>162</v>
      </c>
      <c r="G13" s="21" t="s">
        <v>188</v>
      </c>
      <c r="H13" s="21" t="s">
        <v>164</v>
      </c>
      <c r="I13" s="21" t="s">
        <v>189</v>
      </c>
      <c r="J13" s="21" t="s">
        <v>190</v>
      </c>
      <c r="K13" s="21" t="s">
        <v>188</v>
      </c>
      <c r="L13" s="21" t="s">
        <v>191</v>
      </c>
      <c r="M13" s="21" t="s">
        <v>177</v>
      </c>
    </row>
    <row r="14" spans="1:53" ht="48" customHeight="1">
      <c r="A14" s="22" t="s">
        <v>192</v>
      </c>
      <c r="B14" s="22" t="s">
        <v>5</v>
      </c>
      <c r="C14" s="22" t="s">
        <v>56</v>
      </c>
      <c r="D14" s="22" t="s">
        <v>160</v>
      </c>
      <c r="E14" s="22" t="s">
        <v>167</v>
      </c>
      <c r="F14" s="22" t="s">
        <v>162</v>
      </c>
      <c r="G14" s="22" t="s">
        <v>188</v>
      </c>
      <c r="H14" s="22" t="s">
        <v>164</v>
      </c>
      <c r="I14" s="22" t="s">
        <v>189</v>
      </c>
      <c r="J14" s="22" t="s">
        <v>190</v>
      </c>
      <c r="K14" s="22" t="s">
        <v>188</v>
      </c>
      <c r="L14" s="22" t="s">
        <v>193</v>
      </c>
      <c r="M14" s="22" t="s">
        <v>177</v>
      </c>
    </row>
    <row r="15" spans="1:53" ht="48" customHeight="1">
      <c r="A15" s="21" t="s">
        <v>194</v>
      </c>
      <c r="B15" s="21" t="s">
        <v>6</v>
      </c>
      <c r="C15" s="21" t="s">
        <v>56</v>
      </c>
      <c r="D15" s="21" t="s">
        <v>160</v>
      </c>
      <c r="E15" s="21" t="s">
        <v>195</v>
      </c>
      <c r="F15" s="21" t="s">
        <v>162</v>
      </c>
      <c r="G15" s="21" t="s">
        <v>195</v>
      </c>
      <c r="H15" s="21" t="s">
        <v>164</v>
      </c>
      <c r="I15" s="21" t="s">
        <v>196</v>
      </c>
      <c r="J15" s="21" t="s">
        <v>166</v>
      </c>
      <c r="K15" s="21" t="s">
        <v>195</v>
      </c>
      <c r="L15" s="21" t="s">
        <v>197</v>
      </c>
      <c r="M15" s="21" t="s">
        <v>169</v>
      </c>
    </row>
    <row r="16" spans="1:53" ht="48" customHeight="1">
      <c r="A16" s="22" t="s">
        <v>198</v>
      </c>
      <c r="B16" s="22" t="s">
        <v>6</v>
      </c>
      <c r="C16" s="22" t="s">
        <v>55</v>
      </c>
      <c r="D16" s="22" t="s">
        <v>160</v>
      </c>
      <c r="E16" s="22" t="s">
        <v>167</v>
      </c>
      <c r="F16" s="22" t="s">
        <v>162</v>
      </c>
      <c r="G16" s="22" t="s">
        <v>199</v>
      </c>
      <c r="H16" s="22" t="s">
        <v>164</v>
      </c>
      <c r="I16" s="22" t="s">
        <v>165</v>
      </c>
      <c r="J16" s="22" t="s">
        <v>190</v>
      </c>
      <c r="K16" s="22" t="s">
        <v>167</v>
      </c>
      <c r="L16" s="22" t="s">
        <v>200</v>
      </c>
      <c r="M16" s="22" t="s">
        <v>177</v>
      </c>
    </row>
    <row r="17" spans="1:13" ht="48" customHeight="1">
      <c r="A17" s="21" t="s">
        <v>201</v>
      </c>
      <c r="B17" s="21" t="s">
        <v>6</v>
      </c>
      <c r="C17" s="21" t="s">
        <v>147</v>
      </c>
      <c r="D17" s="21" t="s">
        <v>160</v>
      </c>
      <c r="E17" s="21" t="s">
        <v>167</v>
      </c>
      <c r="F17" s="21" t="s">
        <v>162</v>
      </c>
      <c r="G17" s="21" t="s">
        <v>199</v>
      </c>
      <c r="H17" s="21" t="s">
        <v>164</v>
      </c>
      <c r="I17" s="21" t="s">
        <v>165</v>
      </c>
      <c r="J17" s="21" t="s">
        <v>190</v>
      </c>
      <c r="K17" s="21" t="s">
        <v>167</v>
      </c>
      <c r="L17" s="21" t="s">
        <v>202</v>
      </c>
      <c r="M17" s="21" t="s">
        <v>177</v>
      </c>
    </row>
    <row r="18" spans="1:13" ht="48" customHeight="1">
      <c r="A18" s="22" t="s">
        <v>203</v>
      </c>
      <c r="B18" s="22" t="s">
        <v>7</v>
      </c>
      <c r="C18" s="22" t="s">
        <v>57</v>
      </c>
      <c r="D18" s="22" t="s">
        <v>160</v>
      </c>
      <c r="E18" s="22" t="s">
        <v>204</v>
      </c>
      <c r="F18" s="22" t="s">
        <v>205</v>
      </c>
      <c r="G18" s="22" t="s">
        <v>206</v>
      </c>
      <c r="H18" s="22" t="s">
        <v>164</v>
      </c>
      <c r="I18" s="22" t="s">
        <v>207</v>
      </c>
      <c r="J18" s="22" t="s">
        <v>174</v>
      </c>
      <c r="K18" s="22" t="s">
        <v>208</v>
      </c>
      <c r="L18" s="22" t="s">
        <v>209</v>
      </c>
      <c r="M18" s="22" t="s">
        <v>169</v>
      </c>
    </row>
    <row r="19" spans="1:13" ht="48" customHeight="1">
      <c r="A19" s="21" t="s">
        <v>210</v>
      </c>
      <c r="B19" s="21" t="s">
        <v>7</v>
      </c>
      <c r="C19" s="21" t="s">
        <v>62</v>
      </c>
      <c r="D19" s="21" t="s">
        <v>160</v>
      </c>
      <c r="E19" s="21" t="s">
        <v>211</v>
      </c>
      <c r="F19" s="21" t="s">
        <v>205</v>
      </c>
      <c r="G19" s="21" t="s">
        <v>172</v>
      </c>
      <c r="H19" s="21" t="s">
        <v>164</v>
      </c>
      <c r="I19" s="21" t="s">
        <v>212</v>
      </c>
      <c r="J19" s="21" t="s">
        <v>174</v>
      </c>
      <c r="K19" s="21" t="s">
        <v>208</v>
      </c>
      <c r="L19" s="21" t="s">
        <v>213</v>
      </c>
      <c r="M19" s="21" t="s">
        <v>177</v>
      </c>
    </row>
    <row r="20" spans="1:13" ht="48" customHeight="1">
      <c r="A20" s="22" t="s">
        <v>214</v>
      </c>
      <c r="B20" s="22" t="s">
        <v>7</v>
      </c>
      <c r="C20" s="22" t="s">
        <v>63</v>
      </c>
      <c r="D20" s="22" t="s">
        <v>160</v>
      </c>
      <c r="E20" s="22" t="s">
        <v>204</v>
      </c>
      <c r="F20" s="22" t="s">
        <v>205</v>
      </c>
      <c r="G20" s="22" t="s">
        <v>215</v>
      </c>
      <c r="H20" s="22" t="s">
        <v>164</v>
      </c>
      <c r="I20" s="22" t="s">
        <v>216</v>
      </c>
      <c r="J20" s="22" t="s">
        <v>217</v>
      </c>
      <c r="K20" s="22" t="s">
        <v>204</v>
      </c>
      <c r="L20" s="22" t="s">
        <v>218</v>
      </c>
      <c r="M20" s="22" t="s">
        <v>177</v>
      </c>
    </row>
    <row r="21" spans="1:13" ht="48" customHeight="1">
      <c r="A21" s="21" t="s">
        <v>219</v>
      </c>
      <c r="B21" s="21" t="s">
        <v>8</v>
      </c>
      <c r="C21" s="21" t="s">
        <v>57</v>
      </c>
      <c r="D21" s="21" t="s">
        <v>160</v>
      </c>
      <c r="E21" s="21" t="s">
        <v>204</v>
      </c>
      <c r="F21" s="21" t="s">
        <v>205</v>
      </c>
      <c r="G21" s="21" t="s">
        <v>206</v>
      </c>
      <c r="H21" s="21" t="s">
        <v>164</v>
      </c>
      <c r="I21" s="21" t="s">
        <v>207</v>
      </c>
      <c r="J21" s="21" t="s">
        <v>174</v>
      </c>
      <c r="K21" s="21" t="s">
        <v>208</v>
      </c>
      <c r="L21" s="21" t="s">
        <v>220</v>
      </c>
      <c r="M21" s="21" t="s">
        <v>169</v>
      </c>
    </row>
    <row r="22" spans="1:13" ht="48" customHeight="1">
      <c r="A22" s="22" t="s">
        <v>221</v>
      </c>
      <c r="B22" s="22" t="s">
        <v>8</v>
      </c>
      <c r="C22" s="22" t="s">
        <v>62</v>
      </c>
      <c r="D22" s="22" t="s">
        <v>160</v>
      </c>
      <c r="E22" s="22" t="s">
        <v>211</v>
      </c>
      <c r="F22" s="22" t="s">
        <v>205</v>
      </c>
      <c r="G22" s="22" t="s">
        <v>172</v>
      </c>
      <c r="H22" s="22" t="s">
        <v>164</v>
      </c>
      <c r="I22" s="22" t="s">
        <v>212</v>
      </c>
      <c r="J22" s="22" t="s">
        <v>174</v>
      </c>
      <c r="K22" s="22" t="s">
        <v>208</v>
      </c>
      <c r="L22" s="22" t="s">
        <v>222</v>
      </c>
      <c r="M22" s="22" t="s">
        <v>177</v>
      </c>
    </row>
    <row r="23" spans="1:13" ht="48" customHeight="1">
      <c r="A23" s="21" t="s">
        <v>223</v>
      </c>
      <c r="B23" s="21" t="s">
        <v>8</v>
      </c>
      <c r="C23" s="21" t="s">
        <v>150</v>
      </c>
      <c r="D23" s="21" t="s">
        <v>160</v>
      </c>
      <c r="E23" s="21" t="s">
        <v>224</v>
      </c>
      <c r="F23" s="21" t="s">
        <v>205</v>
      </c>
      <c r="G23" s="21" t="s">
        <v>224</v>
      </c>
      <c r="H23" s="21" t="s">
        <v>164</v>
      </c>
      <c r="I23" s="21" t="s">
        <v>225</v>
      </c>
      <c r="J23" s="21" t="s">
        <v>166</v>
      </c>
      <c r="K23" s="21" t="s">
        <v>226</v>
      </c>
      <c r="L23" s="21" t="s">
        <v>227</v>
      </c>
      <c r="M23" s="21" t="s">
        <v>177</v>
      </c>
    </row>
    <row r="24" spans="1:13" ht="48" customHeight="1">
      <c r="A24" s="22" t="s">
        <v>228</v>
      </c>
      <c r="B24" s="22" t="s">
        <v>9</v>
      </c>
      <c r="C24" s="22" t="s">
        <v>56</v>
      </c>
      <c r="D24" s="22" t="s">
        <v>160</v>
      </c>
      <c r="E24" s="22" t="s">
        <v>161</v>
      </c>
      <c r="F24" s="22" t="s">
        <v>162</v>
      </c>
      <c r="G24" s="22" t="s">
        <v>163</v>
      </c>
      <c r="H24" s="22" t="s">
        <v>164</v>
      </c>
      <c r="I24" s="22" t="s">
        <v>165</v>
      </c>
      <c r="J24" s="22" t="s">
        <v>166</v>
      </c>
      <c r="K24" s="22" t="s">
        <v>167</v>
      </c>
      <c r="L24" s="22" t="s">
        <v>229</v>
      </c>
      <c r="M24" s="22" t="s">
        <v>169</v>
      </c>
    </row>
    <row r="25" spans="1:13" ht="48" customHeight="1">
      <c r="A25" s="21" t="s">
        <v>230</v>
      </c>
      <c r="B25" s="21" t="s">
        <v>9</v>
      </c>
      <c r="C25" s="21" t="s">
        <v>55</v>
      </c>
      <c r="D25" s="21" t="s">
        <v>160</v>
      </c>
      <c r="E25" s="21" t="s">
        <v>167</v>
      </c>
      <c r="F25" s="21" t="s">
        <v>162</v>
      </c>
      <c r="G25" s="21" t="s">
        <v>199</v>
      </c>
      <c r="H25" s="21" t="s">
        <v>164</v>
      </c>
      <c r="I25" s="21" t="s">
        <v>165</v>
      </c>
      <c r="J25" s="21" t="s">
        <v>190</v>
      </c>
      <c r="K25" s="21" t="s">
        <v>167</v>
      </c>
      <c r="L25" s="21" t="s">
        <v>231</v>
      </c>
      <c r="M25" s="21" t="s">
        <v>177</v>
      </c>
    </row>
    <row r="26" spans="1:13" ht="48" customHeight="1">
      <c r="A26" s="22" t="s">
        <v>232</v>
      </c>
      <c r="B26" s="22" t="s">
        <v>9</v>
      </c>
      <c r="C26" s="22" t="s">
        <v>147</v>
      </c>
      <c r="D26" s="22" t="s">
        <v>160</v>
      </c>
      <c r="E26" s="22" t="s">
        <v>167</v>
      </c>
      <c r="F26" s="22" t="s">
        <v>162</v>
      </c>
      <c r="G26" s="22" t="s">
        <v>199</v>
      </c>
      <c r="H26" s="22" t="s">
        <v>164</v>
      </c>
      <c r="I26" s="22" t="s">
        <v>165</v>
      </c>
      <c r="J26" s="22" t="s">
        <v>190</v>
      </c>
      <c r="K26" s="22" t="s">
        <v>167</v>
      </c>
      <c r="L26" s="22" t="s">
        <v>233</v>
      </c>
      <c r="M26" s="22" t="s">
        <v>177</v>
      </c>
    </row>
    <row r="27" spans="1:13" ht="48" customHeight="1">
      <c r="A27" s="21" t="s">
        <v>234</v>
      </c>
      <c r="B27" s="21" t="s">
        <v>10</v>
      </c>
      <c r="C27" s="21" t="s">
        <v>55</v>
      </c>
      <c r="D27" s="21" t="s">
        <v>160</v>
      </c>
      <c r="E27" s="21" t="s">
        <v>179</v>
      </c>
      <c r="F27" s="21" t="s">
        <v>162</v>
      </c>
      <c r="G27" s="21" t="s">
        <v>179</v>
      </c>
      <c r="H27" s="21" t="s">
        <v>164</v>
      </c>
      <c r="I27" s="21" t="s">
        <v>180</v>
      </c>
      <c r="J27" s="21" t="s">
        <v>166</v>
      </c>
      <c r="K27" s="21" t="s">
        <v>181</v>
      </c>
      <c r="L27" s="21" t="s">
        <v>235</v>
      </c>
      <c r="M27" s="21" t="s">
        <v>169</v>
      </c>
    </row>
    <row r="28" spans="1:13" ht="48" customHeight="1">
      <c r="A28" s="22" t="s">
        <v>236</v>
      </c>
      <c r="B28" s="22" t="s">
        <v>10</v>
      </c>
      <c r="C28" s="22" t="s">
        <v>59</v>
      </c>
      <c r="D28" s="22" t="s">
        <v>160</v>
      </c>
      <c r="E28" s="22" t="s">
        <v>179</v>
      </c>
      <c r="F28" s="22" t="s">
        <v>162</v>
      </c>
      <c r="G28" s="22" t="s">
        <v>179</v>
      </c>
      <c r="H28" s="22" t="s">
        <v>164</v>
      </c>
      <c r="I28" s="22" t="s">
        <v>180</v>
      </c>
      <c r="J28" s="22" t="s">
        <v>166</v>
      </c>
      <c r="K28" s="22" t="s">
        <v>181</v>
      </c>
      <c r="L28" s="22" t="s">
        <v>237</v>
      </c>
      <c r="M28" s="22" t="s">
        <v>177</v>
      </c>
    </row>
    <row r="29" spans="1:13" ht="48" customHeight="1">
      <c r="A29" s="21" t="s">
        <v>238</v>
      </c>
      <c r="B29" s="21" t="s">
        <v>10</v>
      </c>
      <c r="C29" s="21" t="s">
        <v>147</v>
      </c>
      <c r="D29" s="21" t="s">
        <v>160</v>
      </c>
      <c r="E29" s="21" t="s">
        <v>167</v>
      </c>
      <c r="F29" s="21" t="s">
        <v>162</v>
      </c>
      <c r="G29" s="21" t="s">
        <v>199</v>
      </c>
      <c r="H29" s="21" t="s">
        <v>164</v>
      </c>
      <c r="I29" s="21" t="s">
        <v>165</v>
      </c>
      <c r="J29" s="21" t="s">
        <v>190</v>
      </c>
      <c r="K29" s="21" t="s">
        <v>167</v>
      </c>
      <c r="L29" s="21" t="s">
        <v>239</v>
      </c>
      <c r="M29" s="21" t="s">
        <v>177</v>
      </c>
    </row>
    <row r="30" spans="1:13" ht="48" customHeight="1">
      <c r="A30" s="22" t="s">
        <v>240</v>
      </c>
      <c r="B30" s="22" t="s">
        <v>11</v>
      </c>
      <c r="C30" s="22" t="s">
        <v>55</v>
      </c>
      <c r="D30" s="22" t="s">
        <v>160</v>
      </c>
      <c r="E30" s="22" t="s">
        <v>161</v>
      </c>
      <c r="F30" s="22" t="s">
        <v>162</v>
      </c>
      <c r="G30" s="22" t="s">
        <v>163</v>
      </c>
      <c r="H30" s="22" t="s">
        <v>164</v>
      </c>
      <c r="I30" s="22" t="s">
        <v>165</v>
      </c>
      <c r="J30" s="22" t="s">
        <v>166</v>
      </c>
      <c r="K30" s="22" t="s">
        <v>167</v>
      </c>
      <c r="L30" s="22" t="s">
        <v>241</v>
      </c>
      <c r="M30" s="22" t="s">
        <v>169</v>
      </c>
    </row>
    <row r="31" spans="1:13" ht="48" customHeight="1">
      <c r="A31" s="21" t="s">
        <v>242</v>
      </c>
      <c r="B31" s="21" t="s">
        <v>11</v>
      </c>
      <c r="C31" s="21" t="s">
        <v>56</v>
      </c>
      <c r="D31" s="21" t="s">
        <v>160</v>
      </c>
      <c r="E31" s="21" t="s">
        <v>167</v>
      </c>
      <c r="F31" s="21" t="s">
        <v>162</v>
      </c>
      <c r="G31" s="21" t="s">
        <v>199</v>
      </c>
      <c r="H31" s="21" t="s">
        <v>164</v>
      </c>
      <c r="I31" s="21" t="s">
        <v>165</v>
      </c>
      <c r="J31" s="21" t="s">
        <v>190</v>
      </c>
      <c r="K31" s="21" t="s">
        <v>167</v>
      </c>
      <c r="L31" s="21" t="s">
        <v>243</v>
      </c>
      <c r="M31" s="21" t="s">
        <v>177</v>
      </c>
    </row>
    <row r="32" spans="1:13" ht="48" customHeight="1">
      <c r="A32" s="22" t="s">
        <v>244</v>
      </c>
      <c r="B32" s="22" t="s">
        <v>11</v>
      </c>
      <c r="C32" s="22" t="s">
        <v>147</v>
      </c>
      <c r="D32" s="22" t="s">
        <v>160</v>
      </c>
      <c r="E32" s="22" t="s">
        <v>167</v>
      </c>
      <c r="F32" s="22" t="s">
        <v>162</v>
      </c>
      <c r="G32" s="22" t="s">
        <v>199</v>
      </c>
      <c r="H32" s="22" t="s">
        <v>164</v>
      </c>
      <c r="I32" s="22" t="s">
        <v>165</v>
      </c>
      <c r="J32" s="22" t="s">
        <v>190</v>
      </c>
      <c r="K32" s="22" t="s">
        <v>167</v>
      </c>
      <c r="L32" s="22" t="s">
        <v>245</v>
      </c>
      <c r="M32" s="22" t="s">
        <v>177</v>
      </c>
    </row>
    <row r="33" spans="1:13" ht="48" customHeight="1">
      <c r="A33" s="21" t="s">
        <v>246</v>
      </c>
      <c r="B33" s="21" t="s">
        <v>12</v>
      </c>
      <c r="C33" s="21" t="s">
        <v>57</v>
      </c>
      <c r="D33" s="21" t="s">
        <v>160</v>
      </c>
      <c r="E33" s="21" t="s">
        <v>204</v>
      </c>
      <c r="F33" s="21" t="s">
        <v>205</v>
      </c>
      <c r="G33" s="21" t="s">
        <v>206</v>
      </c>
      <c r="H33" s="21" t="s">
        <v>164</v>
      </c>
      <c r="I33" s="21" t="s">
        <v>207</v>
      </c>
      <c r="J33" s="21" t="s">
        <v>174</v>
      </c>
      <c r="K33" s="21" t="s">
        <v>208</v>
      </c>
      <c r="L33" s="21" t="s">
        <v>247</v>
      </c>
      <c r="M33" s="21" t="s">
        <v>169</v>
      </c>
    </row>
    <row r="34" spans="1:13" ht="48" customHeight="1">
      <c r="A34" s="22" t="s">
        <v>248</v>
      </c>
      <c r="B34" s="22" t="s">
        <v>12</v>
      </c>
      <c r="C34" s="22" t="s">
        <v>62</v>
      </c>
      <c r="D34" s="22" t="s">
        <v>160</v>
      </c>
      <c r="E34" s="22" t="s">
        <v>211</v>
      </c>
      <c r="F34" s="22" t="s">
        <v>205</v>
      </c>
      <c r="G34" s="22" t="s">
        <v>172</v>
      </c>
      <c r="H34" s="22" t="s">
        <v>164</v>
      </c>
      <c r="I34" s="22" t="s">
        <v>212</v>
      </c>
      <c r="J34" s="22" t="s">
        <v>174</v>
      </c>
      <c r="K34" s="22" t="s">
        <v>208</v>
      </c>
      <c r="L34" s="22" t="s">
        <v>249</v>
      </c>
      <c r="M34" s="22" t="s">
        <v>177</v>
      </c>
    </row>
    <row r="35" spans="1:13" ht="48" customHeight="1">
      <c r="A35" s="21" t="s">
        <v>250</v>
      </c>
      <c r="B35" s="21" t="s">
        <v>12</v>
      </c>
      <c r="C35" s="21" t="s">
        <v>149</v>
      </c>
      <c r="D35" s="21" t="s">
        <v>160</v>
      </c>
      <c r="E35" s="21" t="s">
        <v>224</v>
      </c>
      <c r="F35" s="21" t="s">
        <v>205</v>
      </c>
      <c r="G35" s="21" t="s">
        <v>224</v>
      </c>
      <c r="H35" s="21" t="s">
        <v>164</v>
      </c>
      <c r="I35" s="21" t="s">
        <v>225</v>
      </c>
      <c r="J35" s="21" t="s">
        <v>166</v>
      </c>
      <c r="K35" s="21" t="s">
        <v>226</v>
      </c>
      <c r="L35" s="21" t="s">
        <v>251</v>
      </c>
      <c r="M35" s="21" t="s">
        <v>177</v>
      </c>
    </row>
    <row r="36" spans="1:13" ht="48" customHeight="1">
      <c r="A36" s="22" t="s">
        <v>252</v>
      </c>
      <c r="B36" s="22" t="s">
        <v>13</v>
      </c>
      <c r="C36" s="22" t="s">
        <v>57</v>
      </c>
      <c r="D36" s="22" t="s">
        <v>160</v>
      </c>
      <c r="E36" s="22" t="s">
        <v>204</v>
      </c>
      <c r="F36" s="22" t="s">
        <v>205</v>
      </c>
      <c r="G36" s="22" t="s">
        <v>253</v>
      </c>
      <c r="H36" s="22" t="s">
        <v>164</v>
      </c>
      <c r="I36" s="22" t="s">
        <v>254</v>
      </c>
      <c r="J36" s="22" t="s">
        <v>255</v>
      </c>
      <c r="K36" s="22" t="s">
        <v>256</v>
      </c>
      <c r="L36" s="22" t="s">
        <v>257</v>
      </c>
      <c r="M36" s="22" t="s">
        <v>169</v>
      </c>
    </row>
    <row r="37" spans="1:13" ht="48" customHeight="1">
      <c r="A37" s="21" t="s">
        <v>258</v>
      </c>
      <c r="B37" s="21" t="s">
        <v>13</v>
      </c>
      <c r="C37" s="21" t="s">
        <v>62</v>
      </c>
      <c r="D37" s="21" t="s">
        <v>160</v>
      </c>
      <c r="E37" s="21" t="s">
        <v>211</v>
      </c>
      <c r="F37" s="21" t="s">
        <v>205</v>
      </c>
      <c r="G37" s="21" t="s">
        <v>172</v>
      </c>
      <c r="H37" s="21" t="s">
        <v>164</v>
      </c>
      <c r="I37" s="21" t="s">
        <v>212</v>
      </c>
      <c r="J37" s="21" t="s">
        <v>174</v>
      </c>
      <c r="K37" s="21" t="s">
        <v>208</v>
      </c>
      <c r="L37" s="21" t="s">
        <v>259</v>
      </c>
      <c r="M37" s="21" t="s">
        <v>177</v>
      </c>
    </row>
    <row r="38" spans="1:13" ht="48" customHeight="1">
      <c r="A38" s="22" t="s">
        <v>260</v>
      </c>
      <c r="B38" s="22" t="s">
        <v>13</v>
      </c>
      <c r="C38" s="22" t="s">
        <v>149</v>
      </c>
      <c r="D38" s="22" t="s">
        <v>160</v>
      </c>
      <c r="E38" s="22" t="s">
        <v>224</v>
      </c>
      <c r="F38" s="22" t="s">
        <v>205</v>
      </c>
      <c r="G38" s="22" t="s">
        <v>224</v>
      </c>
      <c r="H38" s="22" t="s">
        <v>164</v>
      </c>
      <c r="I38" s="22" t="s">
        <v>225</v>
      </c>
      <c r="J38" s="22" t="s">
        <v>166</v>
      </c>
      <c r="K38" s="22" t="s">
        <v>226</v>
      </c>
      <c r="L38" s="22" t="s">
        <v>261</v>
      </c>
      <c r="M38" s="22" t="s">
        <v>177</v>
      </c>
    </row>
    <row r="39" spans="1:13" ht="48" customHeight="1">
      <c r="A39" s="21" t="s">
        <v>262</v>
      </c>
      <c r="B39" s="21" t="s">
        <v>14</v>
      </c>
      <c r="C39" s="21" t="s">
        <v>58</v>
      </c>
      <c r="D39" s="21" t="s">
        <v>160</v>
      </c>
      <c r="E39" s="21" t="s">
        <v>224</v>
      </c>
      <c r="F39" s="21" t="s">
        <v>205</v>
      </c>
      <c r="G39" s="21" t="s">
        <v>224</v>
      </c>
      <c r="H39" s="21" t="s">
        <v>164</v>
      </c>
      <c r="I39" s="21" t="s">
        <v>225</v>
      </c>
      <c r="J39" s="21" t="s">
        <v>166</v>
      </c>
      <c r="K39" s="21" t="s">
        <v>226</v>
      </c>
      <c r="L39" s="21" t="s">
        <v>263</v>
      </c>
      <c r="M39" s="21" t="s">
        <v>169</v>
      </c>
    </row>
    <row r="40" spans="1:13" ht="48" customHeight="1">
      <c r="A40" s="22" t="s">
        <v>264</v>
      </c>
      <c r="B40" s="22" t="s">
        <v>14</v>
      </c>
      <c r="C40" s="22" t="s">
        <v>148</v>
      </c>
      <c r="D40" s="22" t="s">
        <v>160</v>
      </c>
      <c r="E40" s="22" t="s">
        <v>224</v>
      </c>
      <c r="F40" s="22" t="s">
        <v>205</v>
      </c>
      <c r="G40" s="22" t="s">
        <v>224</v>
      </c>
      <c r="H40" s="22" t="s">
        <v>164</v>
      </c>
      <c r="I40" s="22" t="s">
        <v>225</v>
      </c>
      <c r="J40" s="22" t="s">
        <v>166</v>
      </c>
      <c r="K40" s="22" t="s">
        <v>226</v>
      </c>
      <c r="L40" s="22" t="s">
        <v>265</v>
      </c>
      <c r="M40" s="22" t="s">
        <v>177</v>
      </c>
    </row>
    <row r="41" spans="1:13" ht="48" customHeight="1">
      <c r="A41" s="21" t="s">
        <v>266</v>
      </c>
      <c r="B41" s="21" t="s">
        <v>14</v>
      </c>
      <c r="C41" s="21" t="s">
        <v>150</v>
      </c>
      <c r="D41" s="21" t="s">
        <v>160</v>
      </c>
      <c r="E41" s="21" t="s">
        <v>224</v>
      </c>
      <c r="F41" s="21" t="s">
        <v>205</v>
      </c>
      <c r="G41" s="21" t="s">
        <v>224</v>
      </c>
      <c r="H41" s="21" t="s">
        <v>164</v>
      </c>
      <c r="I41" s="21" t="s">
        <v>225</v>
      </c>
      <c r="J41" s="21" t="s">
        <v>166</v>
      </c>
      <c r="K41" s="21" t="s">
        <v>226</v>
      </c>
      <c r="L41" s="21" t="s">
        <v>267</v>
      </c>
      <c r="M41" s="21" t="s">
        <v>177</v>
      </c>
    </row>
    <row r="42" spans="1:13" ht="48" customHeight="1">
      <c r="A42" s="22" t="s">
        <v>268</v>
      </c>
      <c r="B42" s="22" t="s">
        <v>15</v>
      </c>
      <c r="C42" s="22" t="s">
        <v>59</v>
      </c>
      <c r="D42" s="22" t="s">
        <v>160</v>
      </c>
      <c r="E42" s="22" t="s">
        <v>179</v>
      </c>
      <c r="F42" s="22" t="s">
        <v>162</v>
      </c>
      <c r="G42" s="22" t="s">
        <v>179</v>
      </c>
      <c r="H42" s="22" t="s">
        <v>164</v>
      </c>
      <c r="I42" s="22" t="s">
        <v>180</v>
      </c>
      <c r="J42" s="22" t="s">
        <v>166</v>
      </c>
      <c r="K42" s="22" t="s">
        <v>181</v>
      </c>
      <c r="L42" s="22" t="s">
        <v>269</v>
      </c>
      <c r="M42" s="22" t="s">
        <v>169</v>
      </c>
    </row>
    <row r="43" spans="1:13" ht="48" customHeight="1">
      <c r="A43" s="21" t="s">
        <v>270</v>
      </c>
      <c r="B43" s="21" t="s">
        <v>15</v>
      </c>
      <c r="C43" s="21" t="s">
        <v>55</v>
      </c>
      <c r="D43" s="21" t="s">
        <v>160</v>
      </c>
      <c r="E43" s="21" t="s">
        <v>167</v>
      </c>
      <c r="F43" s="21" t="s">
        <v>162</v>
      </c>
      <c r="G43" s="21" t="s">
        <v>199</v>
      </c>
      <c r="H43" s="21" t="s">
        <v>164</v>
      </c>
      <c r="I43" s="21" t="s">
        <v>165</v>
      </c>
      <c r="J43" s="21" t="s">
        <v>190</v>
      </c>
      <c r="K43" s="21" t="s">
        <v>167</v>
      </c>
      <c r="L43" s="21" t="s">
        <v>271</v>
      </c>
      <c r="M43" s="21" t="s">
        <v>177</v>
      </c>
    </row>
    <row r="44" spans="1:13" ht="48" customHeight="1">
      <c r="A44" s="22" t="s">
        <v>272</v>
      </c>
      <c r="B44" s="22" t="s">
        <v>15</v>
      </c>
      <c r="C44" s="22" t="s">
        <v>147</v>
      </c>
      <c r="D44" s="22" t="s">
        <v>160</v>
      </c>
      <c r="E44" s="22" t="s">
        <v>167</v>
      </c>
      <c r="F44" s="22" t="s">
        <v>162</v>
      </c>
      <c r="G44" s="22" t="s">
        <v>199</v>
      </c>
      <c r="H44" s="22" t="s">
        <v>164</v>
      </c>
      <c r="I44" s="22" t="s">
        <v>165</v>
      </c>
      <c r="J44" s="22" t="s">
        <v>190</v>
      </c>
      <c r="K44" s="22" t="s">
        <v>167</v>
      </c>
      <c r="L44" s="22" t="s">
        <v>273</v>
      </c>
      <c r="M44" s="22" t="s">
        <v>177</v>
      </c>
    </row>
    <row r="45" spans="1:13" ht="48" customHeight="1">
      <c r="A45" s="21" t="s">
        <v>274</v>
      </c>
      <c r="B45" s="21" t="s">
        <v>16</v>
      </c>
      <c r="C45" s="21" t="s">
        <v>55</v>
      </c>
      <c r="D45" s="21" t="s">
        <v>160</v>
      </c>
      <c r="E45" s="21" t="s">
        <v>179</v>
      </c>
      <c r="F45" s="21" t="s">
        <v>162</v>
      </c>
      <c r="G45" s="21" t="s">
        <v>179</v>
      </c>
      <c r="H45" s="21" t="s">
        <v>164</v>
      </c>
      <c r="I45" s="21" t="s">
        <v>180</v>
      </c>
      <c r="J45" s="21" t="s">
        <v>166</v>
      </c>
      <c r="K45" s="21" t="s">
        <v>181</v>
      </c>
      <c r="L45" s="21" t="s">
        <v>275</v>
      </c>
      <c r="M45" s="21" t="s">
        <v>169</v>
      </c>
    </row>
    <row r="46" spans="1:13" ht="48" customHeight="1">
      <c r="A46" s="22" t="s">
        <v>276</v>
      </c>
      <c r="B46" s="22" t="s">
        <v>16</v>
      </c>
      <c r="C46" s="22" t="s">
        <v>59</v>
      </c>
      <c r="D46" s="22" t="s">
        <v>160</v>
      </c>
      <c r="E46" s="22" t="s">
        <v>179</v>
      </c>
      <c r="F46" s="22" t="s">
        <v>162</v>
      </c>
      <c r="G46" s="22" t="s">
        <v>179</v>
      </c>
      <c r="H46" s="22" t="s">
        <v>164</v>
      </c>
      <c r="I46" s="22" t="s">
        <v>180</v>
      </c>
      <c r="J46" s="22" t="s">
        <v>166</v>
      </c>
      <c r="K46" s="22" t="s">
        <v>181</v>
      </c>
      <c r="L46" s="22" t="s">
        <v>277</v>
      </c>
      <c r="M46" s="22" t="s">
        <v>177</v>
      </c>
    </row>
    <row r="47" spans="1:13" ht="48" customHeight="1">
      <c r="A47" s="21" t="s">
        <v>278</v>
      </c>
      <c r="B47" s="21" t="s">
        <v>16</v>
      </c>
      <c r="C47" s="21" t="s">
        <v>147</v>
      </c>
      <c r="D47" s="21" t="s">
        <v>160</v>
      </c>
      <c r="E47" s="21" t="s">
        <v>167</v>
      </c>
      <c r="F47" s="21" t="s">
        <v>162</v>
      </c>
      <c r="G47" s="21" t="s">
        <v>199</v>
      </c>
      <c r="H47" s="21" t="s">
        <v>164</v>
      </c>
      <c r="I47" s="21" t="s">
        <v>165</v>
      </c>
      <c r="J47" s="21" t="s">
        <v>190</v>
      </c>
      <c r="K47" s="21" t="s">
        <v>167</v>
      </c>
      <c r="L47" s="21" t="s">
        <v>279</v>
      </c>
      <c r="M47" s="21" t="s">
        <v>177</v>
      </c>
    </row>
    <row r="48" spans="1:13" ht="48" customHeight="1">
      <c r="A48" s="22" t="s">
        <v>280</v>
      </c>
      <c r="B48" s="22" t="s">
        <v>17</v>
      </c>
      <c r="C48" s="22" t="s">
        <v>55</v>
      </c>
      <c r="D48" s="22" t="s">
        <v>160</v>
      </c>
      <c r="E48" s="22" t="s">
        <v>161</v>
      </c>
      <c r="F48" s="22" t="s">
        <v>162</v>
      </c>
      <c r="G48" s="22" t="s">
        <v>184</v>
      </c>
      <c r="H48" s="22" t="s">
        <v>164</v>
      </c>
      <c r="I48" s="22" t="s">
        <v>185</v>
      </c>
      <c r="J48" s="22" t="s">
        <v>166</v>
      </c>
      <c r="K48" s="22" t="s">
        <v>184</v>
      </c>
      <c r="L48" s="22" t="s">
        <v>281</v>
      </c>
      <c r="M48" s="22" t="s">
        <v>169</v>
      </c>
    </row>
    <row r="49" spans="1:13" ht="48" customHeight="1">
      <c r="A49" s="21" t="s">
        <v>282</v>
      </c>
      <c r="B49" s="21" t="s">
        <v>17</v>
      </c>
      <c r="C49" s="21" t="s">
        <v>147</v>
      </c>
      <c r="D49" s="21" t="s">
        <v>160</v>
      </c>
      <c r="E49" s="21" t="s">
        <v>167</v>
      </c>
      <c r="F49" s="21" t="s">
        <v>162</v>
      </c>
      <c r="G49" s="21" t="s">
        <v>188</v>
      </c>
      <c r="H49" s="21" t="s">
        <v>164</v>
      </c>
      <c r="I49" s="21" t="s">
        <v>189</v>
      </c>
      <c r="J49" s="21" t="s">
        <v>190</v>
      </c>
      <c r="K49" s="21" t="s">
        <v>188</v>
      </c>
      <c r="L49" s="21" t="s">
        <v>283</v>
      </c>
      <c r="M49" s="21" t="s">
        <v>177</v>
      </c>
    </row>
    <row r="50" spans="1:13" ht="48" customHeight="1">
      <c r="A50" s="22" t="s">
        <v>284</v>
      </c>
      <c r="B50" s="22" t="s">
        <v>17</v>
      </c>
      <c r="C50" s="22" t="s">
        <v>56</v>
      </c>
      <c r="D50" s="22" t="s">
        <v>160</v>
      </c>
      <c r="E50" s="22" t="s">
        <v>167</v>
      </c>
      <c r="F50" s="22" t="s">
        <v>162</v>
      </c>
      <c r="G50" s="22" t="s">
        <v>188</v>
      </c>
      <c r="H50" s="22" t="s">
        <v>164</v>
      </c>
      <c r="I50" s="22" t="s">
        <v>189</v>
      </c>
      <c r="J50" s="22" t="s">
        <v>190</v>
      </c>
      <c r="K50" s="22" t="s">
        <v>188</v>
      </c>
      <c r="L50" s="22" t="s">
        <v>285</v>
      </c>
      <c r="M50" s="22" t="s">
        <v>177</v>
      </c>
    </row>
    <row r="51" spans="1:13" ht="48" customHeight="1">
      <c r="A51" s="21" t="s">
        <v>286</v>
      </c>
      <c r="B51" s="21" t="s">
        <v>18</v>
      </c>
      <c r="C51" s="21" t="s">
        <v>60</v>
      </c>
      <c r="D51" s="21" t="s">
        <v>160</v>
      </c>
      <c r="E51" s="21" t="s">
        <v>161</v>
      </c>
      <c r="F51" s="21" t="s">
        <v>162</v>
      </c>
      <c r="G51" s="21" t="s">
        <v>163</v>
      </c>
      <c r="H51" s="21" t="s">
        <v>164</v>
      </c>
      <c r="I51" s="21" t="s">
        <v>165</v>
      </c>
      <c r="J51" s="21" t="s">
        <v>166</v>
      </c>
      <c r="K51" s="21" t="s">
        <v>167</v>
      </c>
      <c r="L51" s="21" t="s">
        <v>287</v>
      </c>
      <c r="M51" s="21" t="s">
        <v>169</v>
      </c>
    </row>
    <row r="52" spans="1:13" ht="48" customHeight="1">
      <c r="A52" s="22" t="s">
        <v>288</v>
      </c>
      <c r="B52" s="22" t="s">
        <v>18</v>
      </c>
      <c r="C52" s="22" t="s">
        <v>56</v>
      </c>
      <c r="D52" s="22" t="s">
        <v>160</v>
      </c>
      <c r="E52" s="22" t="s">
        <v>167</v>
      </c>
      <c r="F52" s="22" t="s">
        <v>162</v>
      </c>
      <c r="G52" s="22" t="s">
        <v>199</v>
      </c>
      <c r="H52" s="22" t="s">
        <v>164</v>
      </c>
      <c r="I52" s="22" t="s">
        <v>165</v>
      </c>
      <c r="J52" s="22" t="s">
        <v>190</v>
      </c>
      <c r="K52" s="22" t="s">
        <v>167</v>
      </c>
      <c r="L52" s="22" t="s">
        <v>289</v>
      </c>
      <c r="M52" s="22" t="s">
        <v>177</v>
      </c>
    </row>
    <row r="53" spans="1:13" ht="48" customHeight="1">
      <c r="A53" s="21" t="s">
        <v>290</v>
      </c>
      <c r="B53" s="21" t="s">
        <v>18</v>
      </c>
      <c r="C53" s="21" t="s">
        <v>147</v>
      </c>
      <c r="D53" s="21" t="s">
        <v>160</v>
      </c>
      <c r="E53" s="21" t="s">
        <v>167</v>
      </c>
      <c r="F53" s="21" t="s">
        <v>162</v>
      </c>
      <c r="G53" s="21" t="s">
        <v>199</v>
      </c>
      <c r="H53" s="21" t="s">
        <v>164</v>
      </c>
      <c r="I53" s="21" t="s">
        <v>165</v>
      </c>
      <c r="J53" s="21" t="s">
        <v>190</v>
      </c>
      <c r="K53" s="21" t="s">
        <v>167</v>
      </c>
      <c r="L53" s="21" t="s">
        <v>291</v>
      </c>
      <c r="M53" s="21" t="s">
        <v>177</v>
      </c>
    </row>
    <row r="54" spans="1:13" ht="48" customHeight="1">
      <c r="A54" s="22" t="s">
        <v>292</v>
      </c>
      <c r="B54" s="22" t="s">
        <v>19</v>
      </c>
      <c r="C54" s="22" t="s">
        <v>56</v>
      </c>
      <c r="D54" s="22" t="s">
        <v>160</v>
      </c>
      <c r="E54" s="22" t="s">
        <v>161</v>
      </c>
      <c r="F54" s="22" t="s">
        <v>162</v>
      </c>
      <c r="G54" s="22" t="s">
        <v>163</v>
      </c>
      <c r="H54" s="22" t="s">
        <v>164</v>
      </c>
      <c r="I54" s="22" t="s">
        <v>165</v>
      </c>
      <c r="J54" s="22" t="s">
        <v>166</v>
      </c>
      <c r="K54" s="22" t="s">
        <v>167</v>
      </c>
      <c r="L54" s="22" t="s">
        <v>293</v>
      </c>
      <c r="M54" s="22" t="s">
        <v>169</v>
      </c>
    </row>
    <row r="55" spans="1:13" ht="48" customHeight="1">
      <c r="A55" s="21" t="s">
        <v>294</v>
      </c>
      <c r="B55" s="21" t="s">
        <v>19</v>
      </c>
      <c r="C55" s="21" t="s">
        <v>55</v>
      </c>
      <c r="D55" s="21" t="s">
        <v>160</v>
      </c>
      <c r="E55" s="21" t="s">
        <v>167</v>
      </c>
      <c r="F55" s="21" t="s">
        <v>162</v>
      </c>
      <c r="G55" s="21" t="s">
        <v>199</v>
      </c>
      <c r="H55" s="21" t="s">
        <v>164</v>
      </c>
      <c r="I55" s="21" t="s">
        <v>165</v>
      </c>
      <c r="J55" s="21" t="s">
        <v>190</v>
      </c>
      <c r="K55" s="21" t="s">
        <v>167</v>
      </c>
      <c r="L55" s="21" t="s">
        <v>295</v>
      </c>
      <c r="M55" s="21" t="s">
        <v>177</v>
      </c>
    </row>
    <row r="56" spans="1:13" ht="48" customHeight="1">
      <c r="A56" s="22" t="s">
        <v>296</v>
      </c>
      <c r="B56" s="22" t="s">
        <v>19</v>
      </c>
      <c r="C56" s="22" t="s">
        <v>147</v>
      </c>
      <c r="D56" s="22" t="s">
        <v>160</v>
      </c>
      <c r="E56" s="22" t="s">
        <v>167</v>
      </c>
      <c r="F56" s="22" t="s">
        <v>162</v>
      </c>
      <c r="G56" s="22" t="s">
        <v>199</v>
      </c>
      <c r="H56" s="22" t="s">
        <v>164</v>
      </c>
      <c r="I56" s="22" t="s">
        <v>165</v>
      </c>
      <c r="J56" s="22" t="s">
        <v>190</v>
      </c>
      <c r="K56" s="22" t="s">
        <v>167</v>
      </c>
      <c r="L56" s="22" t="s">
        <v>297</v>
      </c>
      <c r="M56" s="22" t="s">
        <v>177</v>
      </c>
    </row>
    <row r="57" spans="1:13" ht="48" customHeight="1">
      <c r="A57" s="21" t="s">
        <v>298</v>
      </c>
      <c r="B57" s="21" t="s">
        <v>20</v>
      </c>
      <c r="C57" s="21" t="s">
        <v>61</v>
      </c>
      <c r="D57" s="21" t="s">
        <v>160</v>
      </c>
      <c r="E57" s="21" t="s">
        <v>204</v>
      </c>
      <c r="F57" s="21" t="s">
        <v>205</v>
      </c>
      <c r="G57" s="21" t="s">
        <v>206</v>
      </c>
      <c r="H57" s="21" t="s">
        <v>164</v>
      </c>
      <c r="I57" s="21" t="s">
        <v>207</v>
      </c>
      <c r="J57" s="21" t="s">
        <v>217</v>
      </c>
      <c r="K57" s="21" t="s">
        <v>208</v>
      </c>
      <c r="L57" s="21" t="s">
        <v>299</v>
      </c>
      <c r="M57" s="21" t="s">
        <v>169</v>
      </c>
    </row>
    <row r="58" spans="1:13" ht="48" customHeight="1">
      <c r="A58" s="22" t="s">
        <v>300</v>
      </c>
      <c r="B58" s="22" t="s">
        <v>20</v>
      </c>
      <c r="C58" s="22" t="s">
        <v>57</v>
      </c>
      <c r="D58" s="22" t="s">
        <v>160</v>
      </c>
      <c r="E58" s="22" t="s">
        <v>211</v>
      </c>
      <c r="F58" s="22" t="s">
        <v>205</v>
      </c>
      <c r="G58" s="22" t="s">
        <v>172</v>
      </c>
      <c r="H58" s="22" t="s">
        <v>164</v>
      </c>
      <c r="I58" s="22" t="s">
        <v>212</v>
      </c>
      <c r="J58" s="22" t="s">
        <v>174</v>
      </c>
      <c r="K58" s="22" t="s">
        <v>208</v>
      </c>
      <c r="L58" s="22" t="s">
        <v>301</v>
      </c>
      <c r="M58" s="22" t="s">
        <v>177</v>
      </c>
    </row>
    <row r="59" spans="1:13" ht="48" customHeight="1">
      <c r="A59" s="21" t="s">
        <v>302</v>
      </c>
      <c r="B59" s="21" t="s">
        <v>20</v>
      </c>
      <c r="C59" s="21" t="s">
        <v>150</v>
      </c>
      <c r="D59" s="21" t="s">
        <v>160</v>
      </c>
      <c r="E59" s="21" t="s">
        <v>224</v>
      </c>
      <c r="F59" s="21" t="s">
        <v>205</v>
      </c>
      <c r="G59" s="21" t="s">
        <v>224</v>
      </c>
      <c r="H59" s="21" t="s">
        <v>164</v>
      </c>
      <c r="I59" s="21" t="s">
        <v>225</v>
      </c>
      <c r="J59" s="21" t="s">
        <v>166</v>
      </c>
      <c r="K59" s="21" t="s">
        <v>226</v>
      </c>
      <c r="L59" s="21" t="s">
        <v>303</v>
      </c>
      <c r="M59" s="21" t="s">
        <v>177</v>
      </c>
    </row>
    <row r="60" spans="1:13" ht="48" customHeight="1">
      <c r="A60" s="22" t="s">
        <v>304</v>
      </c>
      <c r="B60" s="22" t="s">
        <v>21</v>
      </c>
      <c r="C60" s="22" t="s">
        <v>56</v>
      </c>
      <c r="D60" s="22" t="s">
        <v>160</v>
      </c>
      <c r="E60" s="22" t="s">
        <v>161</v>
      </c>
      <c r="F60" s="22" t="s">
        <v>162</v>
      </c>
      <c r="G60" s="22" t="s">
        <v>163</v>
      </c>
      <c r="H60" s="22" t="s">
        <v>164</v>
      </c>
      <c r="I60" s="22" t="s">
        <v>165</v>
      </c>
      <c r="J60" s="22" t="s">
        <v>166</v>
      </c>
      <c r="K60" s="22" t="s">
        <v>167</v>
      </c>
      <c r="L60" s="22" t="s">
        <v>305</v>
      </c>
      <c r="M60" s="22" t="s">
        <v>169</v>
      </c>
    </row>
    <row r="61" spans="1:13" ht="48" customHeight="1">
      <c r="A61" s="21" t="s">
        <v>306</v>
      </c>
      <c r="B61" s="21" t="s">
        <v>21</v>
      </c>
      <c r="C61" s="21" t="s">
        <v>57</v>
      </c>
      <c r="D61" s="21" t="s">
        <v>160</v>
      </c>
      <c r="E61" s="21" t="s">
        <v>171</v>
      </c>
      <c r="F61" s="21" t="s">
        <v>162</v>
      </c>
      <c r="G61" s="21" t="s">
        <v>172</v>
      </c>
      <c r="H61" s="21" t="s">
        <v>164</v>
      </c>
      <c r="I61" s="21" t="s">
        <v>173</v>
      </c>
      <c r="J61" s="21" t="s">
        <v>174</v>
      </c>
      <c r="K61" s="21" t="s">
        <v>175</v>
      </c>
      <c r="L61" s="21" t="s">
        <v>307</v>
      </c>
      <c r="M61" s="21" t="s">
        <v>177</v>
      </c>
    </row>
    <row r="62" spans="1:13" ht="48" customHeight="1">
      <c r="A62" s="22" t="s">
        <v>308</v>
      </c>
      <c r="B62" s="22" t="s">
        <v>21</v>
      </c>
      <c r="C62" s="22" t="s">
        <v>20</v>
      </c>
      <c r="D62" s="22" t="s">
        <v>160</v>
      </c>
      <c r="E62" s="22" t="s">
        <v>167</v>
      </c>
      <c r="F62" s="22" t="s">
        <v>162</v>
      </c>
      <c r="G62" s="22" t="s">
        <v>199</v>
      </c>
      <c r="H62" s="22" t="s">
        <v>164</v>
      </c>
      <c r="I62" s="22" t="s">
        <v>165</v>
      </c>
      <c r="J62" s="22" t="s">
        <v>190</v>
      </c>
      <c r="K62" s="22" t="s">
        <v>167</v>
      </c>
      <c r="L62" s="22" t="s">
        <v>309</v>
      </c>
      <c r="M62" s="22" t="s">
        <v>177</v>
      </c>
    </row>
    <row r="63" spans="1:13" ht="48" customHeight="1">
      <c r="A63" s="21" t="s">
        <v>310</v>
      </c>
      <c r="B63" s="21" t="s">
        <v>22</v>
      </c>
      <c r="C63" s="21" t="s">
        <v>57</v>
      </c>
      <c r="D63" s="21" t="s">
        <v>160</v>
      </c>
      <c r="E63" s="21" t="s">
        <v>204</v>
      </c>
      <c r="F63" s="21" t="s">
        <v>205</v>
      </c>
      <c r="G63" s="21" t="s">
        <v>206</v>
      </c>
      <c r="H63" s="21" t="s">
        <v>164</v>
      </c>
      <c r="I63" s="21" t="s">
        <v>207</v>
      </c>
      <c r="J63" s="21" t="s">
        <v>174</v>
      </c>
      <c r="K63" s="21" t="s">
        <v>208</v>
      </c>
      <c r="L63" s="21" t="s">
        <v>311</v>
      </c>
      <c r="M63" s="21" t="s">
        <v>169</v>
      </c>
    </row>
    <row r="64" spans="1:13" ht="48" customHeight="1">
      <c r="A64" s="22" t="s">
        <v>312</v>
      </c>
      <c r="B64" s="22" t="s">
        <v>22</v>
      </c>
      <c r="C64" s="22" t="s">
        <v>149</v>
      </c>
      <c r="D64" s="22" t="s">
        <v>160</v>
      </c>
      <c r="E64" s="22" t="s">
        <v>224</v>
      </c>
      <c r="F64" s="22" t="s">
        <v>205</v>
      </c>
      <c r="G64" s="22" t="s">
        <v>224</v>
      </c>
      <c r="H64" s="22" t="s">
        <v>164</v>
      </c>
      <c r="I64" s="22" t="s">
        <v>225</v>
      </c>
      <c r="J64" s="22" t="s">
        <v>166</v>
      </c>
      <c r="K64" s="22" t="s">
        <v>226</v>
      </c>
      <c r="L64" s="22" t="s">
        <v>313</v>
      </c>
      <c r="M64" s="22" t="s">
        <v>177</v>
      </c>
    </row>
    <row r="65" spans="1:13" ht="48" customHeight="1">
      <c r="A65" s="21" t="s">
        <v>314</v>
      </c>
      <c r="B65" s="21" t="s">
        <v>22</v>
      </c>
      <c r="C65" s="21" t="s">
        <v>63</v>
      </c>
      <c r="D65" s="21" t="s">
        <v>160</v>
      </c>
      <c r="E65" s="21" t="s">
        <v>204</v>
      </c>
      <c r="F65" s="21" t="s">
        <v>205</v>
      </c>
      <c r="G65" s="21" t="s">
        <v>215</v>
      </c>
      <c r="H65" s="21" t="s">
        <v>164</v>
      </c>
      <c r="I65" s="21" t="s">
        <v>216</v>
      </c>
      <c r="J65" s="21" t="s">
        <v>217</v>
      </c>
      <c r="K65" s="21" t="s">
        <v>204</v>
      </c>
      <c r="L65" s="21" t="s">
        <v>315</v>
      </c>
      <c r="M65" s="21" t="s">
        <v>177</v>
      </c>
    </row>
    <row r="66" spans="1:13" ht="48" customHeight="1">
      <c r="A66" s="22" t="s">
        <v>316</v>
      </c>
      <c r="B66" s="22" t="s">
        <v>23</v>
      </c>
      <c r="C66" s="22" t="s">
        <v>57</v>
      </c>
      <c r="D66" s="22" t="s">
        <v>160</v>
      </c>
      <c r="E66" s="22" t="s">
        <v>204</v>
      </c>
      <c r="F66" s="22" t="s">
        <v>205</v>
      </c>
      <c r="G66" s="22" t="s">
        <v>206</v>
      </c>
      <c r="H66" s="22" t="s">
        <v>164</v>
      </c>
      <c r="I66" s="22" t="s">
        <v>207</v>
      </c>
      <c r="J66" s="22" t="s">
        <v>174</v>
      </c>
      <c r="K66" s="22" t="s">
        <v>208</v>
      </c>
      <c r="L66" s="22" t="s">
        <v>317</v>
      </c>
      <c r="M66" s="22" t="s">
        <v>169</v>
      </c>
    </row>
    <row r="67" spans="1:13" ht="48" customHeight="1">
      <c r="A67" s="21" t="s">
        <v>318</v>
      </c>
      <c r="B67" s="21" t="s">
        <v>23</v>
      </c>
      <c r="C67" s="21" t="s">
        <v>63</v>
      </c>
      <c r="D67" s="21" t="s">
        <v>160</v>
      </c>
      <c r="E67" s="21" t="s">
        <v>204</v>
      </c>
      <c r="F67" s="21" t="s">
        <v>205</v>
      </c>
      <c r="G67" s="21" t="s">
        <v>215</v>
      </c>
      <c r="H67" s="21" t="s">
        <v>164</v>
      </c>
      <c r="I67" s="21" t="s">
        <v>216</v>
      </c>
      <c r="J67" s="21" t="s">
        <v>217</v>
      </c>
      <c r="K67" s="21" t="s">
        <v>204</v>
      </c>
      <c r="L67" s="21" t="s">
        <v>319</v>
      </c>
      <c r="M67" s="21" t="s">
        <v>177</v>
      </c>
    </row>
    <row r="68" spans="1:13" ht="48" customHeight="1">
      <c r="A68" s="22" t="s">
        <v>320</v>
      </c>
      <c r="B68" s="22" t="s">
        <v>23</v>
      </c>
      <c r="C68" s="22" t="s">
        <v>150</v>
      </c>
      <c r="D68" s="22" t="s">
        <v>160</v>
      </c>
      <c r="E68" s="22" t="s">
        <v>224</v>
      </c>
      <c r="F68" s="22" t="s">
        <v>205</v>
      </c>
      <c r="G68" s="22" t="s">
        <v>224</v>
      </c>
      <c r="H68" s="22" t="s">
        <v>164</v>
      </c>
      <c r="I68" s="22" t="s">
        <v>225</v>
      </c>
      <c r="J68" s="22" t="s">
        <v>166</v>
      </c>
      <c r="K68" s="22" t="s">
        <v>226</v>
      </c>
      <c r="L68" s="22" t="s">
        <v>321</v>
      </c>
      <c r="M68" s="22" t="s">
        <v>177</v>
      </c>
    </row>
    <row r="69" spans="1:13" ht="48" customHeight="1">
      <c r="A69" s="21" t="s">
        <v>322</v>
      </c>
      <c r="B69" s="21" t="s">
        <v>24</v>
      </c>
      <c r="C69" s="21" t="s">
        <v>57</v>
      </c>
      <c r="D69" s="21" t="s">
        <v>160</v>
      </c>
      <c r="E69" s="21" t="s">
        <v>204</v>
      </c>
      <c r="F69" s="21" t="s">
        <v>205</v>
      </c>
      <c r="G69" s="21" t="s">
        <v>206</v>
      </c>
      <c r="H69" s="21" t="s">
        <v>164</v>
      </c>
      <c r="I69" s="21" t="s">
        <v>207</v>
      </c>
      <c r="J69" s="21" t="s">
        <v>174</v>
      </c>
      <c r="K69" s="21" t="s">
        <v>208</v>
      </c>
      <c r="L69" s="21" t="s">
        <v>323</v>
      </c>
      <c r="M69" s="21" t="s">
        <v>169</v>
      </c>
    </row>
    <row r="70" spans="1:13" ht="48" customHeight="1">
      <c r="A70" s="22" t="s">
        <v>324</v>
      </c>
      <c r="B70" s="22" t="s">
        <v>24</v>
      </c>
      <c r="C70" s="22" t="s">
        <v>150</v>
      </c>
      <c r="D70" s="22" t="s">
        <v>160</v>
      </c>
      <c r="E70" s="22" t="s">
        <v>224</v>
      </c>
      <c r="F70" s="22" t="s">
        <v>205</v>
      </c>
      <c r="G70" s="22" t="s">
        <v>224</v>
      </c>
      <c r="H70" s="22" t="s">
        <v>164</v>
      </c>
      <c r="I70" s="22" t="s">
        <v>225</v>
      </c>
      <c r="J70" s="22" t="s">
        <v>166</v>
      </c>
      <c r="K70" s="22" t="s">
        <v>226</v>
      </c>
      <c r="L70" s="22" t="s">
        <v>325</v>
      </c>
      <c r="M70" s="22" t="s">
        <v>177</v>
      </c>
    </row>
    <row r="71" spans="1:13" ht="48" customHeight="1">
      <c r="A71" s="21" t="s">
        <v>326</v>
      </c>
      <c r="B71" s="21" t="s">
        <v>24</v>
      </c>
      <c r="C71" s="21" t="s">
        <v>62</v>
      </c>
      <c r="D71" s="21" t="s">
        <v>160</v>
      </c>
      <c r="E71" s="21" t="s">
        <v>211</v>
      </c>
      <c r="F71" s="21" t="s">
        <v>205</v>
      </c>
      <c r="G71" s="21" t="s">
        <v>172</v>
      </c>
      <c r="H71" s="21" t="s">
        <v>164</v>
      </c>
      <c r="I71" s="21" t="s">
        <v>212</v>
      </c>
      <c r="J71" s="21" t="s">
        <v>174</v>
      </c>
      <c r="K71" s="21" t="s">
        <v>208</v>
      </c>
      <c r="L71" s="21" t="s">
        <v>327</v>
      </c>
      <c r="M71" s="21" t="s">
        <v>177</v>
      </c>
    </row>
    <row r="72" spans="1:13" ht="48" customHeight="1">
      <c r="A72" s="22" t="s">
        <v>328</v>
      </c>
      <c r="B72" s="22" t="s">
        <v>25</v>
      </c>
      <c r="C72" s="22" t="s">
        <v>55</v>
      </c>
      <c r="D72" s="22" t="s">
        <v>160</v>
      </c>
      <c r="E72" s="22" t="s">
        <v>161</v>
      </c>
      <c r="F72" s="22" t="s">
        <v>162</v>
      </c>
      <c r="G72" s="22" t="s">
        <v>163</v>
      </c>
      <c r="H72" s="22" t="s">
        <v>164</v>
      </c>
      <c r="I72" s="22" t="s">
        <v>165</v>
      </c>
      <c r="J72" s="22" t="s">
        <v>166</v>
      </c>
      <c r="K72" s="22" t="s">
        <v>167</v>
      </c>
      <c r="L72" s="22" t="s">
        <v>329</v>
      </c>
      <c r="M72" s="22" t="s">
        <v>169</v>
      </c>
    </row>
    <row r="73" spans="1:13" ht="48" customHeight="1">
      <c r="A73" s="21" t="s">
        <v>330</v>
      </c>
      <c r="B73" s="21" t="s">
        <v>25</v>
      </c>
      <c r="C73" s="21" t="s">
        <v>56</v>
      </c>
      <c r="D73" s="21" t="s">
        <v>160</v>
      </c>
      <c r="E73" s="21" t="s">
        <v>167</v>
      </c>
      <c r="F73" s="21" t="s">
        <v>162</v>
      </c>
      <c r="G73" s="21" t="s">
        <v>199</v>
      </c>
      <c r="H73" s="21" t="s">
        <v>164</v>
      </c>
      <c r="I73" s="21" t="s">
        <v>165</v>
      </c>
      <c r="J73" s="21" t="s">
        <v>190</v>
      </c>
      <c r="K73" s="21" t="s">
        <v>167</v>
      </c>
      <c r="L73" s="21" t="s">
        <v>331</v>
      </c>
      <c r="M73" s="21" t="s">
        <v>177</v>
      </c>
    </row>
    <row r="74" spans="1:13" ht="48" customHeight="1">
      <c r="A74" s="22" t="s">
        <v>332</v>
      </c>
      <c r="B74" s="22" t="s">
        <v>25</v>
      </c>
      <c r="C74" s="22" t="s">
        <v>147</v>
      </c>
      <c r="D74" s="22" t="s">
        <v>160</v>
      </c>
      <c r="E74" s="22" t="s">
        <v>167</v>
      </c>
      <c r="F74" s="22" t="s">
        <v>162</v>
      </c>
      <c r="G74" s="22" t="s">
        <v>199</v>
      </c>
      <c r="H74" s="22" t="s">
        <v>164</v>
      </c>
      <c r="I74" s="22" t="s">
        <v>165</v>
      </c>
      <c r="J74" s="22" t="s">
        <v>190</v>
      </c>
      <c r="K74" s="22" t="s">
        <v>167</v>
      </c>
      <c r="L74" s="22" t="s">
        <v>333</v>
      </c>
      <c r="M74" s="22" t="s">
        <v>177</v>
      </c>
    </row>
    <row r="75" spans="1:13" ht="48" customHeight="1">
      <c r="A75" s="21" t="s">
        <v>334</v>
      </c>
      <c r="B75" s="21" t="s">
        <v>26</v>
      </c>
      <c r="C75" s="21" t="s">
        <v>62</v>
      </c>
      <c r="D75" s="21" t="s">
        <v>160</v>
      </c>
      <c r="E75" s="21" t="s">
        <v>204</v>
      </c>
      <c r="F75" s="21" t="s">
        <v>205</v>
      </c>
      <c r="G75" s="21" t="s">
        <v>206</v>
      </c>
      <c r="H75" s="21" t="s">
        <v>164</v>
      </c>
      <c r="I75" s="21" t="s">
        <v>207</v>
      </c>
      <c r="J75" s="21" t="s">
        <v>174</v>
      </c>
      <c r="K75" s="21" t="s">
        <v>208</v>
      </c>
      <c r="L75" s="21" t="s">
        <v>335</v>
      </c>
      <c r="M75" s="21" t="s">
        <v>169</v>
      </c>
    </row>
    <row r="76" spans="1:13" ht="48" customHeight="1">
      <c r="A76" s="22" t="s">
        <v>336</v>
      </c>
      <c r="B76" s="22" t="s">
        <v>26</v>
      </c>
      <c r="C76" s="22" t="s">
        <v>57</v>
      </c>
      <c r="D76" s="22" t="s">
        <v>160</v>
      </c>
      <c r="E76" s="22" t="s">
        <v>211</v>
      </c>
      <c r="F76" s="22" t="s">
        <v>205</v>
      </c>
      <c r="G76" s="22" t="s">
        <v>172</v>
      </c>
      <c r="H76" s="22" t="s">
        <v>164</v>
      </c>
      <c r="I76" s="22" t="s">
        <v>212</v>
      </c>
      <c r="J76" s="22" t="s">
        <v>174</v>
      </c>
      <c r="K76" s="22" t="s">
        <v>208</v>
      </c>
      <c r="L76" s="22" t="s">
        <v>337</v>
      </c>
      <c r="M76" s="22" t="s">
        <v>177</v>
      </c>
    </row>
    <row r="77" spans="1:13" ht="48" customHeight="1">
      <c r="A77" s="21" t="s">
        <v>338</v>
      </c>
      <c r="B77" s="21" t="s">
        <v>26</v>
      </c>
      <c r="C77" s="21" t="s">
        <v>63</v>
      </c>
      <c r="D77" s="21" t="s">
        <v>160</v>
      </c>
      <c r="E77" s="21" t="s">
        <v>204</v>
      </c>
      <c r="F77" s="21" t="s">
        <v>205</v>
      </c>
      <c r="G77" s="21" t="s">
        <v>215</v>
      </c>
      <c r="H77" s="21" t="s">
        <v>164</v>
      </c>
      <c r="I77" s="21" t="s">
        <v>216</v>
      </c>
      <c r="J77" s="21" t="s">
        <v>217</v>
      </c>
      <c r="K77" s="21" t="s">
        <v>204</v>
      </c>
      <c r="L77" s="21" t="s">
        <v>339</v>
      </c>
      <c r="M77" s="21" t="s">
        <v>177</v>
      </c>
    </row>
    <row r="78" spans="1:13" ht="48" customHeight="1">
      <c r="A78" s="22" t="s">
        <v>340</v>
      </c>
      <c r="B78" s="22" t="s">
        <v>27</v>
      </c>
      <c r="C78" s="22" t="s">
        <v>55</v>
      </c>
      <c r="D78" s="22" t="s">
        <v>160</v>
      </c>
      <c r="E78" s="22" t="s">
        <v>161</v>
      </c>
      <c r="F78" s="22" t="s">
        <v>162</v>
      </c>
      <c r="G78" s="22" t="s">
        <v>184</v>
      </c>
      <c r="H78" s="22" t="s">
        <v>164</v>
      </c>
      <c r="I78" s="22" t="s">
        <v>185</v>
      </c>
      <c r="J78" s="22" t="s">
        <v>190</v>
      </c>
      <c r="K78" s="22" t="s">
        <v>184</v>
      </c>
      <c r="L78" s="22" t="s">
        <v>341</v>
      </c>
      <c r="M78" s="22" t="s">
        <v>169</v>
      </c>
    </row>
    <row r="79" spans="1:13" ht="48" customHeight="1">
      <c r="A79" s="21" t="s">
        <v>342</v>
      </c>
      <c r="B79" s="21" t="s">
        <v>27</v>
      </c>
      <c r="C79" s="21" t="s">
        <v>57</v>
      </c>
      <c r="D79" s="21" t="s">
        <v>160</v>
      </c>
      <c r="E79" s="21" t="s">
        <v>171</v>
      </c>
      <c r="F79" s="21" t="s">
        <v>162</v>
      </c>
      <c r="G79" s="21" t="s">
        <v>188</v>
      </c>
      <c r="H79" s="21" t="s">
        <v>164</v>
      </c>
      <c r="I79" s="21" t="s">
        <v>189</v>
      </c>
      <c r="J79" s="21" t="s">
        <v>174</v>
      </c>
      <c r="K79" s="21" t="s">
        <v>188</v>
      </c>
      <c r="L79" s="21" t="s">
        <v>343</v>
      </c>
      <c r="M79" s="21" t="s">
        <v>177</v>
      </c>
    </row>
    <row r="80" spans="1:13" ht="48" customHeight="1">
      <c r="A80" s="22" t="s">
        <v>344</v>
      </c>
      <c r="B80" s="22" t="s">
        <v>27</v>
      </c>
      <c r="C80" s="22" t="s">
        <v>147</v>
      </c>
      <c r="D80" s="22" t="s">
        <v>160</v>
      </c>
      <c r="E80" s="22" t="s">
        <v>167</v>
      </c>
      <c r="F80" s="22" t="s">
        <v>162</v>
      </c>
      <c r="G80" s="22" t="s">
        <v>188</v>
      </c>
      <c r="H80" s="22" t="s">
        <v>164</v>
      </c>
      <c r="I80" s="22" t="s">
        <v>189</v>
      </c>
      <c r="J80" s="22" t="s">
        <v>190</v>
      </c>
      <c r="K80" s="22" t="s">
        <v>188</v>
      </c>
      <c r="L80" s="22" t="s">
        <v>345</v>
      </c>
      <c r="M80" s="22" t="s">
        <v>177</v>
      </c>
    </row>
    <row r="81" spans="1:13" ht="48" customHeight="1">
      <c r="A81" s="21" t="s">
        <v>346</v>
      </c>
      <c r="B81" s="21" t="s">
        <v>28</v>
      </c>
      <c r="C81" s="21" t="s">
        <v>57</v>
      </c>
      <c r="D81" s="21" t="s">
        <v>160</v>
      </c>
      <c r="E81" s="21" t="s">
        <v>204</v>
      </c>
      <c r="F81" s="21" t="s">
        <v>205</v>
      </c>
      <c r="G81" s="21" t="s">
        <v>206</v>
      </c>
      <c r="H81" s="21" t="s">
        <v>164</v>
      </c>
      <c r="I81" s="21" t="s">
        <v>207</v>
      </c>
      <c r="J81" s="21" t="s">
        <v>174</v>
      </c>
      <c r="K81" s="21" t="s">
        <v>208</v>
      </c>
      <c r="L81" s="21" t="s">
        <v>347</v>
      </c>
      <c r="M81" s="21" t="s">
        <v>169</v>
      </c>
    </row>
    <row r="82" spans="1:13" ht="48" customHeight="1">
      <c r="A82" s="22" t="s">
        <v>348</v>
      </c>
      <c r="B82" s="22" t="s">
        <v>28</v>
      </c>
      <c r="C82" s="22" t="s">
        <v>63</v>
      </c>
      <c r="D82" s="22" t="s">
        <v>160</v>
      </c>
      <c r="E82" s="22" t="s">
        <v>204</v>
      </c>
      <c r="F82" s="22" t="s">
        <v>205</v>
      </c>
      <c r="G82" s="22" t="s">
        <v>215</v>
      </c>
      <c r="H82" s="22" t="s">
        <v>164</v>
      </c>
      <c r="I82" s="22" t="s">
        <v>216</v>
      </c>
      <c r="J82" s="22" t="s">
        <v>217</v>
      </c>
      <c r="K82" s="22" t="s">
        <v>204</v>
      </c>
      <c r="L82" s="22" t="s">
        <v>349</v>
      </c>
      <c r="M82" s="22" t="s">
        <v>177</v>
      </c>
    </row>
    <row r="83" spans="1:13" ht="48" customHeight="1">
      <c r="A83" s="21" t="s">
        <v>350</v>
      </c>
      <c r="B83" s="21" t="s">
        <v>28</v>
      </c>
      <c r="C83" s="21" t="s">
        <v>60</v>
      </c>
      <c r="D83" s="21" t="s">
        <v>160</v>
      </c>
      <c r="E83" s="21" t="s">
        <v>204</v>
      </c>
      <c r="F83" s="21" t="s">
        <v>205</v>
      </c>
      <c r="G83" s="21" t="s">
        <v>215</v>
      </c>
      <c r="H83" s="21" t="s">
        <v>164</v>
      </c>
      <c r="I83" s="21" t="s">
        <v>216</v>
      </c>
      <c r="J83" s="21" t="s">
        <v>217</v>
      </c>
      <c r="K83" s="21" t="s">
        <v>204</v>
      </c>
      <c r="L83" s="21" t="s">
        <v>351</v>
      </c>
      <c r="M83" s="21" t="s">
        <v>177</v>
      </c>
    </row>
    <row r="84" spans="1:13" ht="48" customHeight="1">
      <c r="A84" s="22" t="s">
        <v>352</v>
      </c>
      <c r="B84" s="22" t="s">
        <v>29</v>
      </c>
      <c r="C84" s="22" t="s">
        <v>58</v>
      </c>
      <c r="D84" s="22" t="s">
        <v>160</v>
      </c>
      <c r="E84" s="22" t="s">
        <v>224</v>
      </c>
      <c r="F84" s="22" t="s">
        <v>205</v>
      </c>
      <c r="G84" s="22" t="s">
        <v>224</v>
      </c>
      <c r="H84" s="22" t="s">
        <v>164</v>
      </c>
      <c r="I84" s="22" t="s">
        <v>225</v>
      </c>
      <c r="J84" s="22" t="s">
        <v>166</v>
      </c>
      <c r="K84" s="22" t="s">
        <v>226</v>
      </c>
      <c r="L84" s="22" t="s">
        <v>353</v>
      </c>
      <c r="M84" s="22" t="s">
        <v>169</v>
      </c>
    </row>
    <row r="85" spans="1:13" ht="48" customHeight="1">
      <c r="A85" s="21" t="s">
        <v>354</v>
      </c>
      <c r="B85" s="21" t="s">
        <v>29</v>
      </c>
      <c r="C85" s="21" t="s">
        <v>150</v>
      </c>
      <c r="D85" s="21" t="s">
        <v>160</v>
      </c>
      <c r="E85" s="21" t="s">
        <v>224</v>
      </c>
      <c r="F85" s="21" t="s">
        <v>205</v>
      </c>
      <c r="G85" s="21" t="s">
        <v>224</v>
      </c>
      <c r="H85" s="21" t="s">
        <v>164</v>
      </c>
      <c r="I85" s="21" t="s">
        <v>225</v>
      </c>
      <c r="J85" s="21" t="s">
        <v>166</v>
      </c>
      <c r="K85" s="21" t="s">
        <v>226</v>
      </c>
      <c r="L85" s="21" t="s">
        <v>355</v>
      </c>
      <c r="M85" s="21" t="s">
        <v>177</v>
      </c>
    </row>
    <row r="86" spans="1:13" ht="48" customHeight="1">
      <c r="A86" s="22" t="s">
        <v>356</v>
      </c>
      <c r="B86" s="22" t="s">
        <v>29</v>
      </c>
      <c r="C86" s="22" t="s">
        <v>148</v>
      </c>
      <c r="D86" s="22" t="s">
        <v>160</v>
      </c>
      <c r="E86" s="22" t="s">
        <v>224</v>
      </c>
      <c r="F86" s="22" t="s">
        <v>205</v>
      </c>
      <c r="G86" s="22" t="s">
        <v>224</v>
      </c>
      <c r="H86" s="22" t="s">
        <v>164</v>
      </c>
      <c r="I86" s="22" t="s">
        <v>225</v>
      </c>
      <c r="J86" s="22" t="s">
        <v>166</v>
      </c>
      <c r="K86" s="22" t="s">
        <v>226</v>
      </c>
      <c r="L86" s="22" t="s">
        <v>357</v>
      </c>
      <c r="M86" s="22" t="s">
        <v>177</v>
      </c>
    </row>
    <row r="87" spans="1:13" ht="48" customHeight="1">
      <c r="A87" s="21" t="s">
        <v>358</v>
      </c>
      <c r="B87" s="21" t="s">
        <v>30</v>
      </c>
      <c r="C87" s="21" t="s">
        <v>56</v>
      </c>
      <c r="D87" s="21" t="s">
        <v>160</v>
      </c>
      <c r="E87" s="21" t="s">
        <v>161</v>
      </c>
      <c r="F87" s="21" t="s">
        <v>162</v>
      </c>
      <c r="G87" s="21" t="s">
        <v>163</v>
      </c>
      <c r="H87" s="21" t="s">
        <v>164</v>
      </c>
      <c r="I87" s="21" t="s">
        <v>165</v>
      </c>
      <c r="J87" s="21" t="s">
        <v>166</v>
      </c>
      <c r="K87" s="21" t="s">
        <v>167</v>
      </c>
      <c r="L87" s="21" t="s">
        <v>359</v>
      </c>
      <c r="M87" s="21" t="s">
        <v>169</v>
      </c>
    </row>
    <row r="88" spans="1:13" ht="48" customHeight="1">
      <c r="A88" s="22" t="s">
        <v>360</v>
      </c>
      <c r="B88" s="22" t="s">
        <v>30</v>
      </c>
      <c r="C88" s="22" t="s">
        <v>55</v>
      </c>
      <c r="D88" s="22" t="s">
        <v>160</v>
      </c>
      <c r="E88" s="22" t="s">
        <v>167</v>
      </c>
      <c r="F88" s="22" t="s">
        <v>162</v>
      </c>
      <c r="G88" s="22" t="s">
        <v>199</v>
      </c>
      <c r="H88" s="22" t="s">
        <v>164</v>
      </c>
      <c r="I88" s="22" t="s">
        <v>165</v>
      </c>
      <c r="J88" s="22" t="s">
        <v>190</v>
      </c>
      <c r="K88" s="22" t="s">
        <v>167</v>
      </c>
      <c r="L88" s="22" t="s">
        <v>361</v>
      </c>
      <c r="M88" s="22" t="s">
        <v>177</v>
      </c>
    </row>
    <row r="89" spans="1:13" ht="48" customHeight="1">
      <c r="A89" s="21" t="s">
        <v>362</v>
      </c>
      <c r="B89" s="21" t="s">
        <v>30</v>
      </c>
      <c r="C89" s="21" t="s">
        <v>147</v>
      </c>
      <c r="D89" s="21" t="s">
        <v>160</v>
      </c>
      <c r="E89" s="21" t="s">
        <v>167</v>
      </c>
      <c r="F89" s="21" t="s">
        <v>162</v>
      </c>
      <c r="G89" s="21" t="s">
        <v>199</v>
      </c>
      <c r="H89" s="21" t="s">
        <v>164</v>
      </c>
      <c r="I89" s="21" t="s">
        <v>165</v>
      </c>
      <c r="J89" s="21" t="s">
        <v>190</v>
      </c>
      <c r="K89" s="21" t="s">
        <v>167</v>
      </c>
      <c r="L89" s="21" t="s">
        <v>363</v>
      </c>
      <c r="M89" s="21" t="s">
        <v>177</v>
      </c>
    </row>
    <row r="90" spans="1:13" ht="48" customHeight="1">
      <c r="A90" s="22" t="s">
        <v>364</v>
      </c>
      <c r="B90" s="22" t="s">
        <v>31</v>
      </c>
      <c r="C90" s="22" t="s">
        <v>57</v>
      </c>
      <c r="D90" s="22" t="s">
        <v>160</v>
      </c>
      <c r="E90" s="22" t="s">
        <v>204</v>
      </c>
      <c r="F90" s="22" t="s">
        <v>205</v>
      </c>
      <c r="G90" s="22" t="s">
        <v>206</v>
      </c>
      <c r="H90" s="22" t="s">
        <v>164</v>
      </c>
      <c r="I90" s="22" t="s">
        <v>207</v>
      </c>
      <c r="J90" s="22" t="s">
        <v>174</v>
      </c>
      <c r="K90" s="22" t="s">
        <v>208</v>
      </c>
      <c r="L90" s="22" t="s">
        <v>365</v>
      </c>
      <c r="M90" s="22" t="s">
        <v>169</v>
      </c>
    </row>
    <row r="91" spans="1:13" ht="48" customHeight="1">
      <c r="A91" s="21" t="s">
        <v>366</v>
      </c>
      <c r="B91" s="21" t="s">
        <v>31</v>
      </c>
      <c r="C91" s="21" t="s">
        <v>150</v>
      </c>
      <c r="D91" s="21" t="s">
        <v>160</v>
      </c>
      <c r="E91" s="21" t="s">
        <v>224</v>
      </c>
      <c r="F91" s="21" t="s">
        <v>205</v>
      </c>
      <c r="G91" s="21" t="s">
        <v>224</v>
      </c>
      <c r="H91" s="21" t="s">
        <v>164</v>
      </c>
      <c r="I91" s="21" t="s">
        <v>225</v>
      </c>
      <c r="J91" s="21" t="s">
        <v>166</v>
      </c>
      <c r="K91" s="21" t="s">
        <v>226</v>
      </c>
      <c r="L91" s="21" t="s">
        <v>367</v>
      </c>
      <c r="M91" s="21" t="s">
        <v>177</v>
      </c>
    </row>
    <row r="92" spans="1:13" ht="48" customHeight="1">
      <c r="A92" s="22" t="s">
        <v>368</v>
      </c>
      <c r="B92" s="22" t="s">
        <v>31</v>
      </c>
      <c r="C92" s="22" t="s">
        <v>62</v>
      </c>
      <c r="D92" s="22" t="s">
        <v>160</v>
      </c>
      <c r="E92" s="22" t="s">
        <v>211</v>
      </c>
      <c r="F92" s="22" t="s">
        <v>205</v>
      </c>
      <c r="G92" s="22" t="s">
        <v>172</v>
      </c>
      <c r="H92" s="22" t="s">
        <v>164</v>
      </c>
      <c r="I92" s="22" t="s">
        <v>212</v>
      </c>
      <c r="J92" s="22" t="s">
        <v>174</v>
      </c>
      <c r="K92" s="22" t="s">
        <v>208</v>
      </c>
      <c r="L92" s="22" t="s">
        <v>369</v>
      </c>
      <c r="M92" s="22" t="s">
        <v>177</v>
      </c>
    </row>
    <row r="93" spans="1:13" ht="48" customHeight="1">
      <c r="A93" s="21" t="s">
        <v>370</v>
      </c>
      <c r="B93" s="21" t="s">
        <v>32</v>
      </c>
      <c r="C93" s="21" t="s">
        <v>57</v>
      </c>
      <c r="D93" s="21" t="s">
        <v>160</v>
      </c>
      <c r="E93" s="21" t="s">
        <v>204</v>
      </c>
      <c r="F93" s="21" t="s">
        <v>205</v>
      </c>
      <c r="G93" s="21" t="s">
        <v>206</v>
      </c>
      <c r="H93" s="21" t="s">
        <v>164</v>
      </c>
      <c r="I93" s="21" t="s">
        <v>207</v>
      </c>
      <c r="J93" s="21" t="s">
        <v>174</v>
      </c>
      <c r="K93" s="21" t="s">
        <v>208</v>
      </c>
      <c r="L93" s="21" t="s">
        <v>371</v>
      </c>
      <c r="M93" s="21" t="s">
        <v>169</v>
      </c>
    </row>
    <row r="94" spans="1:13" ht="48" customHeight="1">
      <c r="A94" s="22" t="s">
        <v>372</v>
      </c>
      <c r="B94" s="22" t="s">
        <v>32</v>
      </c>
      <c r="C94" s="22" t="s">
        <v>20</v>
      </c>
      <c r="D94" s="22" t="s">
        <v>160</v>
      </c>
      <c r="E94" s="22" t="s">
        <v>204</v>
      </c>
      <c r="F94" s="22" t="s">
        <v>205</v>
      </c>
      <c r="G94" s="22" t="s">
        <v>215</v>
      </c>
      <c r="H94" s="22" t="s">
        <v>164</v>
      </c>
      <c r="I94" s="22" t="s">
        <v>216</v>
      </c>
      <c r="J94" s="22" t="s">
        <v>217</v>
      </c>
      <c r="K94" s="22" t="s">
        <v>204</v>
      </c>
      <c r="L94" s="22" t="s">
        <v>373</v>
      </c>
      <c r="M94" s="22" t="s">
        <v>177</v>
      </c>
    </row>
    <row r="95" spans="1:13" ht="48" customHeight="1">
      <c r="A95" s="21" t="s">
        <v>374</v>
      </c>
      <c r="B95" s="21" t="s">
        <v>32</v>
      </c>
      <c r="C95" s="21" t="s">
        <v>150</v>
      </c>
      <c r="D95" s="21" t="s">
        <v>160</v>
      </c>
      <c r="E95" s="21" t="s">
        <v>224</v>
      </c>
      <c r="F95" s="21" t="s">
        <v>205</v>
      </c>
      <c r="G95" s="21" t="s">
        <v>224</v>
      </c>
      <c r="H95" s="21" t="s">
        <v>164</v>
      </c>
      <c r="I95" s="21" t="s">
        <v>225</v>
      </c>
      <c r="J95" s="21" t="s">
        <v>166</v>
      </c>
      <c r="K95" s="21" t="s">
        <v>226</v>
      </c>
      <c r="L95" s="21" t="s">
        <v>375</v>
      </c>
      <c r="M95" s="21" t="s">
        <v>177</v>
      </c>
    </row>
    <row r="96" spans="1:13" ht="48" customHeight="1">
      <c r="A96" s="22" t="s">
        <v>376</v>
      </c>
      <c r="B96" s="22" t="s">
        <v>33</v>
      </c>
      <c r="C96" s="22" t="s">
        <v>55</v>
      </c>
      <c r="D96" s="22" t="s">
        <v>160</v>
      </c>
      <c r="E96" s="22" t="s">
        <v>179</v>
      </c>
      <c r="F96" s="22" t="s">
        <v>162</v>
      </c>
      <c r="G96" s="22" t="s">
        <v>179</v>
      </c>
      <c r="H96" s="22" t="s">
        <v>164</v>
      </c>
      <c r="I96" s="22" t="s">
        <v>180</v>
      </c>
      <c r="J96" s="22" t="s">
        <v>166</v>
      </c>
      <c r="K96" s="22" t="s">
        <v>181</v>
      </c>
      <c r="L96" s="22" t="s">
        <v>377</v>
      </c>
      <c r="M96" s="22" t="s">
        <v>169</v>
      </c>
    </row>
    <row r="97" spans="1:13" ht="48" customHeight="1">
      <c r="A97" s="21" t="s">
        <v>378</v>
      </c>
      <c r="B97" s="21" t="s">
        <v>33</v>
      </c>
      <c r="C97" s="21" t="s">
        <v>59</v>
      </c>
      <c r="D97" s="21" t="s">
        <v>160</v>
      </c>
      <c r="E97" s="21" t="s">
        <v>179</v>
      </c>
      <c r="F97" s="21" t="s">
        <v>162</v>
      </c>
      <c r="G97" s="21" t="s">
        <v>179</v>
      </c>
      <c r="H97" s="21" t="s">
        <v>164</v>
      </c>
      <c r="I97" s="21" t="s">
        <v>180</v>
      </c>
      <c r="J97" s="21" t="s">
        <v>166</v>
      </c>
      <c r="K97" s="21" t="s">
        <v>181</v>
      </c>
      <c r="L97" s="21" t="s">
        <v>379</v>
      </c>
      <c r="M97" s="21" t="s">
        <v>177</v>
      </c>
    </row>
    <row r="98" spans="1:13" ht="48" customHeight="1">
      <c r="A98" s="22" t="s">
        <v>380</v>
      </c>
      <c r="B98" s="22" t="s">
        <v>33</v>
      </c>
      <c r="C98" s="22" t="s">
        <v>56</v>
      </c>
      <c r="D98" s="22" t="s">
        <v>160</v>
      </c>
      <c r="E98" s="22" t="s">
        <v>167</v>
      </c>
      <c r="F98" s="22" t="s">
        <v>162</v>
      </c>
      <c r="G98" s="22" t="s">
        <v>199</v>
      </c>
      <c r="H98" s="22" t="s">
        <v>164</v>
      </c>
      <c r="I98" s="22" t="s">
        <v>165</v>
      </c>
      <c r="J98" s="22" t="s">
        <v>190</v>
      </c>
      <c r="K98" s="22" t="s">
        <v>167</v>
      </c>
      <c r="L98" s="22" t="s">
        <v>381</v>
      </c>
      <c r="M98" s="22" t="s">
        <v>177</v>
      </c>
    </row>
    <row r="99" spans="1:13" ht="48" customHeight="1">
      <c r="A99" s="21" t="s">
        <v>382</v>
      </c>
      <c r="B99" s="21" t="s">
        <v>34</v>
      </c>
      <c r="C99" s="21" t="s">
        <v>57</v>
      </c>
      <c r="D99" s="21" t="s">
        <v>160</v>
      </c>
      <c r="E99" s="21" t="s">
        <v>204</v>
      </c>
      <c r="F99" s="21" t="s">
        <v>205</v>
      </c>
      <c r="G99" s="21" t="s">
        <v>253</v>
      </c>
      <c r="H99" s="21" t="s">
        <v>164</v>
      </c>
      <c r="I99" s="21" t="s">
        <v>254</v>
      </c>
      <c r="J99" s="21" t="s">
        <v>255</v>
      </c>
      <c r="K99" s="21" t="s">
        <v>256</v>
      </c>
      <c r="L99" s="21" t="s">
        <v>383</v>
      </c>
      <c r="M99" s="21" t="s">
        <v>169</v>
      </c>
    </row>
    <row r="100" spans="1:13" ht="48" customHeight="1">
      <c r="A100" s="22" t="s">
        <v>384</v>
      </c>
      <c r="B100" s="22" t="s">
        <v>34</v>
      </c>
      <c r="C100" s="22" t="s">
        <v>62</v>
      </c>
      <c r="D100" s="22" t="s">
        <v>160</v>
      </c>
      <c r="E100" s="22" t="s">
        <v>211</v>
      </c>
      <c r="F100" s="22" t="s">
        <v>205</v>
      </c>
      <c r="G100" s="22" t="s">
        <v>172</v>
      </c>
      <c r="H100" s="22" t="s">
        <v>164</v>
      </c>
      <c r="I100" s="22" t="s">
        <v>212</v>
      </c>
      <c r="J100" s="22" t="s">
        <v>174</v>
      </c>
      <c r="K100" s="22" t="s">
        <v>208</v>
      </c>
      <c r="L100" s="22" t="s">
        <v>385</v>
      </c>
      <c r="M100" s="22" t="s">
        <v>177</v>
      </c>
    </row>
    <row r="101" spans="1:13" ht="48" customHeight="1">
      <c r="A101" s="21" t="s">
        <v>386</v>
      </c>
      <c r="B101" s="21" t="s">
        <v>34</v>
      </c>
      <c r="C101" s="21" t="s">
        <v>64</v>
      </c>
      <c r="D101" s="21" t="s">
        <v>160</v>
      </c>
      <c r="E101" s="21" t="s">
        <v>387</v>
      </c>
      <c r="F101" s="21" t="s">
        <v>205</v>
      </c>
      <c r="G101" s="21" t="s">
        <v>387</v>
      </c>
      <c r="H101" s="21" t="s">
        <v>164</v>
      </c>
      <c r="I101" s="21" t="s">
        <v>388</v>
      </c>
      <c r="J101" s="21" t="s">
        <v>166</v>
      </c>
      <c r="K101" s="21" t="s">
        <v>389</v>
      </c>
      <c r="L101" s="21" t="s">
        <v>390</v>
      </c>
      <c r="M101" s="21" t="s">
        <v>177</v>
      </c>
    </row>
    <row r="102" spans="1:13" ht="48" customHeight="1">
      <c r="A102" s="22" t="s">
        <v>391</v>
      </c>
      <c r="B102" s="22" t="s">
        <v>35</v>
      </c>
      <c r="C102" s="22" t="s">
        <v>8</v>
      </c>
      <c r="D102" s="22" t="s">
        <v>160</v>
      </c>
      <c r="E102" s="22" t="s">
        <v>224</v>
      </c>
      <c r="F102" s="22" t="s">
        <v>205</v>
      </c>
      <c r="G102" s="22" t="s">
        <v>224</v>
      </c>
      <c r="H102" s="22" t="s">
        <v>164</v>
      </c>
      <c r="I102" s="22" t="s">
        <v>225</v>
      </c>
      <c r="J102" s="22" t="s">
        <v>166</v>
      </c>
      <c r="K102" s="22" t="s">
        <v>226</v>
      </c>
      <c r="L102" s="22" t="s">
        <v>392</v>
      </c>
      <c r="M102" s="22" t="s">
        <v>169</v>
      </c>
    </row>
    <row r="103" spans="1:13" ht="48" customHeight="1">
      <c r="A103" s="21" t="s">
        <v>393</v>
      </c>
      <c r="B103" s="21" t="s">
        <v>35</v>
      </c>
      <c r="C103" s="21" t="s">
        <v>149</v>
      </c>
      <c r="D103" s="21" t="s">
        <v>160</v>
      </c>
      <c r="E103" s="21" t="s">
        <v>387</v>
      </c>
      <c r="F103" s="21" t="s">
        <v>205</v>
      </c>
      <c r="G103" s="21" t="s">
        <v>387</v>
      </c>
      <c r="H103" s="21" t="s">
        <v>164</v>
      </c>
      <c r="I103" s="21" t="s">
        <v>388</v>
      </c>
      <c r="J103" s="21" t="s">
        <v>166</v>
      </c>
      <c r="K103" s="21" t="s">
        <v>389</v>
      </c>
      <c r="L103" s="21" t="s">
        <v>394</v>
      </c>
      <c r="M103" s="21" t="s">
        <v>177</v>
      </c>
    </row>
    <row r="104" spans="1:13" ht="48" customHeight="1">
      <c r="A104" s="22" t="s">
        <v>395</v>
      </c>
      <c r="B104" s="22" t="s">
        <v>35</v>
      </c>
      <c r="C104" s="22" t="s">
        <v>59</v>
      </c>
      <c r="D104" s="22" t="s">
        <v>160</v>
      </c>
      <c r="E104" s="22" t="s">
        <v>387</v>
      </c>
      <c r="F104" s="22" t="s">
        <v>205</v>
      </c>
      <c r="G104" s="22" t="s">
        <v>387</v>
      </c>
      <c r="H104" s="22" t="s">
        <v>164</v>
      </c>
      <c r="I104" s="22" t="s">
        <v>388</v>
      </c>
      <c r="J104" s="22" t="s">
        <v>166</v>
      </c>
      <c r="K104" s="22" t="s">
        <v>389</v>
      </c>
      <c r="L104" s="22" t="s">
        <v>396</v>
      </c>
      <c r="M104" s="22" t="s">
        <v>177</v>
      </c>
    </row>
    <row r="105" spans="1:13" ht="48" customHeight="1">
      <c r="A105" s="21" t="s">
        <v>397</v>
      </c>
      <c r="B105" s="21" t="s">
        <v>36</v>
      </c>
      <c r="C105" s="21" t="s">
        <v>8</v>
      </c>
      <c r="D105" s="21" t="s">
        <v>160</v>
      </c>
      <c r="E105" s="21" t="s">
        <v>224</v>
      </c>
      <c r="F105" s="21" t="s">
        <v>205</v>
      </c>
      <c r="G105" s="21" t="s">
        <v>224</v>
      </c>
      <c r="H105" s="21" t="s">
        <v>164</v>
      </c>
      <c r="I105" s="21" t="s">
        <v>225</v>
      </c>
      <c r="J105" s="21" t="s">
        <v>166</v>
      </c>
      <c r="K105" s="21" t="s">
        <v>226</v>
      </c>
      <c r="L105" s="21" t="s">
        <v>398</v>
      </c>
      <c r="M105" s="21" t="s">
        <v>169</v>
      </c>
    </row>
    <row r="106" spans="1:13" ht="48" customHeight="1">
      <c r="A106" s="22" t="s">
        <v>399</v>
      </c>
      <c r="B106" s="22" t="s">
        <v>36</v>
      </c>
      <c r="C106" s="22" t="s">
        <v>149</v>
      </c>
      <c r="D106" s="22" t="s">
        <v>160</v>
      </c>
      <c r="E106" s="22" t="s">
        <v>387</v>
      </c>
      <c r="F106" s="22" t="s">
        <v>205</v>
      </c>
      <c r="G106" s="22" t="s">
        <v>387</v>
      </c>
      <c r="H106" s="22" t="s">
        <v>164</v>
      </c>
      <c r="I106" s="22" t="s">
        <v>388</v>
      </c>
      <c r="J106" s="22" t="s">
        <v>166</v>
      </c>
      <c r="K106" s="22" t="s">
        <v>389</v>
      </c>
      <c r="L106" s="22" t="s">
        <v>400</v>
      </c>
      <c r="M106" s="22" t="s">
        <v>177</v>
      </c>
    </row>
    <row r="107" spans="1:13" ht="48" customHeight="1">
      <c r="A107" s="21" t="s">
        <v>401</v>
      </c>
      <c r="B107" s="21" t="s">
        <v>36</v>
      </c>
      <c r="C107" s="21" t="s">
        <v>59</v>
      </c>
      <c r="D107" s="21" t="s">
        <v>160</v>
      </c>
      <c r="E107" s="21" t="s">
        <v>387</v>
      </c>
      <c r="F107" s="21" t="s">
        <v>205</v>
      </c>
      <c r="G107" s="21" t="s">
        <v>387</v>
      </c>
      <c r="H107" s="21" t="s">
        <v>164</v>
      </c>
      <c r="I107" s="21" t="s">
        <v>388</v>
      </c>
      <c r="J107" s="21" t="s">
        <v>166</v>
      </c>
      <c r="K107" s="21" t="s">
        <v>389</v>
      </c>
      <c r="L107" s="21" t="s">
        <v>402</v>
      </c>
      <c r="M107" s="21" t="s">
        <v>177</v>
      </c>
    </row>
    <row r="108" spans="1:13" ht="48" customHeight="1">
      <c r="A108" s="22" t="s">
        <v>403</v>
      </c>
      <c r="B108" s="22" t="s">
        <v>37</v>
      </c>
      <c r="C108" s="22" t="s">
        <v>55</v>
      </c>
      <c r="D108" s="22" t="s">
        <v>160</v>
      </c>
      <c r="E108" s="22" t="s">
        <v>179</v>
      </c>
      <c r="F108" s="22" t="s">
        <v>162</v>
      </c>
      <c r="G108" s="22" t="s">
        <v>179</v>
      </c>
      <c r="H108" s="22" t="s">
        <v>164</v>
      </c>
      <c r="I108" s="22" t="s">
        <v>180</v>
      </c>
      <c r="J108" s="22" t="s">
        <v>166</v>
      </c>
      <c r="K108" s="22" t="s">
        <v>181</v>
      </c>
      <c r="L108" s="22" t="s">
        <v>404</v>
      </c>
      <c r="M108" s="22" t="s">
        <v>169</v>
      </c>
    </row>
    <row r="109" spans="1:13" ht="48" customHeight="1">
      <c r="A109" s="21" t="s">
        <v>405</v>
      </c>
      <c r="B109" s="21" t="s">
        <v>37</v>
      </c>
      <c r="C109" s="21" t="s">
        <v>59</v>
      </c>
      <c r="D109" s="21" t="s">
        <v>160</v>
      </c>
      <c r="E109" s="21" t="s">
        <v>179</v>
      </c>
      <c r="F109" s="21" t="s">
        <v>162</v>
      </c>
      <c r="G109" s="21" t="s">
        <v>179</v>
      </c>
      <c r="H109" s="21" t="s">
        <v>164</v>
      </c>
      <c r="I109" s="21" t="s">
        <v>180</v>
      </c>
      <c r="J109" s="21" t="s">
        <v>166</v>
      </c>
      <c r="K109" s="21" t="s">
        <v>181</v>
      </c>
      <c r="L109" s="21" t="s">
        <v>406</v>
      </c>
      <c r="M109" s="21" t="s">
        <v>177</v>
      </c>
    </row>
    <row r="110" spans="1:13" ht="48" customHeight="1">
      <c r="A110" s="22" t="s">
        <v>407</v>
      </c>
      <c r="B110" s="22" t="s">
        <v>37</v>
      </c>
      <c r="C110" s="22" t="s">
        <v>56</v>
      </c>
      <c r="D110" s="22" t="s">
        <v>160</v>
      </c>
      <c r="E110" s="22" t="s">
        <v>167</v>
      </c>
      <c r="F110" s="22" t="s">
        <v>162</v>
      </c>
      <c r="G110" s="22" t="s">
        <v>199</v>
      </c>
      <c r="H110" s="22" t="s">
        <v>164</v>
      </c>
      <c r="I110" s="22" t="s">
        <v>165</v>
      </c>
      <c r="J110" s="22" t="s">
        <v>190</v>
      </c>
      <c r="K110" s="22" t="s">
        <v>167</v>
      </c>
      <c r="L110" s="22" t="s">
        <v>408</v>
      </c>
      <c r="M110" s="22" t="s">
        <v>177</v>
      </c>
    </row>
    <row r="111" spans="1:13" ht="48" customHeight="1">
      <c r="A111" s="21" t="s">
        <v>409</v>
      </c>
      <c r="B111" s="21" t="s">
        <v>38</v>
      </c>
      <c r="C111" s="21" t="s">
        <v>56</v>
      </c>
      <c r="D111" s="21" t="s">
        <v>160</v>
      </c>
      <c r="E111" s="21" t="s">
        <v>161</v>
      </c>
      <c r="F111" s="21" t="s">
        <v>162</v>
      </c>
      <c r="G111" s="21" t="s">
        <v>163</v>
      </c>
      <c r="H111" s="21" t="s">
        <v>164</v>
      </c>
      <c r="I111" s="21" t="s">
        <v>165</v>
      </c>
      <c r="J111" s="21" t="s">
        <v>166</v>
      </c>
      <c r="K111" s="21" t="s">
        <v>167</v>
      </c>
      <c r="L111" s="21" t="s">
        <v>410</v>
      </c>
      <c r="M111" s="21" t="s">
        <v>169</v>
      </c>
    </row>
    <row r="112" spans="1:13" ht="48" customHeight="1">
      <c r="A112" s="22" t="s">
        <v>411</v>
      </c>
      <c r="B112" s="22" t="s">
        <v>38</v>
      </c>
      <c r="C112" s="22" t="s">
        <v>150</v>
      </c>
      <c r="D112" s="22" t="s">
        <v>160</v>
      </c>
      <c r="E112" s="22" t="s">
        <v>412</v>
      </c>
      <c r="F112" s="22" t="s">
        <v>162</v>
      </c>
      <c r="G112" s="22" t="s">
        <v>412</v>
      </c>
      <c r="H112" s="22" t="s">
        <v>164</v>
      </c>
      <c r="I112" s="22" t="s">
        <v>413</v>
      </c>
      <c r="J112" s="22" t="s">
        <v>166</v>
      </c>
      <c r="K112" s="22" t="s">
        <v>414</v>
      </c>
      <c r="L112" s="22" t="s">
        <v>415</v>
      </c>
      <c r="M112" s="22" t="s">
        <v>177</v>
      </c>
    </row>
    <row r="113" spans="1:13" ht="48" customHeight="1">
      <c r="A113" s="21" t="s">
        <v>416</v>
      </c>
      <c r="B113" s="21" t="s">
        <v>38</v>
      </c>
      <c r="C113" s="21" t="s">
        <v>147</v>
      </c>
      <c r="D113" s="21" t="s">
        <v>160</v>
      </c>
      <c r="E113" s="21" t="s">
        <v>412</v>
      </c>
      <c r="F113" s="21" t="s">
        <v>162</v>
      </c>
      <c r="G113" s="21" t="s">
        <v>412</v>
      </c>
      <c r="H113" s="21" t="s">
        <v>164</v>
      </c>
      <c r="I113" s="21" t="s">
        <v>413</v>
      </c>
      <c r="J113" s="21" t="s">
        <v>166</v>
      </c>
      <c r="K113" s="21" t="s">
        <v>414</v>
      </c>
      <c r="L113" s="21" t="s">
        <v>417</v>
      </c>
      <c r="M113" s="21" t="s">
        <v>177</v>
      </c>
    </row>
    <row r="114" spans="1:13" ht="48" customHeight="1">
      <c r="A114" s="22" t="s">
        <v>418</v>
      </c>
      <c r="B114" s="22" t="s">
        <v>39</v>
      </c>
      <c r="C114" s="22" t="s">
        <v>63</v>
      </c>
      <c r="D114" s="22" t="s">
        <v>160</v>
      </c>
      <c r="E114" s="22" t="s">
        <v>419</v>
      </c>
      <c r="F114" s="22" t="s">
        <v>205</v>
      </c>
      <c r="G114" s="22" t="s">
        <v>419</v>
      </c>
      <c r="H114" s="22" t="s">
        <v>164</v>
      </c>
      <c r="I114" s="22" t="s">
        <v>420</v>
      </c>
      <c r="J114" s="22" t="s">
        <v>217</v>
      </c>
      <c r="K114" s="22" t="s">
        <v>419</v>
      </c>
      <c r="L114" s="22" t="s">
        <v>421</v>
      </c>
      <c r="M114" s="22" t="s">
        <v>169</v>
      </c>
    </row>
    <row r="115" spans="1:13" ht="48" customHeight="1">
      <c r="A115" s="21" t="s">
        <v>422</v>
      </c>
      <c r="B115" s="21" t="s">
        <v>39</v>
      </c>
      <c r="C115" s="21" t="s">
        <v>64</v>
      </c>
      <c r="D115" s="21" t="s">
        <v>160</v>
      </c>
      <c r="E115" s="21" t="s">
        <v>387</v>
      </c>
      <c r="F115" s="21" t="s">
        <v>205</v>
      </c>
      <c r="G115" s="21" t="s">
        <v>387</v>
      </c>
      <c r="H115" s="21" t="s">
        <v>164</v>
      </c>
      <c r="I115" s="21" t="s">
        <v>388</v>
      </c>
      <c r="J115" s="21" t="s">
        <v>166</v>
      </c>
      <c r="K115" s="21" t="s">
        <v>389</v>
      </c>
      <c r="L115" s="21" t="s">
        <v>423</v>
      </c>
      <c r="M115" s="21" t="s">
        <v>177</v>
      </c>
    </row>
    <row r="116" spans="1:13" ht="48" customHeight="1">
      <c r="A116" s="22" t="s">
        <v>424</v>
      </c>
      <c r="B116" s="22" t="s">
        <v>39</v>
      </c>
      <c r="C116" s="22" t="s">
        <v>57</v>
      </c>
      <c r="D116" s="22" t="s">
        <v>160</v>
      </c>
      <c r="E116" s="22" t="s">
        <v>211</v>
      </c>
      <c r="F116" s="22" t="s">
        <v>205</v>
      </c>
      <c r="G116" s="22" t="s">
        <v>172</v>
      </c>
      <c r="H116" s="22" t="s">
        <v>164</v>
      </c>
      <c r="I116" s="22" t="s">
        <v>212</v>
      </c>
      <c r="J116" s="22" t="s">
        <v>174</v>
      </c>
      <c r="K116" s="22" t="s">
        <v>208</v>
      </c>
      <c r="L116" s="22" t="s">
        <v>425</v>
      </c>
      <c r="M116" s="22" t="s">
        <v>177</v>
      </c>
    </row>
    <row r="117" spans="1:13" ht="48" customHeight="1">
      <c r="A117" s="21" t="s">
        <v>426</v>
      </c>
      <c r="B117" s="21" t="s">
        <v>40</v>
      </c>
      <c r="C117" s="21" t="s">
        <v>57</v>
      </c>
      <c r="D117" s="21" t="s">
        <v>160</v>
      </c>
      <c r="E117" s="21" t="s">
        <v>204</v>
      </c>
      <c r="F117" s="21" t="s">
        <v>205</v>
      </c>
      <c r="G117" s="21" t="s">
        <v>253</v>
      </c>
      <c r="H117" s="21" t="s">
        <v>164</v>
      </c>
      <c r="I117" s="21" t="s">
        <v>254</v>
      </c>
      <c r="J117" s="21" t="s">
        <v>174</v>
      </c>
      <c r="K117" s="21" t="s">
        <v>256</v>
      </c>
      <c r="L117" s="21" t="s">
        <v>427</v>
      </c>
      <c r="M117" s="21" t="s">
        <v>169</v>
      </c>
    </row>
    <row r="118" spans="1:13" ht="48" customHeight="1">
      <c r="A118" s="22" t="s">
        <v>428</v>
      </c>
      <c r="B118" s="22" t="s">
        <v>40</v>
      </c>
      <c r="C118" s="22" t="s">
        <v>62</v>
      </c>
      <c r="D118" s="22" t="s">
        <v>160</v>
      </c>
      <c r="E118" s="22" t="s">
        <v>211</v>
      </c>
      <c r="F118" s="22" t="s">
        <v>205</v>
      </c>
      <c r="G118" s="22" t="s">
        <v>172</v>
      </c>
      <c r="H118" s="22" t="s">
        <v>164</v>
      </c>
      <c r="I118" s="22" t="s">
        <v>212</v>
      </c>
      <c r="J118" s="22" t="s">
        <v>174</v>
      </c>
      <c r="K118" s="22" t="s">
        <v>208</v>
      </c>
      <c r="L118" s="22" t="s">
        <v>429</v>
      </c>
      <c r="M118" s="22" t="s">
        <v>177</v>
      </c>
    </row>
    <row r="119" spans="1:13" ht="48" customHeight="1">
      <c r="A119" s="21" t="s">
        <v>430</v>
      </c>
      <c r="B119" s="21" t="s">
        <v>40</v>
      </c>
      <c r="C119" s="21" t="s">
        <v>150</v>
      </c>
      <c r="D119" s="21" t="s">
        <v>160</v>
      </c>
      <c r="E119" s="21" t="s">
        <v>224</v>
      </c>
      <c r="F119" s="21" t="s">
        <v>205</v>
      </c>
      <c r="G119" s="21" t="s">
        <v>224</v>
      </c>
      <c r="H119" s="21" t="s">
        <v>164</v>
      </c>
      <c r="I119" s="21" t="s">
        <v>225</v>
      </c>
      <c r="J119" s="21" t="s">
        <v>166</v>
      </c>
      <c r="K119" s="21" t="s">
        <v>226</v>
      </c>
      <c r="L119" s="21" t="s">
        <v>431</v>
      </c>
      <c r="M119" s="21" t="s">
        <v>177</v>
      </c>
    </row>
    <row r="120" spans="1:13" ht="48" customHeight="1">
      <c r="A120" s="22" t="s">
        <v>432</v>
      </c>
      <c r="B120" s="22" t="s">
        <v>41</v>
      </c>
      <c r="C120" s="22" t="s">
        <v>56</v>
      </c>
      <c r="D120" s="22" t="s">
        <v>160</v>
      </c>
      <c r="E120" s="22" t="s">
        <v>161</v>
      </c>
      <c r="F120" s="22" t="s">
        <v>162</v>
      </c>
      <c r="G120" s="22" t="s">
        <v>163</v>
      </c>
      <c r="H120" s="22" t="s">
        <v>164</v>
      </c>
      <c r="I120" s="22" t="s">
        <v>165</v>
      </c>
      <c r="J120" s="22" t="s">
        <v>166</v>
      </c>
      <c r="K120" s="22" t="s">
        <v>167</v>
      </c>
      <c r="L120" s="22" t="s">
        <v>433</v>
      </c>
      <c r="M120" s="22" t="s">
        <v>169</v>
      </c>
    </row>
    <row r="121" spans="1:13" ht="48" customHeight="1">
      <c r="A121" s="21" t="s">
        <v>434</v>
      </c>
      <c r="B121" s="21" t="s">
        <v>41</v>
      </c>
      <c r="C121" s="21" t="s">
        <v>147</v>
      </c>
      <c r="D121" s="21" t="s">
        <v>160</v>
      </c>
      <c r="E121" s="21" t="s">
        <v>167</v>
      </c>
      <c r="F121" s="21" t="s">
        <v>162</v>
      </c>
      <c r="G121" s="21" t="s">
        <v>199</v>
      </c>
      <c r="H121" s="21" t="s">
        <v>164</v>
      </c>
      <c r="I121" s="21" t="s">
        <v>165</v>
      </c>
      <c r="J121" s="21" t="s">
        <v>190</v>
      </c>
      <c r="K121" s="21" t="s">
        <v>167</v>
      </c>
      <c r="L121" s="21" t="s">
        <v>435</v>
      </c>
      <c r="M121" s="21" t="s">
        <v>177</v>
      </c>
    </row>
    <row r="122" spans="1:13" ht="48" customHeight="1">
      <c r="A122" s="22" t="s">
        <v>436</v>
      </c>
      <c r="B122" s="22" t="s">
        <v>41</v>
      </c>
      <c r="C122" s="22" t="s">
        <v>55</v>
      </c>
      <c r="D122" s="22" t="s">
        <v>160</v>
      </c>
      <c r="E122" s="22" t="s">
        <v>167</v>
      </c>
      <c r="F122" s="22" t="s">
        <v>162</v>
      </c>
      <c r="G122" s="22" t="s">
        <v>199</v>
      </c>
      <c r="H122" s="22" t="s">
        <v>164</v>
      </c>
      <c r="I122" s="22" t="s">
        <v>165</v>
      </c>
      <c r="J122" s="22" t="s">
        <v>190</v>
      </c>
      <c r="K122" s="22" t="s">
        <v>167</v>
      </c>
      <c r="L122" s="22" t="s">
        <v>437</v>
      </c>
      <c r="M122" s="22" t="s">
        <v>177</v>
      </c>
    </row>
    <row r="123" spans="1:13" ht="48" customHeight="1">
      <c r="A123" s="21" t="s">
        <v>438</v>
      </c>
      <c r="B123" s="21" t="s">
        <v>42</v>
      </c>
      <c r="C123" s="21" t="s">
        <v>57</v>
      </c>
      <c r="D123" s="21" t="s">
        <v>160</v>
      </c>
      <c r="E123" s="21" t="s">
        <v>204</v>
      </c>
      <c r="F123" s="21" t="s">
        <v>205</v>
      </c>
      <c r="G123" s="21" t="s">
        <v>206</v>
      </c>
      <c r="H123" s="21" t="s">
        <v>164</v>
      </c>
      <c r="I123" s="21" t="s">
        <v>207</v>
      </c>
      <c r="J123" s="21" t="s">
        <v>174</v>
      </c>
      <c r="K123" s="21" t="s">
        <v>208</v>
      </c>
      <c r="L123" s="21" t="s">
        <v>439</v>
      </c>
      <c r="M123" s="21" t="s">
        <v>169</v>
      </c>
    </row>
    <row r="124" spans="1:13" ht="48" customHeight="1">
      <c r="A124" s="22" t="s">
        <v>440</v>
      </c>
      <c r="B124" s="22" t="s">
        <v>42</v>
      </c>
      <c r="C124" s="22" t="s">
        <v>62</v>
      </c>
      <c r="D124" s="22" t="s">
        <v>160</v>
      </c>
      <c r="E124" s="22" t="s">
        <v>211</v>
      </c>
      <c r="F124" s="22" t="s">
        <v>205</v>
      </c>
      <c r="G124" s="22" t="s">
        <v>172</v>
      </c>
      <c r="H124" s="22" t="s">
        <v>164</v>
      </c>
      <c r="I124" s="22" t="s">
        <v>212</v>
      </c>
      <c r="J124" s="22" t="s">
        <v>174</v>
      </c>
      <c r="K124" s="22" t="s">
        <v>208</v>
      </c>
      <c r="L124" s="22" t="s">
        <v>441</v>
      </c>
      <c r="M124" s="22" t="s">
        <v>177</v>
      </c>
    </row>
    <row r="125" spans="1:13" ht="48" customHeight="1">
      <c r="A125" s="21" t="s">
        <v>442</v>
      </c>
      <c r="B125" s="21" t="s">
        <v>42</v>
      </c>
      <c r="C125" s="21" t="s">
        <v>150</v>
      </c>
      <c r="D125" s="21" t="s">
        <v>160</v>
      </c>
      <c r="E125" s="21" t="s">
        <v>224</v>
      </c>
      <c r="F125" s="21" t="s">
        <v>205</v>
      </c>
      <c r="G125" s="21" t="s">
        <v>224</v>
      </c>
      <c r="H125" s="21" t="s">
        <v>164</v>
      </c>
      <c r="I125" s="21" t="s">
        <v>225</v>
      </c>
      <c r="J125" s="21" t="s">
        <v>166</v>
      </c>
      <c r="K125" s="21" t="s">
        <v>226</v>
      </c>
      <c r="L125" s="21" t="s">
        <v>443</v>
      </c>
      <c r="M125" s="21" t="s">
        <v>177</v>
      </c>
    </row>
    <row r="126" spans="1:13" ht="48" customHeight="1">
      <c r="A126" s="22" t="s">
        <v>444</v>
      </c>
      <c r="B126" s="22" t="s">
        <v>43</v>
      </c>
      <c r="C126" s="22" t="s">
        <v>64</v>
      </c>
      <c r="D126" s="22" t="s">
        <v>160</v>
      </c>
      <c r="E126" s="22" t="s">
        <v>419</v>
      </c>
      <c r="F126" s="22" t="s">
        <v>205</v>
      </c>
      <c r="G126" s="22" t="s">
        <v>419</v>
      </c>
      <c r="H126" s="22" t="s">
        <v>164</v>
      </c>
      <c r="I126" s="22" t="s">
        <v>420</v>
      </c>
      <c r="J126" s="22" t="s">
        <v>166</v>
      </c>
      <c r="K126" s="22" t="s">
        <v>419</v>
      </c>
      <c r="L126" s="22" t="s">
        <v>445</v>
      </c>
      <c r="M126" s="22" t="s">
        <v>169</v>
      </c>
    </row>
    <row r="127" spans="1:13" ht="48" customHeight="1">
      <c r="A127" s="21" t="s">
        <v>446</v>
      </c>
      <c r="B127" s="21" t="s">
        <v>43</v>
      </c>
      <c r="C127" s="21" t="s">
        <v>63</v>
      </c>
      <c r="D127" s="21" t="s">
        <v>160</v>
      </c>
      <c r="E127" s="21" t="s">
        <v>204</v>
      </c>
      <c r="F127" s="21" t="s">
        <v>205</v>
      </c>
      <c r="G127" s="21" t="s">
        <v>215</v>
      </c>
      <c r="H127" s="21" t="s">
        <v>164</v>
      </c>
      <c r="I127" s="21" t="s">
        <v>216</v>
      </c>
      <c r="J127" s="21" t="s">
        <v>217</v>
      </c>
      <c r="K127" s="21" t="s">
        <v>204</v>
      </c>
      <c r="L127" s="21" t="s">
        <v>447</v>
      </c>
      <c r="M127" s="21" t="s">
        <v>177</v>
      </c>
    </row>
    <row r="128" spans="1:13" ht="48" customHeight="1">
      <c r="A128" s="22" t="s">
        <v>448</v>
      </c>
      <c r="B128" s="22" t="s">
        <v>43</v>
      </c>
      <c r="C128" s="22" t="s">
        <v>149</v>
      </c>
      <c r="D128" s="22" t="s">
        <v>160</v>
      </c>
      <c r="E128" s="22" t="s">
        <v>224</v>
      </c>
      <c r="F128" s="22" t="s">
        <v>205</v>
      </c>
      <c r="G128" s="22" t="s">
        <v>224</v>
      </c>
      <c r="H128" s="22" t="s">
        <v>164</v>
      </c>
      <c r="I128" s="22" t="s">
        <v>225</v>
      </c>
      <c r="J128" s="22" t="s">
        <v>166</v>
      </c>
      <c r="K128" s="22" t="s">
        <v>226</v>
      </c>
      <c r="L128" s="22" t="s">
        <v>449</v>
      </c>
      <c r="M128" s="22" t="s">
        <v>177</v>
      </c>
    </row>
    <row r="129" spans="1:13" ht="48" customHeight="1">
      <c r="A129" s="21" t="s">
        <v>450</v>
      </c>
      <c r="B129" s="21" t="s">
        <v>44</v>
      </c>
      <c r="C129" s="21" t="s">
        <v>57</v>
      </c>
      <c r="D129" s="21" t="s">
        <v>160</v>
      </c>
      <c r="E129" s="21" t="s">
        <v>204</v>
      </c>
      <c r="F129" s="21" t="s">
        <v>205</v>
      </c>
      <c r="G129" s="21" t="s">
        <v>206</v>
      </c>
      <c r="H129" s="21" t="s">
        <v>164</v>
      </c>
      <c r="I129" s="21" t="s">
        <v>207</v>
      </c>
      <c r="J129" s="21" t="s">
        <v>174</v>
      </c>
      <c r="K129" s="21" t="s">
        <v>208</v>
      </c>
      <c r="L129" s="21" t="s">
        <v>451</v>
      </c>
      <c r="M129" s="21" t="s">
        <v>169</v>
      </c>
    </row>
    <row r="130" spans="1:13" ht="48" customHeight="1">
      <c r="A130" s="22" t="s">
        <v>452</v>
      </c>
      <c r="B130" s="22" t="s">
        <v>44</v>
      </c>
      <c r="C130" s="22" t="s">
        <v>62</v>
      </c>
      <c r="D130" s="22" t="s">
        <v>160</v>
      </c>
      <c r="E130" s="22" t="s">
        <v>211</v>
      </c>
      <c r="F130" s="22" t="s">
        <v>205</v>
      </c>
      <c r="G130" s="22" t="s">
        <v>172</v>
      </c>
      <c r="H130" s="22" t="s">
        <v>164</v>
      </c>
      <c r="I130" s="22" t="s">
        <v>212</v>
      </c>
      <c r="J130" s="22" t="s">
        <v>174</v>
      </c>
      <c r="K130" s="22" t="s">
        <v>208</v>
      </c>
      <c r="L130" s="22" t="s">
        <v>453</v>
      </c>
      <c r="M130" s="22" t="s">
        <v>177</v>
      </c>
    </row>
    <row r="131" spans="1:13" ht="48" customHeight="1">
      <c r="A131" s="21" t="s">
        <v>454</v>
      </c>
      <c r="B131" s="21" t="s">
        <v>44</v>
      </c>
      <c r="C131" s="21" t="s">
        <v>63</v>
      </c>
      <c r="D131" s="21" t="s">
        <v>160</v>
      </c>
      <c r="E131" s="21" t="s">
        <v>204</v>
      </c>
      <c r="F131" s="21" t="s">
        <v>205</v>
      </c>
      <c r="G131" s="21" t="s">
        <v>215</v>
      </c>
      <c r="H131" s="21" t="s">
        <v>164</v>
      </c>
      <c r="I131" s="21" t="s">
        <v>216</v>
      </c>
      <c r="J131" s="21" t="s">
        <v>217</v>
      </c>
      <c r="K131" s="21" t="s">
        <v>204</v>
      </c>
      <c r="L131" s="21" t="s">
        <v>455</v>
      </c>
      <c r="M131" s="21" t="s">
        <v>177</v>
      </c>
    </row>
    <row r="132" spans="1:13" ht="48" customHeight="1">
      <c r="A132" s="22" t="s">
        <v>456</v>
      </c>
      <c r="B132" s="22" t="s">
        <v>45</v>
      </c>
      <c r="C132" s="22" t="s">
        <v>55</v>
      </c>
      <c r="D132" s="22" t="s">
        <v>160</v>
      </c>
      <c r="E132" s="22" t="s">
        <v>204</v>
      </c>
      <c r="F132" s="22" t="s">
        <v>205</v>
      </c>
      <c r="G132" s="22" t="s">
        <v>206</v>
      </c>
      <c r="H132" s="22" t="s">
        <v>164</v>
      </c>
      <c r="I132" s="22" t="s">
        <v>207</v>
      </c>
      <c r="J132" s="22" t="s">
        <v>217</v>
      </c>
      <c r="K132" s="22" t="s">
        <v>208</v>
      </c>
      <c r="L132" s="22" t="s">
        <v>457</v>
      </c>
      <c r="M132" s="22" t="s">
        <v>169</v>
      </c>
    </row>
    <row r="133" spans="1:13" ht="48" customHeight="1">
      <c r="A133" s="21" t="s">
        <v>458</v>
      </c>
      <c r="B133" s="21" t="s">
        <v>45</v>
      </c>
      <c r="C133" s="21" t="s">
        <v>147</v>
      </c>
      <c r="D133" s="21" t="s">
        <v>160</v>
      </c>
      <c r="E133" s="21" t="s">
        <v>204</v>
      </c>
      <c r="F133" s="21" t="s">
        <v>205</v>
      </c>
      <c r="G133" s="21" t="s">
        <v>215</v>
      </c>
      <c r="H133" s="21" t="s">
        <v>164</v>
      </c>
      <c r="I133" s="21" t="s">
        <v>216</v>
      </c>
      <c r="J133" s="21" t="s">
        <v>217</v>
      </c>
      <c r="K133" s="21" t="s">
        <v>204</v>
      </c>
      <c r="L133" s="21" t="s">
        <v>459</v>
      </c>
      <c r="M133" s="21" t="s">
        <v>177</v>
      </c>
    </row>
    <row r="134" spans="1:13" ht="48" customHeight="1">
      <c r="A134" s="22" t="s">
        <v>460</v>
      </c>
      <c r="B134" s="22" t="s">
        <v>45</v>
      </c>
      <c r="C134" s="22" t="s">
        <v>57</v>
      </c>
      <c r="D134" s="22" t="s">
        <v>160</v>
      </c>
      <c r="E134" s="22" t="s">
        <v>211</v>
      </c>
      <c r="F134" s="22" t="s">
        <v>205</v>
      </c>
      <c r="G134" s="22" t="s">
        <v>172</v>
      </c>
      <c r="H134" s="22" t="s">
        <v>164</v>
      </c>
      <c r="I134" s="22" t="s">
        <v>212</v>
      </c>
      <c r="J134" s="22" t="s">
        <v>174</v>
      </c>
      <c r="K134" s="22" t="s">
        <v>208</v>
      </c>
      <c r="L134" s="22" t="s">
        <v>461</v>
      </c>
      <c r="M134" s="22" t="s">
        <v>177</v>
      </c>
    </row>
    <row r="135" spans="1:13" ht="48" customHeight="1">
      <c r="A135" s="21" t="s">
        <v>462</v>
      </c>
      <c r="B135" s="21" t="s">
        <v>46</v>
      </c>
      <c r="C135" s="21" t="s">
        <v>57</v>
      </c>
      <c r="D135" s="21" t="s">
        <v>160</v>
      </c>
      <c r="E135" s="21" t="s">
        <v>204</v>
      </c>
      <c r="F135" s="21" t="s">
        <v>205</v>
      </c>
      <c r="G135" s="21" t="s">
        <v>206</v>
      </c>
      <c r="H135" s="21" t="s">
        <v>164</v>
      </c>
      <c r="I135" s="21" t="s">
        <v>207</v>
      </c>
      <c r="J135" s="21" t="s">
        <v>174</v>
      </c>
      <c r="K135" s="21" t="s">
        <v>208</v>
      </c>
      <c r="L135" s="21" t="s">
        <v>463</v>
      </c>
      <c r="M135" s="21" t="s">
        <v>169</v>
      </c>
    </row>
    <row r="136" spans="1:13" ht="48" customHeight="1">
      <c r="A136" s="22" t="s">
        <v>464</v>
      </c>
      <c r="B136" s="22" t="s">
        <v>46</v>
      </c>
      <c r="C136" s="22" t="s">
        <v>62</v>
      </c>
      <c r="D136" s="22" t="s">
        <v>160</v>
      </c>
      <c r="E136" s="22" t="s">
        <v>211</v>
      </c>
      <c r="F136" s="22" t="s">
        <v>205</v>
      </c>
      <c r="G136" s="22" t="s">
        <v>172</v>
      </c>
      <c r="H136" s="22" t="s">
        <v>164</v>
      </c>
      <c r="I136" s="22" t="s">
        <v>212</v>
      </c>
      <c r="J136" s="22" t="s">
        <v>174</v>
      </c>
      <c r="K136" s="22" t="s">
        <v>208</v>
      </c>
      <c r="L136" s="22" t="s">
        <v>465</v>
      </c>
      <c r="M136" s="22" t="s">
        <v>177</v>
      </c>
    </row>
    <row r="137" spans="1:13" ht="48" customHeight="1">
      <c r="A137" s="21" t="s">
        <v>466</v>
      </c>
      <c r="B137" s="21" t="s">
        <v>46</v>
      </c>
      <c r="C137" s="21" t="s">
        <v>63</v>
      </c>
      <c r="D137" s="21" t="s">
        <v>160</v>
      </c>
      <c r="E137" s="21" t="s">
        <v>204</v>
      </c>
      <c r="F137" s="21" t="s">
        <v>205</v>
      </c>
      <c r="G137" s="21" t="s">
        <v>215</v>
      </c>
      <c r="H137" s="21" t="s">
        <v>164</v>
      </c>
      <c r="I137" s="21" t="s">
        <v>216</v>
      </c>
      <c r="J137" s="21" t="s">
        <v>217</v>
      </c>
      <c r="K137" s="21" t="s">
        <v>204</v>
      </c>
      <c r="L137" s="21" t="s">
        <v>467</v>
      </c>
      <c r="M137" s="21" t="s">
        <v>177</v>
      </c>
    </row>
    <row r="138" spans="1:13" ht="48" customHeight="1">
      <c r="A138" s="22" t="s">
        <v>468</v>
      </c>
      <c r="B138" s="22" t="s">
        <v>47</v>
      </c>
      <c r="C138" s="22" t="s">
        <v>55</v>
      </c>
      <c r="D138" s="22" t="s">
        <v>160</v>
      </c>
      <c r="E138" s="22" t="s">
        <v>161</v>
      </c>
      <c r="F138" s="22" t="s">
        <v>162</v>
      </c>
      <c r="G138" s="22" t="s">
        <v>184</v>
      </c>
      <c r="H138" s="22" t="s">
        <v>164</v>
      </c>
      <c r="I138" s="22" t="s">
        <v>185</v>
      </c>
      <c r="J138" s="22" t="s">
        <v>166</v>
      </c>
      <c r="K138" s="22" t="s">
        <v>184</v>
      </c>
      <c r="L138" s="22" t="s">
        <v>469</v>
      </c>
      <c r="M138" s="22" t="s">
        <v>169</v>
      </c>
    </row>
    <row r="139" spans="1:13" ht="48" customHeight="1">
      <c r="A139" s="21" t="s">
        <v>470</v>
      </c>
      <c r="B139" s="21" t="s">
        <v>47</v>
      </c>
      <c r="C139" s="21" t="s">
        <v>147</v>
      </c>
      <c r="D139" s="21" t="s">
        <v>160</v>
      </c>
      <c r="E139" s="21" t="s">
        <v>167</v>
      </c>
      <c r="F139" s="21" t="s">
        <v>162</v>
      </c>
      <c r="G139" s="21" t="s">
        <v>188</v>
      </c>
      <c r="H139" s="21" t="s">
        <v>164</v>
      </c>
      <c r="I139" s="21" t="s">
        <v>189</v>
      </c>
      <c r="J139" s="21" t="s">
        <v>190</v>
      </c>
      <c r="K139" s="21" t="s">
        <v>188</v>
      </c>
      <c r="L139" s="21" t="s">
        <v>471</v>
      </c>
      <c r="M139" s="21" t="s">
        <v>177</v>
      </c>
    </row>
    <row r="140" spans="1:13" ht="48" customHeight="1">
      <c r="A140" s="22" t="s">
        <v>472</v>
      </c>
      <c r="B140" s="22" t="s">
        <v>47</v>
      </c>
      <c r="C140" s="22" t="s">
        <v>56</v>
      </c>
      <c r="D140" s="22" t="s">
        <v>160</v>
      </c>
      <c r="E140" s="22" t="s">
        <v>167</v>
      </c>
      <c r="F140" s="22" t="s">
        <v>162</v>
      </c>
      <c r="G140" s="22" t="s">
        <v>188</v>
      </c>
      <c r="H140" s="22" t="s">
        <v>164</v>
      </c>
      <c r="I140" s="22" t="s">
        <v>189</v>
      </c>
      <c r="J140" s="22" t="s">
        <v>190</v>
      </c>
      <c r="K140" s="22" t="s">
        <v>188</v>
      </c>
      <c r="L140" s="22" t="s">
        <v>473</v>
      </c>
      <c r="M140" s="22" t="s">
        <v>177</v>
      </c>
    </row>
    <row r="141" spans="1:13" ht="48" customHeight="1">
      <c r="A141" s="21" t="s">
        <v>474</v>
      </c>
      <c r="B141" s="21" t="s">
        <v>48</v>
      </c>
      <c r="C141" s="21" t="s">
        <v>55</v>
      </c>
      <c r="D141" s="21" t="s">
        <v>160</v>
      </c>
      <c r="E141" s="21" t="s">
        <v>161</v>
      </c>
      <c r="F141" s="21" t="s">
        <v>162</v>
      </c>
      <c r="G141" s="21" t="s">
        <v>184</v>
      </c>
      <c r="H141" s="21" t="s">
        <v>164</v>
      </c>
      <c r="I141" s="21" t="s">
        <v>185</v>
      </c>
      <c r="J141" s="21" t="s">
        <v>190</v>
      </c>
      <c r="K141" s="21" t="s">
        <v>184</v>
      </c>
      <c r="L141" s="21" t="s">
        <v>475</v>
      </c>
      <c r="M141" s="21" t="s">
        <v>169</v>
      </c>
    </row>
    <row r="142" spans="1:13" ht="48" customHeight="1">
      <c r="A142" s="22" t="s">
        <v>476</v>
      </c>
      <c r="B142" s="22" t="s">
        <v>48</v>
      </c>
      <c r="C142" s="22" t="s">
        <v>147</v>
      </c>
      <c r="D142" s="22" t="s">
        <v>160</v>
      </c>
      <c r="E142" s="22" t="s">
        <v>167</v>
      </c>
      <c r="F142" s="22" t="s">
        <v>162</v>
      </c>
      <c r="G142" s="22" t="s">
        <v>188</v>
      </c>
      <c r="H142" s="22" t="s">
        <v>164</v>
      </c>
      <c r="I142" s="22" t="s">
        <v>189</v>
      </c>
      <c r="J142" s="22" t="s">
        <v>190</v>
      </c>
      <c r="K142" s="22" t="s">
        <v>188</v>
      </c>
      <c r="L142" s="22" t="s">
        <v>477</v>
      </c>
      <c r="M142" s="22" t="s">
        <v>177</v>
      </c>
    </row>
    <row r="143" spans="1:13" ht="48" customHeight="1">
      <c r="A143" s="21" t="s">
        <v>478</v>
      </c>
      <c r="B143" s="21" t="s">
        <v>48</v>
      </c>
      <c r="C143" s="21" t="s">
        <v>57</v>
      </c>
      <c r="D143" s="21" t="s">
        <v>160</v>
      </c>
      <c r="E143" s="21" t="s">
        <v>171</v>
      </c>
      <c r="F143" s="21" t="s">
        <v>162</v>
      </c>
      <c r="G143" s="21" t="s">
        <v>188</v>
      </c>
      <c r="H143" s="21" t="s">
        <v>164</v>
      </c>
      <c r="I143" s="21" t="s">
        <v>189</v>
      </c>
      <c r="J143" s="21" t="s">
        <v>174</v>
      </c>
      <c r="K143" s="21" t="s">
        <v>188</v>
      </c>
      <c r="L143" s="21" t="s">
        <v>479</v>
      </c>
      <c r="M143" s="21" t="s">
        <v>177</v>
      </c>
    </row>
    <row r="144" spans="1:13" ht="48" customHeight="1">
      <c r="A144" s="22" t="s">
        <v>480</v>
      </c>
      <c r="B144" s="22" t="s">
        <v>49</v>
      </c>
      <c r="C144" s="22" t="s">
        <v>58</v>
      </c>
      <c r="D144" s="22" t="s">
        <v>160</v>
      </c>
      <c r="E144" s="22" t="s">
        <v>224</v>
      </c>
      <c r="F144" s="22" t="s">
        <v>205</v>
      </c>
      <c r="G144" s="22" t="s">
        <v>224</v>
      </c>
      <c r="H144" s="22" t="s">
        <v>164</v>
      </c>
      <c r="I144" s="22" t="s">
        <v>225</v>
      </c>
      <c r="J144" s="22" t="s">
        <v>166</v>
      </c>
      <c r="K144" s="22" t="s">
        <v>226</v>
      </c>
      <c r="L144" s="22" t="s">
        <v>481</v>
      </c>
      <c r="M144" s="22" t="s">
        <v>169</v>
      </c>
    </row>
    <row r="145" spans="1:13" ht="48" customHeight="1">
      <c r="A145" s="21" t="s">
        <v>482</v>
      </c>
      <c r="B145" s="21" t="s">
        <v>49</v>
      </c>
      <c r="C145" s="21" t="s">
        <v>62</v>
      </c>
      <c r="D145" s="21" t="s">
        <v>160</v>
      </c>
      <c r="E145" s="21" t="s">
        <v>211</v>
      </c>
      <c r="F145" s="21" t="s">
        <v>205</v>
      </c>
      <c r="G145" s="21" t="s">
        <v>172</v>
      </c>
      <c r="H145" s="21" t="s">
        <v>164</v>
      </c>
      <c r="I145" s="21" t="s">
        <v>212</v>
      </c>
      <c r="J145" s="21" t="s">
        <v>174</v>
      </c>
      <c r="K145" s="21" t="s">
        <v>208</v>
      </c>
      <c r="L145" s="21" t="s">
        <v>483</v>
      </c>
      <c r="M145" s="21" t="s">
        <v>177</v>
      </c>
    </row>
    <row r="146" spans="1:13" ht="48" customHeight="1">
      <c r="A146" s="22" t="s">
        <v>484</v>
      </c>
      <c r="B146" s="22" t="s">
        <v>49</v>
      </c>
      <c r="C146" s="22" t="s">
        <v>150</v>
      </c>
      <c r="D146" s="22" t="s">
        <v>160</v>
      </c>
      <c r="E146" s="22" t="s">
        <v>224</v>
      </c>
      <c r="F146" s="22" t="s">
        <v>205</v>
      </c>
      <c r="G146" s="22" t="s">
        <v>224</v>
      </c>
      <c r="H146" s="22" t="s">
        <v>164</v>
      </c>
      <c r="I146" s="22" t="s">
        <v>225</v>
      </c>
      <c r="J146" s="22" t="s">
        <v>166</v>
      </c>
      <c r="K146" s="22" t="s">
        <v>226</v>
      </c>
      <c r="L146" s="22" t="s">
        <v>485</v>
      </c>
      <c r="M146" s="22" t="s">
        <v>177</v>
      </c>
    </row>
    <row r="147" spans="1:13" ht="48" customHeight="1">
      <c r="A147" s="21" t="s">
        <v>486</v>
      </c>
      <c r="B147" s="21" t="s">
        <v>50</v>
      </c>
      <c r="C147" s="21" t="s">
        <v>55</v>
      </c>
      <c r="D147" s="21" t="s">
        <v>160</v>
      </c>
      <c r="E147" s="21" t="s">
        <v>161</v>
      </c>
      <c r="F147" s="21" t="s">
        <v>162</v>
      </c>
      <c r="G147" s="21" t="s">
        <v>163</v>
      </c>
      <c r="H147" s="21" t="s">
        <v>164</v>
      </c>
      <c r="I147" s="21" t="s">
        <v>165</v>
      </c>
      <c r="J147" s="21" t="s">
        <v>166</v>
      </c>
      <c r="K147" s="21" t="s">
        <v>167</v>
      </c>
      <c r="L147" s="21" t="s">
        <v>487</v>
      </c>
      <c r="M147" s="21" t="s">
        <v>169</v>
      </c>
    </row>
    <row r="148" spans="1:13" ht="48" customHeight="1">
      <c r="A148" s="22" t="s">
        <v>488</v>
      </c>
      <c r="B148" s="22" t="s">
        <v>50</v>
      </c>
      <c r="C148" s="22" t="s">
        <v>56</v>
      </c>
      <c r="D148" s="22" t="s">
        <v>160</v>
      </c>
      <c r="E148" s="22" t="s">
        <v>167</v>
      </c>
      <c r="F148" s="22" t="s">
        <v>162</v>
      </c>
      <c r="G148" s="22" t="s">
        <v>199</v>
      </c>
      <c r="H148" s="22" t="s">
        <v>164</v>
      </c>
      <c r="I148" s="22" t="s">
        <v>165</v>
      </c>
      <c r="J148" s="22" t="s">
        <v>190</v>
      </c>
      <c r="K148" s="22" t="s">
        <v>167</v>
      </c>
      <c r="L148" s="22" t="s">
        <v>489</v>
      </c>
      <c r="M148" s="22" t="s">
        <v>177</v>
      </c>
    </row>
    <row r="149" spans="1:13" ht="48" customHeight="1">
      <c r="A149" s="21" t="s">
        <v>490</v>
      </c>
      <c r="B149" s="21" t="s">
        <v>50</v>
      </c>
      <c r="C149" s="21" t="s">
        <v>147</v>
      </c>
      <c r="D149" s="21" t="s">
        <v>160</v>
      </c>
      <c r="E149" s="21" t="s">
        <v>167</v>
      </c>
      <c r="F149" s="21" t="s">
        <v>162</v>
      </c>
      <c r="G149" s="21" t="s">
        <v>199</v>
      </c>
      <c r="H149" s="21" t="s">
        <v>164</v>
      </c>
      <c r="I149" s="21" t="s">
        <v>165</v>
      </c>
      <c r="J149" s="21" t="s">
        <v>190</v>
      </c>
      <c r="K149" s="21" t="s">
        <v>167</v>
      </c>
      <c r="L149" s="21" t="s">
        <v>491</v>
      </c>
      <c r="M149" s="21" t="s">
        <v>177</v>
      </c>
    </row>
    <row r="150" spans="1:13" ht="48" customHeight="1">
      <c r="A150" s="22" t="s">
        <v>492</v>
      </c>
      <c r="B150" s="22" t="s">
        <v>51</v>
      </c>
      <c r="C150" s="22" t="s">
        <v>55</v>
      </c>
      <c r="D150" s="22" t="s">
        <v>160</v>
      </c>
      <c r="E150" s="22" t="s">
        <v>161</v>
      </c>
      <c r="F150" s="22" t="s">
        <v>162</v>
      </c>
      <c r="G150" s="22" t="s">
        <v>163</v>
      </c>
      <c r="H150" s="22" t="s">
        <v>164</v>
      </c>
      <c r="I150" s="22" t="s">
        <v>165</v>
      </c>
      <c r="J150" s="22" t="s">
        <v>166</v>
      </c>
      <c r="K150" s="22" t="s">
        <v>167</v>
      </c>
      <c r="L150" s="22" t="s">
        <v>493</v>
      </c>
      <c r="M150" s="22" t="s">
        <v>169</v>
      </c>
    </row>
    <row r="151" spans="1:13" ht="48" customHeight="1">
      <c r="A151" s="21" t="s">
        <v>494</v>
      </c>
      <c r="B151" s="21" t="s">
        <v>51</v>
      </c>
      <c r="C151" s="21" t="s">
        <v>56</v>
      </c>
      <c r="D151" s="21" t="s">
        <v>160</v>
      </c>
      <c r="E151" s="21" t="s">
        <v>167</v>
      </c>
      <c r="F151" s="21" t="s">
        <v>162</v>
      </c>
      <c r="G151" s="21" t="s">
        <v>199</v>
      </c>
      <c r="H151" s="21" t="s">
        <v>164</v>
      </c>
      <c r="I151" s="21" t="s">
        <v>165</v>
      </c>
      <c r="J151" s="21" t="s">
        <v>190</v>
      </c>
      <c r="K151" s="21" t="s">
        <v>167</v>
      </c>
      <c r="L151" s="21" t="s">
        <v>495</v>
      </c>
      <c r="M151" s="21" t="s">
        <v>177</v>
      </c>
    </row>
    <row r="152" spans="1:13" ht="48" customHeight="1">
      <c r="A152" s="22" t="s">
        <v>496</v>
      </c>
      <c r="B152" s="22" t="s">
        <v>51</v>
      </c>
      <c r="C152" s="22" t="s">
        <v>147</v>
      </c>
      <c r="D152" s="22" t="s">
        <v>160</v>
      </c>
      <c r="E152" s="22" t="s">
        <v>167</v>
      </c>
      <c r="F152" s="22" t="s">
        <v>162</v>
      </c>
      <c r="G152" s="22" t="s">
        <v>199</v>
      </c>
      <c r="H152" s="22" t="s">
        <v>164</v>
      </c>
      <c r="I152" s="22" t="s">
        <v>165</v>
      </c>
      <c r="J152" s="22" t="s">
        <v>190</v>
      </c>
      <c r="K152" s="22" t="s">
        <v>167</v>
      </c>
      <c r="L152" s="22" t="s">
        <v>497</v>
      </c>
      <c r="M152" s="22" t="s">
        <v>177</v>
      </c>
    </row>
    <row r="153" spans="1:13" ht="48" customHeight="1">
      <c r="A153" s="21" t="s">
        <v>498</v>
      </c>
      <c r="B153" s="21" t="s">
        <v>52</v>
      </c>
      <c r="C153" s="21" t="s">
        <v>55</v>
      </c>
      <c r="D153" s="21" t="s">
        <v>160</v>
      </c>
      <c r="E153" s="21" t="s">
        <v>161</v>
      </c>
      <c r="F153" s="21" t="s">
        <v>162</v>
      </c>
      <c r="G153" s="21" t="s">
        <v>163</v>
      </c>
      <c r="H153" s="21" t="s">
        <v>164</v>
      </c>
      <c r="I153" s="21" t="s">
        <v>165</v>
      </c>
      <c r="J153" s="21" t="s">
        <v>166</v>
      </c>
      <c r="K153" s="21" t="s">
        <v>167</v>
      </c>
      <c r="L153" s="21" t="s">
        <v>499</v>
      </c>
      <c r="M153" s="21" t="s">
        <v>169</v>
      </c>
    </row>
    <row r="154" spans="1:13" ht="48" customHeight="1">
      <c r="A154" s="22" t="s">
        <v>500</v>
      </c>
      <c r="B154" s="22" t="s">
        <v>52</v>
      </c>
      <c r="C154" s="22" t="s">
        <v>147</v>
      </c>
      <c r="D154" s="22" t="s">
        <v>160</v>
      </c>
      <c r="E154" s="22" t="s">
        <v>167</v>
      </c>
      <c r="F154" s="22" t="s">
        <v>162</v>
      </c>
      <c r="G154" s="22" t="s">
        <v>199</v>
      </c>
      <c r="H154" s="22" t="s">
        <v>164</v>
      </c>
      <c r="I154" s="22" t="s">
        <v>165</v>
      </c>
      <c r="J154" s="22" t="s">
        <v>190</v>
      </c>
      <c r="K154" s="22" t="s">
        <v>167</v>
      </c>
      <c r="L154" s="22" t="s">
        <v>501</v>
      </c>
      <c r="M154" s="22" t="s">
        <v>177</v>
      </c>
    </row>
    <row r="155" spans="1:13" ht="48" customHeight="1">
      <c r="A155" s="21" t="s">
        <v>502</v>
      </c>
      <c r="B155" s="21" t="s">
        <v>52</v>
      </c>
      <c r="C155" s="21" t="s">
        <v>56</v>
      </c>
      <c r="D155" s="21" t="s">
        <v>160</v>
      </c>
      <c r="E155" s="21" t="s">
        <v>167</v>
      </c>
      <c r="F155" s="21" t="s">
        <v>162</v>
      </c>
      <c r="G155" s="21" t="s">
        <v>199</v>
      </c>
      <c r="H155" s="21" t="s">
        <v>164</v>
      </c>
      <c r="I155" s="21" t="s">
        <v>165</v>
      </c>
      <c r="J155" s="21" t="s">
        <v>190</v>
      </c>
      <c r="K155" s="21" t="s">
        <v>167</v>
      </c>
      <c r="L155" s="21" t="s">
        <v>503</v>
      </c>
      <c r="M155" s="21" t="s">
        <v>177</v>
      </c>
    </row>
    <row r="156" spans="1:13" ht="48" customHeight="1">
      <c r="A156" s="22" t="s">
        <v>504</v>
      </c>
      <c r="B156" s="22" t="s">
        <v>53</v>
      </c>
      <c r="C156" s="22" t="s">
        <v>57</v>
      </c>
      <c r="D156" s="22" t="s">
        <v>160</v>
      </c>
      <c r="E156" s="22" t="s">
        <v>204</v>
      </c>
      <c r="F156" s="22" t="s">
        <v>205</v>
      </c>
      <c r="G156" s="22" t="s">
        <v>206</v>
      </c>
      <c r="H156" s="22" t="s">
        <v>164</v>
      </c>
      <c r="I156" s="22" t="s">
        <v>207</v>
      </c>
      <c r="J156" s="22" t="s">
        <v>174</v>
      </c>
      <c r="K156" s="22" t="s">
        <v>208</v>
      </c>
      <c r="L156" s="22" t="s">
        <v>505</v>
      </c>
      <c r="M156" s="22" t="s">
        <v>169</v>
      </c>
    </row>
    <row r="157" spans="1:13" ht="48" customHeight="1">
      <c r="A157" s="21" t="s">
        <v>506</v>
      </c>
      <c r="B157" s="21" t="s">
        <v>53</v>
      </c>
      <c r="C157" s="21" t="s">
        <v>62</v>
      </c>
      <c r="D157" s="21" t="s">
        <v>160</v>
      </c>
      <c r="E157" s="21" t="s">
        <v>211</v>
      </c>
      <c r="F157" s="21" t="s">
        <v>205</v>
      </c>
      <c r="G157" s="21" t="s">
        <v>172</v>
      </c>
      <c r="H157" s="21" t="s">
        <v>164</v>
      </c>
      <c r="I157" s="21" t="s">
        <v>212</v>
      </c>
      <c r="J157" s="21" t="s">
        <v>174</v>
      </c>
      <c r="K157" s="21" t="s">
        <v>208</v>
      </c>
      <c r="L157" s="21" t="s">
        <v>507</v>
      </c>
      <c r="M157" s="21" t="s">
        <v>177</v>
      </c>
    </row>
    <row r="158" spans="1:13" ht="48" customHeight="1">
      <c r="A158" s="22" t="s">
        <v>508</v>
      </c>
      <c r="B158" s="22" t="s">
        <v>53</v>
      </c>
      <c r="C158" s="22" t="s">
        <v>149</v>
      </c>
      <c r="D158" s="22" t="s">
        <v>160</v>
      </c>
      <c r="E158" s="22" t="s">
        <v>224</v>
      </c>
      <c r="F158" s="22" t="s">
        <v>205</v>
      </c>
      <c r="G158" s="22" t="s">
        <v>224</v>
      </c>
      <c r="H158" s="22" t="s">
        <v>164</v>
      </c>
      <c r="I158" s="22" t="s">
        <v>225</v>
      </c>
      <c r="J158" s="22" t="s">
        <v>166</v>
      </c>
      <c r="K158" s="22" t="s">
        <v>226</v>
      </c>
      <c r="L158" s="22" t="s">
        <v>509</v>
      </c>
      <c r="M158" s="22" t="s">
        <v>177</v>
      </c>
    </row>
    <row r="159" spans="1:13" ht="48" customHeight="1">
      <c r="A159" s="21" t="s">
        <v>510</v>
      </c>
      <c r="B159" s="21" t="s">
        <v>1</v>
      </c>
      <c r="C159" s="21" t="s">
        <v>59</v>
      </c>
      <c r="D159" s="21" t="s">
        <v>160</v>
      </c>
      <c r="E159" s="21" t="s">
        <v>387</v>
      </c>
      <c r="F159" s="21" t="s">
        <v>205</v>
      </c>
      <c r="G159" s="21" t="s">
        <v>387</v>
      </c>
      <c r="H159" s="21" t="s">
        <v>164</v>
      </c>
      <c r="I159" s="21" t="s">
        <v>388</v>
      </c>
      <c r="J159" s="21" t="s">
        <v>166</v>
      </c>
      <c r="K159" s="21" t="s">
        <v>389</v>
      </c>
      <c r="L159" s="21" t="s">
        <v>511</v>
      </c>
      <c r="M159" s="21" t="s">
        <v>169</v>
      </c>
    </row>
    <row r="160" spans="1:13" ht="48" customHeight="1">
      <c r="A160" s="22" t="s">
        <v>512</v>
      </c>
      <c r="B160" s="22" t="s">
        <v>1</v>
      </c>
      <c r="C160" s="22" t="s">
        <v>8</v>
      </c>
      <c r="D160" s="22" t="s">
        <v>160</v>
      </c>
      <c r="E160" s="22" t="s">
        <v>387</v>
      </c>
      <c r="F160" s="22" t="s">
        <v>205</v>
      </c>
      <c r="G160" s="22" t="s">
        <v>387</v>
      </c>
      <c r="H160" s="22" t="s">
        <v>164</v>
      </c>
      <c r="I160" s="22" t="s">
        <v>388</v>
      </c>
      <c r="J160" s="22" t="s">
        <v>166</v>
      </c>
      <c r="K160" s="22" t="s">
        <v>389</v>
      </c>
      <c r="L160" s="22" t="s">
        <v>513</v>
      </c>
      <c r="M160" s="22" t="s">
        <v>177</v>
      </c>
    </row>
    <row r="161" spans="1:13" ht="48" customHeight="1">
      <c r="A161" s="21" t="s">
        <v>514</v>
      </c>
      <c r="B161" s="21" t="s">
        <v>1</v>
      </c>
      <c r="C161" s="21" t="s">
        <v>149</v>
      </c>
      <c r="D161" s="21" t="s">
        <v>160</v>
      </c>
      <c r="E161" s="21" t="s">
        <v>387</v>
      </c>
      <c r="F161" s="21" t="s">
        <v>205</v>
      </c>
      <c r="G161" s="21" t="s">
        <v>387</v>
      </c>
      <c r="H161" s="21" t="s">
        <v>164</v>
      </c>
      <c r="I161" s="21" t="s">
        <v>388</v>
      </c>
      <c r="J161" s="21" t="s">
        <v>166</v>
      </c>
      <c r="K161" s="21" t="s">
        <v>389</v>
      </c>
      <c r="L161" s="21" t="s">
        <v>515</v>
      </c>
      <c r="M161" s="21" t="s">
        <v>177</v>
      </c>
    </row>
    <row r="162" spans="1:13" ht="48" customHeight="1">
      <c r="A162" s="22" t="s">
        <v>516</v>
      </c>
      <c r="B162" s="22" t="s">
        <v>54</v>
      </c>
      <c r="C162" s="22" t="s">
        <v>56</v>
      </c>
      <c r="D162" s="22" t="s">
        <v>160</v>
      </c>
      <c r="E162" s="22" t="s">
        <v>161</v>
      </c>
      <c r="F162" s="22" t="s">
        <v>162</v>
      </c>
      <c r="G162" s="22" t="s">
        <v>163</v>
      </c>
      <c r="H162" s="22" t="s">
        <v>164</v>
      </c>
      <c r="I162" s="22" t="s">
        <v>165</v>
      </c>
      <c r="J162" s="22" t="s">
        <v>166</v>
      </c>
      <c r="K162" s="22" t="s">
        <v>167</v>
      </c>
      <c r="L162" s="22" t="s">
        <v>517</v>
      </c>
      <c r="M162" s="22" t="s">
        <v>169</v>
      </c>
    </row>
    <row r="163" spans="1:13" ht="48" customHeight="1">
      <c r="A163" s="21" t="s">
        <v>518</v>
      </c>
      <c r="B163" s="21" t="s">
        <v>54</v>
      </c>
      <c r="C163" s="21" t="s">
        <v>60</v>
      </c>
      <c r="D163" s="21" t="s">
        <v>160</v>
      </c>
      <c r="E163" s="21" t="s">
        <v>167</v>
      </c>
      <c r="F163" s="21" t="s">
        <v>162</v>
      </c>
      <c r="G163" s="21" t="s">
        <v>199</v>
      </c>
      <c r="H163" s="21" t="s">
        <v>164</v>
      </c>
      <c r="I163" s="21" t="s">
        <v>165</v>
      </c>
      <c r="J163" s="21" t="s">
        <v>190</v>
      </c>
      <c r="K163" s="21" t="s">
        <v>167</v>
      </c>
      <c r="L163" s="21" t="s">
        <v>519</v>
      </c>
      <c r="M163" s="21" t="s">
        <v>177</v>
      </c>
    </row>
    <row r="164" spans="1:13" ht="48" customHeight="1">
      <c r="A164" s="23" t="s">
        <v>520</v>
      </c>
      <c r="B164" s="23" t="s">
        <v>54</v>
      </c>
      <c r="C164" s="23" t="s">
        <v>147</v>
      </c>
      <c r="D164" s="23" t="s">
        <v>160</v>
      </c>
      <c r="E164" s="23" t="s">
        <v>167</v>
      </c>
      <c r="F164" s="23" t="s">
        <v>162</v>
      </c>
      <c r="G164" s="23" t="s">
        <v>199</v>
      </c>
      <c r="H164" s="23" t="s">
        <v>164</v>
      </c>
      <c r="I164" s="23" t="s">
        <v>165</v>
      </c>
      <c r="J164" s="23" t="s">
        <v>190</v>
      </c>
      <c r="K164" s="23" t="s">
        <v>167</v>
      </c>
      <c r="L164" s="23" t="s">
        <v>521</v>
      </c>
      <c r="M164" s="23" t="s">
        <v>177</v>
      </c>
    </row>
  </sheetData>
  <mergeCells count="1"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Builds</vt:lpstr>
      <vt:lpstr>Fontes</vt:lpstr>
      <vt:lpstr>Opções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Yuri Storino</cp:lastModifiedBy>
  <dcterms:modified xsi:type="dcterms:W3CDTF">2026-09-27T14:27:22Z</dcterms:modified>
</cp:coreProperties>
</file>