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via\Downloads\"/>
    </mc:Choice>
  </mc:AlternateContent>
  <xr:revisionPtr revIDLastSave="0" documentId="8_{CC75F6E1-78B5-4324-BD09-27DED756F95E}" xr6:coauthVersionLast="47" xr6:coauthVersionMax="47" xr10:uidLastSave="{00000000-0000-0000-0000-000000000000}"/>
  <bookViews>
    <workbookView xWindow="-90" yWindow="0" windowWidth="11200" windowHeight="10170" xr2:uid="{DC522809-FDCC-4B26-89E6-2434925DDB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8" i="1" s="1"/>
  <c r="G17" i="1"/>
  <c r="G15" i="1"/>
  <c r="D13" i="1"/>
</calcChain>
</file>

<file path=xl/sharedStrings.xml><?xml version="1.0" encoding="utf-8"?>
<sst xmlns="http://schemas.openxmlformats.org/spreadsheetml/2006/main" count="21" uniqueCount="21">
  <si>
    <t>ANTHONY RAJ</t>
  </si>
  <si>
    <t>MD</t>
  </si>
  <si>
    <t>WD</t>
  </si>
  <si>
    <t>RS</t>
  </si>
  <si>
    <t>BASIC</t>
  </si>
  <si>
    <t>DA</t>
  </si>
  <si>
    <t>HRA</t>
  </si>
  <si>
    <t>ATTD ALLOW</t>
  </si>
  <si>
    <t>WASHING ALLOW</t>
  </si>
  <si>
    <t>SPECIAL ALLOW</t>
  </si>
  <si>
    <t>GOODWORK HOURS</t>
  </si>
  <si>
    <t>POW INC</t>
  </si>
  <si>
    <t>GROSS</t>
  </si>
  <si>
    <t>EPF 12%</t>
  </si>
  <si>
    <t>ESI 0.75%</t>
  </si>
  <si>
    <t>CANTEEN</t>
  </si>
  <si>
    <t>TRANS+LATE</t>
  </si>
  <si>
    <t>TOTAL</t>
  </si>
  <si>
    <t>EPF NO</t>
  </si>
  <si>
    <t>ESI NO</t>
  </si>
  <si>
    <t>SKYLIFT SALARY FOR THE MONTH OF MARCH - 2025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</si>
</sst>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/>
    <xf numFmtId="0" fontId="1" fillId="0" borderId="0" xfId="0" applyFont="1"/>
    <xf numFmtId="3" fontId="1" fillId="0" borderId="1" xfId="0" applyNumberFormat="1" applyFont="1" applyBorder="1"/>
    <xf numFmtId="1" fontId="1" fillId="0" borderId="1" xfId="0" applyNumberFormat="1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2BEE-C100-4C1C-AF24-D03F508E6BE7}">
  <dimension ref="B2:G19"/>
  <sheetViews>
    <sheetView tabSelected="1" topLeftCell="A3" workbookViewId="0">
      <selection activeCell="H10" sqref="H10"/>
    </sheetView>
  </sheetViews>
  <sheetFormatPr defaultRowHeight="14.5" x14ac:dyDescent="0.35"/>
  <cols>
    <col min="3" max="3" width="17.7265625" bestFit="1" customWidth="1"/>
    <col min="4" max="4" width="8.90625" bestFit="1" customWidth="1"/>
    <col min="7" max="7" width="8.90625" bestFit="1" customWidth="1"/>
  </cols>
  <sheetData>
    <row r="2" spans="2:7" x14ac:dyDescent="0.35">
      <c r="B2" s="1" t="s">
        <v>20</v>
      </c>
      <c r="C2" s="1"/>
      <c r="D2" s="1"/>
      <c r="E2" s="1"/>
      <c r="F2" s="1"/>
      <c r="G2" s="1"/>
    </row>
    <row r="3" spans="2:7" x14ac:dyDescent="0.35">
      <c r="B3" s="2" t="s">
        <v>18</v>
      </c>
      <c r="C3" s="3">
        <v>101975109239</v>
      </c>
      <c r="D3" s="3"/>
      <c r="E3" s="2" t="s">
        <v>19</v>
      </c>
      <c r="F3" s="1">
        <v>5137006575</v>
      </c>
      <c r="G3" s="1"/>
    </row>
    <row r="4" spans="2:7" x14ac:dyDescent="0.35">
      <c r="B4" s="4">
        <v>37009271</v>
      </c>
      <c r="C4" s="11" t="s">
        <v>0</v>
      </c>
      <c r="D4" s="2"/>
      <c r="E4" s="5" t="s">
        <v>1</v>
      </c>
      <c r="F4" s="5" t="s">
        <v>2</v>
      </c>
      <c r="G4" s="5" t="s">
        <v>3</v>
      </c>
    </row>
    <row r="5" spans="2:7" x14ac:dyDescent="0.35">
      <c r="B5" s="6">
        <v>1</v>
      </c>
      <c r="C5" s="2" t="s">
        <v>4</v>
      </c>
      <c r="D5" s="7">
        <v>7241</v>
      </c>
      <c r="E5" s="2">
        <v>26</v>
      </c>
      <c r="F5" s="2">
        <v>26</v>
      </c>
      <c r="G5" s="7">
        <v>7241</v>
      </c>
    </row>
    <row r="6" spans="2:7" x14ac:dyDescent="0.35">
      <c r="B6" s="6">
        <v>2</v>
      </c>
      <c r="C6" s="2" t="s">
        <v>5</v>
      </c>
      <c r="D6" s="7">
        <v>7496</v>
      </c>
      <c r="E6" s="2"/>
      <c r="F6" s="2"/>
      <c r="G6" s="7">
        <v>7496</v>
      </c>
    </row>
    <row r="7" spans="2:7" x14ac:dyDescent="0.35">
      <c r="B7" s="6">
        <v>3</v>
      </c>
      <c r="C7" s="2" t="s">
        <v>6</v>
      </c>
      <c r="D7" s="7">
        <v>4714</v>
      </c>
      <c r="E7" s="2"/>
      <c r="F7" s="2"/>
      <c r="G7" s="7">
        <v>4714</v>
      </c>
    </row>
    <row r="8" spans="2:7" x14ac:dyDescent="0.35">
      <c r="B8" s="6">
        <v>4</v>
      </c>
      <c r="C8" s="2" t="s">
        <v>7</v>
      </c>
      <c r="D8" s="7">
        <v>500</v>
      </c>
      <c r="E8" s="2"/>
      <c r="F8" s="2"/>
      <c r="G8" s="7">
        <v>500</v>
      </c>
    </row>
    <row r="9" spans="2:7" x14ac:dyDescent="0.35">
      <c r="B9" s="6">
        <v>5</v>
      </c>
      <c r="C9" s="2" t="s">
        <v>8</v>
      </c>
      <c r="D9" s="7">
        <v>3796</v>
      </c>
      <c r="E9" s="2"/>
      <c r="F9" s="2"/>
      <c r="G9" s="7">
        <v>3796</v>
      </c>
    </row>
    <row r="10" spans="2:7" x14ac:dyDescent="0.35">
      <c r="B10" s="6">
        <v>6</v>
      </c>
      <c r="C10" s="2" t="s">
        <v>9</v>
      </c>
      <c r="D10" s="7">
        <v>1105</v>
      </c>
      <c r="E10" s="2"/>
      <c r="F10" s="2"/>
      <c r="G10" s="7">
        <v>1105</v>
      </c>
    </row>
    <row r="11" spans="2:7" x14ac:dyDescent="0.35">
      <c r="B11" s="6">
        <v>7</v>
      </c>
      <c r="C11" s="2" t="s">
        <v>10</v>
      </c>
      <c r="D11" s="7">
        <v>89.1</v>
      </c>
      <c r="E11" s="2"/>
      <c r="F11" s="2"/>
      <c r="G11" s="2"/>
    </row>
    <row r="12" spans="2:7" x14ac:dyDescent="0.35">
      <c r="B12" s="6">
        <v>8</v>
      </c>
      <c r="C12" s="2" t="s">
        <v>11</v>
      </c>
      <c r="D12" s="7">
        <v>40</v>
      </c>
      <c r="E12" s="2"/>
      <c r="F12" s="2"/>
      <c r="G12" s="2"/>
    </row>
    <row r="13" spans="2:7" x14ac:dyDescent="0.35">
      <c r="B13" s="6">
        <v>9</v>
      </c>
      <c r="C13" s="2" t="s">
        <v>12</v>
      </c>
      <c r="D13" s="10">
        <f>SUM(D5:D10,D12)</f>
        <v>24892</v>
      </c>
      <c r="E13" s="10"/>
      <c r="F13" s="10"/>
      <c r="G13" s="10">
        <f>SUM(G5:G7,G9:G10)</f>
        <v>24352</v>
      </c>
    </row>
    <row r="14" spans="2:7" x14ac:dyDescent="0.35">
      <c r="B14" s="6">
        <v>10</v>
      </c>
      <c r="C14" s="2" t="s">
        <v>13</v>
      </c>
      <c r="D14" s="7"/>
      <c r="E14" s="2"/>
      <c r="F14" s="2"/>
      <c r="G14" s="9">
        <f>SUM(G5:G6)*0.12</f>
        <v>1768.4399999999998</v>
      </c>
    </row>
    <row r="15" spans="2:7" x14ac:dyDescent="0.35">
      <c r="B15" s="6">
        <v>11</v>
      </c>
      <c r="C15" s="2" t="s">
        <v>14</v>
      </c>
      <c r="D15" s="7"/>
      <c r="E15" s="2"/>
      <c r="F15" s="2"/>
      <c r="G15" s="9">
        <f>SUM(G5:G6)*0.75%</f>
        <v>110.52749999999999</v>
      </c>
    </row>
    <row r="16" spans="2:7" x14ac:dyDescent="0.35">
      <c r="B16" s="6">
        <v>12</v>
      </c>
      <c r="C16" s="2" t="s">
        <v>15</v>
      </c>
      <c r="D16" s="7"/>
      <c r="E16" s="2"/>
      <c r="F16" s="2"/>
      <c r="G16" s="2">
        <v>500</v>
      </c>
    </row>
    <row r="17" spans="2:7" x14ac:dyDescent="0.35">
      <c r="B17" s="6">
        <v>13</v>
      </c>
      <c r="C17" s="2" t="s">
        <v>16</v>
      </c>
      <c r="D17" s="7"/>
      <c r="E17" s="2">
        <v>375</v>
      </c>
      <c r="F17" s="2">
        <v>19</v>
      </c>
      <c r="G17" s="2">
        <f>SUM(E17:F17)</f>
        <v>394</v>
      </c>
    </row>
    <row r="18" spans="2:7" x14ac:dyDescent="0.35">
      <c r="B18" s="2"/>
      <c r="C18" s="2" t="s">
        <v>17</v>
      </c>
      <c r="D18" s="2"/>
      <c r="E18" s="2"/>
      <c r="F18" s="2"/>
      <c r="G18" s="9">
        <f>SUM(G5:G10)-SUM(G14:G17)</f>
        <v>22079.032500000001</v>
      </c>
    </row>
    <row r="19" spans="2:7" x14ac:dyDescent="0.35">
      <c r="B19" s="8"/>
      <c r="C19" s="8"/>
      <c r="D19" s="8"/>
      <c r="E19" s="8"/>
      <c r="F19" s="8"/>
      <c r="G19" s="8"/>
    </row>
  </sheetData>
  <mergeCells count="3">
    <mergeCell ref="C3:D3"/>
    <mergeCell ref="F3:G3"/>
    <mergeCell ref="B2:G2"/>
  </mergeCells>
  <pageMargins left="0.7" right="0.7" top="0.75" bottom="0.75" header="0.3" footer="0.3"/>
  <ignoredErrors>
    <ignoredError sqref="G14:G15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1 Z j R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1 Z j R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W Y 0 V o o i k e 4 D g A A A B E A A A A T A B w A R m 9 y b X V s Y X M v U 2 V j d G l v b j E u b S C i G A A o o B Q A A A A A A A A A A A A A A A A A A A A A A A A A A A A r T k 0 u y c z P U w i G 0 I b W A F B L A Q I t A B Q A A g A I A N W Y 0 V r u L 5 y p p A A A A P Y A A A A S A A A A A A A A A A A A A A A A A A A A A A B D b 2 5 m a W c v U G F j a 2 F n Z S 5 4 b W x Q S w E C L Q A U A A I A C A D V m N F a D 8 r p q 6 Q A A A D p A A A A E w A A A A A A A A A A A A A A A A D w A A A A W 0 N v b n R l b n R f V H l w Z X N d L n h t b F B L A Q I t A B Q A A g A I A N W Y 0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+ j v l I i M z d S q G W r w 9 1 1 O U + A A A A A A I A A A A A A B B m A A A A A Q A A I A A A A D y r Z 9 e b U Y t 0 C v c K O A T Q U L W N L v Y U k w u E o i O 3 E E M v u d z 1 A A A A A A 6 A A A A A A g A A I A A A A O r g r y U M f 5 8 U w J r Y B f X 2 L 1 k v 2 i I m Q P 7 k e c f U L r 6 8 D e e + U A A A A E 4 F T y F z c 4 T R B b a c 0 A i d K y S w V F u z O I t m + U b Y g P N c N q c F X / m P t p O A E s I 4 7 d Q 0 H Z g J u c 0 k C o v c c E 9 8 V a v j A x r m i 6 8 N 8 w D k 0 X I X 7 i 6 n F P v M h S N x Q A A A A F t 9 U G d 8 D o y 0 M S W 6 c p N M z 0 E D 9 K y h t v 9 / o O M s d 1 0 1 J U 3 O N R a 0 9 u e / X / 2 8 j j D t p T v 9 F + + B 3 a g e G z S 7 T 2 e p X h I W 1 z g = < / D a t a M a s h u p > 
</file>

<file path=customXml/itemProps1.xml><?xml version="1.0" encoding="utf-8"?>
<ds:datastoreItem xmlns:ds="http://schemas.openxmlformats.org/officeDocument/2006/customXml" ds:itemID="{34EF5EF1-CEEA-4CEC-A814-AB742F408B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Vivek</cp:lastModifiedBy>
  <dcterms:created xsi:type="dcterms:W3CDTF">2025-06-17T13:34:41Z</dcterms:created>
  <dcterms:modified xsi:type="dcterms:W3CDTF">2025-06-17T14:23:56Z</dcterms:modified>
</cp:coreProperties>
</file>