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reimer\Documents\R-temp-files\fish_growth_simple\data\atlantic_salmon\params\"/>
    </mc:Choice>
  </mc:AlternateContent>
  <xr:revisionPtr revIDLastSave="0" documentId="13_ncr:1_{ED9FA593-7404-42FF-ACC5-2D0ED7914606}" xr6:coauthVersionLast="47" xr6:coauthVersionMax="47" xr10:uidLastSave="{00000000-0000-0000-0000-000000000000}"/>
  <bookViews>
    <workbookView xWindow="13032" yWindow="996" windowWidth="27792" windowHeight="14844" xr2:uid="{00000000-000D-0000-FFFF-FFFF00000000}"/>
  </bookViews>
  <sheets>
    <sheet name="data" sheetId="14" r:id="rId1"/>
    <sheet name="Sheet1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</calcChain>
</file>

<file path=xl/sharedStrings.xml><?xml version="1.0" encoding="utf-8"?>
<sst xmlns="http://schemas.openxmlformats.org/spreadsheetml/2006/main" count="131" uniqueCount="112">
  <si>
    <t>Description</t>
  </si>
  <si>
    <t>Value</t>
  </si>
  <si>
    <t>Unit</t>
  </si>
  <si>
    <t>Reference</t>
  </si>
  <si>
    <t>alpha</t>
  </si>
  <si>
    <t>Feeding catabolism coefficient</t>
  </si>
  <si>
    <t>-</t>
  </si>
  <si>
    <t>epsprot</t>
  </si>
  <si>
    <t>Energy content of protein</t>
  </si>
  <si>
    <t>J/gprot</t>
  </si>
  <si>
    <t>Baldan et al. 2018 An R package for simulating growth and organic wastage in aquaculture farms in response to environmental conditions and husbandry practices, PLoS ONE 13, e0195732.</t>
  </si>
  <si>
    <t>epslip</t>
  </si>
  <si>
    <t>Energy content of lipid</t>
  </si>
  <si>
    <t>J/glip</t>
  </si>
  <si>
    <t>epscarb</t>
  </si>
  <si>
    <t>Energy content of carbohydrate</t>
  </si>
  <si>
    <t>J/gcarb</t>
  </si>
  <si>
    <t>epsO2</t>
  </si>
  <si>
    <t>Energy consumed by the respiration of 1g of oxygen</t>
  </si>
  <si>
    <t>J/gO2</t>
  </si>
  <si>
    <t>Elliott, J.M., Davison, W. Energy equivalents of oxygen consumption in animal energetics. Oecologia 19, 195–201 (1975). https://doi.org/10.1007/BF00345305</t>
  </si>
  <si>
    <t>pk</t>
  </si>
  <si>
    <t>Temperature coefficient for the fasting catabolism</t>
  </si>
  <si>
    <t>1/d</t>
  </si>
  <si>
    <t>Macnaughton et al. 2019 Using meta-analysis to derive a respiration model for Atlantic salmon (Salmo salar) to assess bioenergetics requirements of juveniles in two Canadian rivers, Can. J. Fish. Aquat. Sci. 76, 2225–2234.</t>
  </si>
  <si>
    <t>k0</t>
  </si>
  <si>
    <t>Fasting catabolism at 0∞C</t>
  </si>
  <si>
    <t>1/∞C</t>
  </si>
  <si>
    <t>m</t>
  </si>
  <si>
    <t>Weight exponent for the anabolism</t>
  </si>
  <si>
    <t>n</t>
  </si>
  <si>
    <t>Weight exponent for the catabolism</t>
  </si>
  <si>
    <t>betac</t>
  </si>
  <si>
    <t>Shape coefficient for the H(Tw) function</t>
  </si>
  <si>
    <t>Tma</t>
  </si>
  <si>
    <t xml:space="preserve">Maximum lethal temperature </t>
  </si>
  <si>
    <t>∞C</t>
  </si>
  <si>
    <t>Toa</t>
  </si>
  <si>
    <t xml:space="preserve">Optimal temperature </t>
  </si>
  <si>
    <t>Taa</t>
  </si>
  <si>
    <t xml:space="preserve">Lowest feeding temperature </t>
  </si>
  <si>
    <t>omega</t>
  </si>
  <si>
    <t>Oxygen consumption ñ weight loss ratio</t>
  </si>
  <si>
    <t>gO2/g</t>
  </si>
  <si>
    <t>calibrated value from Baldan et al. 2018</t>
  </si>
  <si>
    <t>a</t>
  </si>
  <si>
    <t>Energy content of fish parameter</t>
  </si>
  <si>
    <t>J/gfish</t>
  </si>
  <si>
    <t>k</t>
  </si>
  <si>
    <t>Weight exponent for energy content</t>
  </si>
  <si>
    <t>eff</t>
  </si>
  <si>
    <t>Food ingestion efficiency</t>
  </si>
  <si>
    <t>CS</t>
  </si>
  <si>
    <t>Commercial size</t>
  </si>
  <si>
    <t>g</t>
  </si>
  <si>
    <t>https://www.fao.org/fishery/affris/species-profiles/atlantic-salmon/growth/en/</t>
  </si>
  <si>
    <t>fcr</t>
  </si>
  <si>
    <t>Food conversion ratio</t>
  </si>
  <si>
    <t xml:space="preserve">Aas et al 2021 </t>
  </si>
  <si>
    <t>meanImax</t>
  </si>
  <si>
    <t>Ingestion rate average</t>
  </si>
  <si>
    <t>g/ gfish d</t>
  </si>
  <si>
    <t>https://www.fao.org/fileadmin/user_upload/affris/docs/tabl10.pdf</t>
  </si>
  <si>
    <t>See Sheet1</t>
  </si>
  <si>
    <t>deltaImax</t>
  </si>
  <si>
    <t>Ingestion rate standard deviation</t>
  </si>
  <si>
    <t>* this is the model: feed amount (g/gfish/day) = a * BW^b, with a = 15.056186, b =-0.327464</t>
  </si>
  <si>
    <t>Range of 100-150 given so used a mean of 125 and sd of 10 which over 1000 draws from a normal distribution delivers a minimum and maximum close to these numbers</t>
  </si>
  <si>
    <t>https://www.frontiersin.org/journals/marine-science/articles/10.3389/fmars.2023.1094247/full</t>
  </si>
  <si>
    <t>Dry weight standard deviation</t>
  </si>
  <si>
    <t>deltaW</t>
  </si>
  <si>
    <t>Dry weight average</t>
  </si>
  <si>
    <t>meanW</t>
  </si>
  <si>
    <t>Comment</t>
  </si>
  <si>
    <t>Broekhuizen et al. 1994 Modelling compensatory growth, Functional Ecology 8, 770–782</t>
  </si>
  <si>
    <t>Salvelinus alpinus, Oncorhynchus mykiss (temps: 8–13°C)</t>
  </si>
  <si>
    <t>Salmo trutta (temps: 8–13°C)</t>
  </si>
  <si>
    <t>Jonsson, Forseth, Jensen &amp; Næsje 2001 Thermal performance of juvenile Atlantic salmon, Salmo salar L., Functional Ecology 15, 701-711</t>
  </si>
  <si>
    <t>– fish size range: 2.25±0.49 – 11.5±5.29g 
– temperature ranges: 5–24°C
 – coefficent for mean daily energy intake of the moderately fast growing group, 0.4398 (mean fast group), 0.2214 (mean slow group)</t>
  </si>
  <si>
    <t>Poletto et al. 2017 Unusual aerobic performance at high temperatures in juvenile Chinook salmon, Oncorhynchus tshawytscha, Conservation Physiology 5, cow067, https://dx.doi.org/10.1093%2Fconphys%2Fcow067</t>
  </si>
  <si>
    <t>juvenile Chinook salmon (19.8 ± 0.02g, acclimation temp: 15°C, 19°C)</t>
  </si>
  <si>
    <t>https://doi.org/10.1016/j.aquaculture.2008.06.042, https://www.fao.org/fileadmin/user_upload/affris/docs/tabl10.pdf</t>
  </si>
  <si>
    <t>Tien et al. 2016 Development of a nutritional model to define the energy and nutrient requirements of cobia, Rachycentron canadum, Aquaculture 463, 193-200</t>
  </si>
  <si>
    <t>alt value: 17.02350 (nls model fitted to female Atlantic salmon data extracted and transformed from Jonsson &amp; Jonsson (2003) doi: 10.1139/F03-042)</t>
  </si>
  <si>
    <t>alt value: 1.65175 (nls model fitted to female Atlantic salmon data extracted and transformed from Jonsson &amp; Jonsson (2003) doi: 10.1139/F03-042)</t>
  </si>
  <si>
    <t>Uglem I,  Toledo-Guedes K,  Sanchez-Jerez P,  Ulvan EM,  Evensen T,  Sæther BS.  Does waste feed from salmon farming affect the quality of saithe (Pollachius virens L.) attracted to fish farms?. Aquac Res.  2020; 51: 1720–1730. https://doi.org/10.1111/are.14519</t>
  </si>
  <si>
    <t>range: 95-97% ingestion efficiency</t>
  </si>
  <si>
    <t>3 000 +</t>
  </si>
  <si>
    <t>2 000–3 000</t>
  </si>
  <si>
    <t>1 500–2 000</t>
  </si>
  <si>
    <t>1 250–1 500</t>
  </si>
  <si>
    <t>1 000–1 250</t>
  </si>
  <si>
    <t>775–1 000</t>
  </si>
  <si>
    <t>500–775</t>
  </si>
  <si>
    <t>300–500</t>
  </si>
  <si>
    <t>200–300</t>
  </si>
  <si>
    <t>80–200</t>
  </si>
  <si>
    <t>40.0–60.0</t>
  </si>
  <si>
    <t>25.0–40.0</t>
  </si>
  <si>
    <t>10.0–25.0</t>
  </si>
  <si>
    <t>5.0–10.0</t>
  </si>
  <si>
    <t>0.8 - 5.0</t>
  </si>
  <si>
    <t>0.3–0.8</t>
  </si>
  <si>
    <t>18 °C</t>
  </si>
  <si>
    <t>16 °C</t>
  </si>
  <si>
    <t>12 °C</t>
  </si>
  <si>
    <t>8 °C</t>
  </si>
  <si>
    <t>4 °C</t>
  </si>
  <si>
    <t>bw</t>
  </si>
  <si>
    <t>min</t>
  </si>
  <si>
    <t>BW (g)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</si>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</sst>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2"/>
    <xf numFmtId="2" fontId="1" fillId="0" borderId="0" xfId="2" applyNumberFormat="1"/>
  </cellXfs>
  <cellStyles count="3">
    <cellStyle name="Hyperlink" xfId="1" builtinId="8"/>
    <cellStyle name="Normal" xfId="0" builtinId="0"/>
    <cellStyle name="Normal 2" xfId="2" xr:uid="{321ACF2A-6936-49D1-9813-714489253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4 °C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2350431404601"/>
                  <c:y val="1.4816207019348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Sheet1!$D$2:$D$17</c:f>
              <c:numCache>
                <c:formatCode>General</c:formatCode>
                <c:ptCount val="16"/>
                <c:pt idx="0">
                  <c:v>-0.59783700075562041</c:v>
                </c:pt>
                <c:pt idx="1">
                  <c:v>1.0647107369924282</c:v>
                </c:pt>
                <c:pt idx="2">
                  <c:v>2.0149030205422647</c:v>
                </c:pt>
                <c:pt idx="3">
                  <c:v>2.8622008809294686</c:v>
                </c:pt>
                <c:pt idx="4">
                  <c:v>3.4812400893356918</c:v>
                </c:pt>
                <c:pt idx="5">
                  <c:v>3.912023005428146</c:v>
                </c:pt>
                <c:pt idx="6">
                  <c:v>4.9416424226093039</c:v>
                </c:pt>
                <c:pt idx="7">
                  <c:v>5.521460917862246</c:v>
                </c:pt>
                <c:pt idx="8">
                  <c:v>5.9914645471079817</c:v>
                </c:pt>
                <c:pt idx="9">
                  <c:v>6.4575542770325809</c:v>
                </c:pt>
                <c:pt idx="10">
                  <c:v>6.7884085213495711</c:v>
                </c:pt>
                <c:pt idx="11">
                  <c:v>7.0255383146385206</c:v>
                </c:pt>
                <c:pt idx="12">
                  <c:v>7.2262090101006713</c:v>
                </c:pt>
                <c:pt idx="13">
                  <c:v>7.4673710669175595</c:v>
                </c:pt>
                <c:pt idx="14">
                  <c:v>7.8240460108562919</c:v>
                </c:pt>
                <c:pt idx="15">
                  <c:v>8.2940496401020276</c:v>
                </c:pt>
              </c:numCache>
            </c:numRef>
          </c:xVal>
          <c:yVal>
            <c:numRef>
              <c:f>Sheet1!$E$2:$E$17</c:f>
              <c:numCache>
                <c:formatCode>0.00</c:formatCode>
                <c:ptCount val="16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</c:v>
                </c:pt>
                <c:pt idx="10">
                  <c:v>0.8</c:v>
                </c:pt>
                <c:pt idx="11">
                  <c:v>0.7</c:v>
                </c:pt>
                <c:pt idx="12">
                  <c:v>0.6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8-4C11-B78F-FA5A2B9B425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8 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Sheet1!$D$2:$D$17</c:f>
              <c:numCache>
                <c:formatCode>General</c:formatCode>
                <c:ptCount val="16"/>
                <c:pt idx="0">
                  <c:v>-0.59783700075562041</c:v>
                </c:pt>
                <c:pt idx="1">
                  <c:v>1.0647107369924282</c:v>
                </c:pt>
                <c:pt idx="2">
                  <c:v>2.0149030205422647</c:v>
                </c:pt>
                <c:pt idx="3">
                  <c:v>2.8622008809294686</c:v>
                </c:pt>
                <c:pt idx="4">
                  <c:v>3.4812400893356918</c:v>
                </c:pt>
                <c:pt idx="5">
                  <c:v>3.912023005428146</c:v>
                </c:pt>
                <c:pt idx="6">
                  <c:v>4.9416424226093039</c:v>
                </c:pt>
                <c:pt idx="7">
                  <c:v>5.521460917862246</c:v>
                </c:pt>
                <c:pt idx="8">
                  <c:v>5.9914645471079817</c:v>
                </c:pt>
                <c:pt idx="9">
                  <c:v>6.4575542770325809</c:v>
                </c:pt>
                <c:pt idx="10">
                  <c:v>6.7884085213495711</c:v>
                </c:pt>
                <c:pt idx="11">
                  <c:v>7.0255383146385206</c:v>
                </c:pt>
                <c:pt idx="12">
                  <c:v>7.2262090101006713</c:v>
                </c:pt>
                <c:pt idx="13">
                  <c:v>7.4673710669175595</c:v>
                </c:pt>
                <c:pt idx="14">
                  <c:v>7.8240460108562919</c:v>
                </c:pt>
                <c:pt idx="15">
                  <c:v>8.2940496401020276</c:v>
                </c:pt>
              </c:numCache>
            </c:numRef>
          </c:xVal>
          <c:yVal>
            <c:numRef>
              <c:f>Sheet1!$F$2:$F$17</c:f>
              <c:numCache>
                <c:formatCode>0.00</c:formatCode>
                <c:ptCount val="16"/>
                <c:pt idx="0">
                  <c:v>3</c:v>
                </c:pt>
                <c:pt idx="1">
                  <c:v>2.7</c:v>
                </c:pt>
                <c:pt idx="2">
                  <c:v>2.1</c:v>
                </c:pt>
                <c:pt idx="3">
                  <c:v>2</c:v>
                </c:pt>
                <c:pt idx="4">
                  <c:v>1.6</c:v>
                </c:pt>
                <c:pt idx="5">
                  <c:v>1.3</c:v>
                </c:pt>
                <c:pt idx="6">
                  <c:v>1.9</c:v>
                </c:pt>
                <c:pt idx="7">
                  <c:v>1.9</c:v>
                </c:pt>
                <c:pt idx="8">
                  <c:v>1.7</c:v>
                </c:pt>
                <c:pt idx="9">
                  <c:v>1.4</c:v>
                </c:pt>
                <c:pt idx="10">
                  <c:v>1</c:v>
                </c:pt>
                <c:pt idx="11">
                  <c:v>1</c:v>
                </c:pt>
                <c:pt idx="12">
                  <c:v>0.9</c:v>
                </c:pt>
                <c:pt idx="13">
                  <c:v>0.7</c:v>
                </c:pt>
                <c:pt idx="14">
                  <c:v>0.7</c:v>
                </c:pt>
                <c:pt idx="1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A8-4C11-B78F-FA5A2B9B425A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12 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Sheet1!$D$2:$D$17</c:f>
              <c:numCache>
                <c:formatCode>General</c:formatCode>
                <c:ptCount val="16"/>
                <c:pt idx="0">
                  <c:v>-0.59783700075562041</c:v>
                </c:pt>
                <c:pt idx="1">
                  <c:v>1.0647107369924282</c:v>
                </c:pt>
                <c:pt idx="2">
                  <c:v>2.0149030205422647</c:v>
                </c:pt>
                <c:pt idx="3">
                  <c:v>2.8622008809294686</c:v>
                </c:pt>
                <c:pt idx="4">
                  <c:v>3.4812400893356918</c:v>
                </c:pt>
                <c:pt idx="5">
                  <c:v>3.912023005428146</c:v>
                </c:pt>
                <c:pt idx="6">
                  <c:v>4.9416424226093039</c:v>
                </c:pt>
                <c:pt idx="7">
                  <c:v>5.521460917862246</c:v>
                </c:pt>
                <c:pt idx="8">
                  <c:v>5.9914645471079817</c:v>
                </c:pt>
                <c:pt idx="9">
                  <c:v>6.4575542770325809</c:v>
                </c:pt>
                <c:pt idx="10">
                  <c:v>6.7884085213495711</c:v>
                </c:pt>
                <c:pt idx="11">
                  <c:v>7.0255383146385206</c:v>
                </c:pt>
                <c:pt idx="12">
                  <c:v>7.2262090101006713</c:v>
                </c:pt>
                <c:pt idx="13">
                  <c:v>7.4673710669175595</c:v>
                </c:pt>
                <c:pt idx="14">
                  <c:v>7.8240460108562919</c:v>
                </c:pt>
                <c:pt idx="15">
                  <c:v>8.2940496401020276</c:v>
                </c:pt>
              </c:numCache>
            </c:numRef>
          </c:xVal>
          <c:yVal>
            <c:numRef>
              <c:f>Sheet1!$G$2:$G$17</c:f>
              <c:numCache>
                <c:formatCode>0.00</c:formatCode>
                <c:ptCount val="16"/>
                <c:pt idx="0">
                  <c:v>4</c:v>
                </c:pt>
                <c:pt idx="1">
                  <c:v>3.5</c:v>
                </c:pt>
                <c:pt idx="2">
                  <c:v>3.1</c:v>
                </c:pt>
                <c:pt idx="3">
                  <c:v>2.7</c:v>
                </c:pt>
                <c:pt idx="4">
                  <c:v>2.2000000000000002</c:v>
                </c:pt>
                <c:pt idx="5">
                  <c:v>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</c:v>
                </c:pt>
                <c:pt idx="9">
                  <c:v>1.7</c:v>
                </c:pt>
                <c:pt idx="10">
                  <c:v>1.5</c:v>
                </c:pt>
                <c:pt idx="11">
                  <c:v>1.3</c:v>
                </c:pt>
                <c:pt idx="12">
                  <c:v>1.2</c:v>
                </c:pt>
                <c:pt idx="13">
                  <c:v>1.1000000000000001</c:v>
                </c:pt>
                <c:pt idx="14">
                  <c:v>0.9</c:v>
                </c:pt>
                <c:pt idx="1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A8-4C11-B78F-FA5A2B9B425A}"/>
            </c:ext>
          </c:extLst>
        </c:ser>
        <c:ser>
          <c:idx val="4"/>
          <c:order val="3"/>
          <c:tx>
            <c:strRef>
              <c:f>Sheet1!$H$1</c:f>
              <c:strCache>
                <c:ptCount val="1"/>
                <c:pt idx="0">
                  <c:v>16 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53841045587553"/>
                  <c:y val="-0.41044197364776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Sheet1!$D$2:$D$17</c:f>
              <c:numCache>
                <c:formatCode>General</c:formatCode>
                <c:ptCount val="16"/>
                <c:pt idx="0">
                  <c:v>-0.59783700075562041</c:v>
                </c:pt>
                <c:pt idx="1">
                  <c:v>1.0647107369924282</c:v>
                </c:pt>
                <c:pt idx="2">
                  <c:v>2.0149030205422647</c:v>
                </c:pt>
                <c:pt idx="3">
                  <c:v>2.8622008809294686</c:v>
                </c:pt>
                <c:pt idx="4">
                  <c:v>3.4812400893356918</c:v>
                </c:pt>
                <c:pt idx="5">
                  <c:v>3.912023005428146</c:v>
                </c:pt>
                <c:pt idx="6">
                  <c:v>4.9416424226093039</c:v>
                </c:pt>
                <c:pt idx="7">
                  <c:v>5.521460917862246</c:v>
                </c:pt>
                <c:pt idx="8">
                  <c:v>5.9914645471079817</c:v>
                </c:pt>
                <c:pt idx="9">
                  <c:v>6.4575542770325809</c:v>
                </c:pt>
                <c:pt idx="10">
                  <c:v>6.7884085213495711</c:v>
                </c:pt>
                <c:pt idx="11">
                  <c:v>7.0255383146385206</c:v>
                </c:pt>
                <c:pt idx="12">
                  <c:v>7.2262090101006713</c:v>
                </c:pt>
                <c:pt idx="13">
                  <c:v>7.4673710669175595</c:v>
                </c:pt>
                <c:pt idx="14">
                  <c:v>7.8240460108562919</c:v>
                </c:pt>
                <c:pt idx="15">
                  <c:v>8.2940496401020276</c:v>
                </c:pt>
              </c:numCache>
            </c:numRef>
          </c:xVal>
          <c:yVal>
            <c:numRef>
              <c:f>Sheet1!$H$2:$H$17</c:f>
              <c:numCache>
                <c:formatCode>0.00</c:formatCode>
                <c:ptCount val="16"/>
                <c:pt idx="0">
                  <c:v>4.5</c:v>
                </c:pt>
                <c:pt idx="1">
                  <c:v>3.9</c:v>
                </c:pt>
                <c:pt idx="2">
                  <c:v>3.4</c:v>
                </c:pt>
                <c:pt idx="3">
                  <c:v>3.1</c:v>
                </c:pt>
                <c:pt idx="4">
                  <c:v>2.7</c:v>
                </c:pt>
                <c:pt idx="5">
                  <c:v>2.6</c:v>
                </c:pt>
                <c:pt idx="6">
                  <c:v>2.8</c:v>
                </c:pt>
                <c:pt idx="7">
                  <c:v>2.6</c:v>
                </c:pt>
                <c:pt idx="8">
                  <c:v>2.2999999999999998</c:v>
                </c:pt>
                <c:pt idx="9">
                  <c:v>2</c:v>
                </c:pt>
                <c:pt idx="10">
                  <c:v>1.8</c:v>
                </c:pt>
                <c:pt idx="11">
                  <c:v>1.5</c:v>
                </c:pt>
                <c:pt idx="12">
                  <c:v>1.4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A8-4C11-B78F-FA5A2B9B425A}"/>
            </c:ext>
          </c:extLst>
        </c:ser>
        <c:ser>
          <c:idx val="3"/>
          <c:order val="4"/>
          <c:tx>
            <c:strRef>
              <c:f>Sheet1!$I$1</c:f>
              <c:strCache>
                <c:ptCount val="1"/>
                <c:pt idx="0">
                  <c:v>18 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-0.59783700075562041</c:v>
                </c:pt>
                <c:pt idx="1">
                  <c:v>1.0647107369924282</c:v>
                </c:pt>
                <c:pt idx="2">
                  <c:v>2.0149030205422647</c:v>
                </c:pt>
                <c:pt idx="3">
                  <c:v>2.8622008809294686</c:v>
                </c:pt>
                <c:pt idx="4">
                  <c:v>3.4812400893356918</c:v>
                </c:pt>
                <c:pt idx="5">
                  <c:v>3.912023005428146</c:v>
                </c:pt>
                <c:pt idx="6">
                  <c:v>4.9416424226093039</c:v>
                </c:pt>
                <c:pt idx="7">
                  <c:v>5.521460917862246</c:v>
                </c:pt>
                <c:pt idx="8">
                  <c:v>5.9914645471079817</c:v>
                </c:pt>
                <c:pt idx="9">
                  <c:v>6.4575542770325809</c:v>
                </c:pt>
                <c:pt idx="10">
                  <c:v>6.7884085213495711</c:v>
                </c:pt>
                <c:pt idx="11">
                  <c:v>7.0255383146385206</c:v>
                </c:pt>
                <c:pt idx="12">
                  <c:v>7.2262090101006713</c:v>
                </c:pt>
                <c:pt idx="13">
                  <c:v>7.4673710669175595</c:v>
                </c:pt>
                <c:pt idx="14">
                  <c:v>7.8240460108562919</c:v>
                </c:pt>
                <c:pt idx="15">
                  <c:v>8.2940496401020276</c:v>
                </c:pt>
              </c:numCache>
            </c:numRef>
          </c:xVal>
          <c:yVal>
            <c:numRef>
              <c:f>Sheet1!$I$2:$I$17</c:f>
              <c:numCache>
                <c:formatCode>0.00</c:formatCode>
                <c:ptCount val="16"/>
                <c:pt idx="0">
                  <c:v>4.5</c:v>
                </c:pt>
                <c:pt idx="1">
                  <c:v>3.9</c:v>
                </c:pt>
                <c:pt idx="2">
                  <c:v>3.4</c:v>
                </c:pt>
                <c:pt idx="3">
                  <c:v>3</c:v>
                </c:pt>
                <c:pt idx="4">
                  <c:v>2.6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A8-4C11-B78F-FA5A2B9B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3023"/>
        <c:axId val="194409743"/>
      </c:scatterChart>
      <c:valAx>
        <c:axId val="1944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9743"/>
        <c:crosses val="autoZero"/>
        <c:crossBetween val="midCat"/>
      </c:valAx>
      <c:valAx>
        <c:axId val="1944097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3</xdr:row>
      <xdr:rowOff>152400</xdr:rowOff>
    </xdr:from>
    <xdr:to>
      <xdr:col>23</xdr:col>
      <xdr:colOff>213360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234A1-60FA-492E-B8E7-BE819D9E8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ontiersin.org/journals/marine-science/articles/10.3389/fmars.2023.1094247/full" TargetMode="External"/><Relationship Id="rId2" Type="http://schemas.openxmlformats.org/officeDocument/2006/relationships/hyperlink" Target="https://www.fao.org/fileadmin/user_upload/affris/docs/tabl10.pdf" TargetMode="External"/><Relationship Id="rId1" Type="http://schemas.openxmlformats.org/officeDocument/2006/relationships/hyperlink" Target="https://www.fao.org/fileadmin/user_upload/affris/docs/tabl10.pdf" TargetMode="External"/><Relationship Id="rId5" Type="http://schemas.openxmlformats.org/officeDocument/2006/relationships/hyperlink" Target="https://doi.org/10.1016/j.aquaculture.2008.06.042," TargetMode="External"/><Relationship Id="rId4" Type="http://schemas.openxmlformats.org/officeDocument/2006/relationships/hyperlink" Target="https://www.frontiersin.org/journals/marine-science/articles/10.3389/fmars.2023.1094247/f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FD9E-33FB-4064-AF6D-546D781BBA60}">
  <dimension ref="A1:F24"/>
  <sheetViews>
    <sheetView tabSelected="1" workbookViewId="0">
      <selection activeCell="A2" sqref="A2"/>
    </sheetView>
  </sheetViews>
  <sheetFormatPr defaultRowHeight="13.2" x14ac:dyDescent="0.25"/>
  <cols>
    <col min="1" max="1" width="12.109375" bestFit="1" customWidth="1"/>
    <col min="2" max="2" width="44.44140625" bestFit="1" customWidth="1"/>
    <col min="3" max="3" width="20.21875" bestFit="1" customWidth="1"/>
    <col min="4" max="4" width="7.21875" bestFit="1" customWidth="1"/>
    <col min="5" max="5" width="78.44140625" customWidth="1"/>
    <col min="6" max="6" width="80.44140625" customWidth="1"/>
  </cols>
  <sheetData>
    <row r="1" spans="1:6" x14ac:dyDescent="0.25">
      <c r="A1" t="s">
        <v>111</v>
      </c>
      <c r="B1" t="s">
        <v>0</v>
      </c>
      <c r="C1" t="s">
        <v>1</v>
      </c>
      <c r="D1" t="s">
        <v>2</v>
      </c>
      <c r="E1" t="s">
        <v>3</v>
      </c>
      <c r="F1" s="2" t="s">
        <v>73</v>
      </c>
    </row>
    <row r="2" spans="1:6" x14ac:dyDescent="0.25">
      <c r="A2" t="s">
        <v>59</v>
      </c>
      <c r="B2" t="s">
        <v>60</v>
      </c>
      <c r="C2">
        <v>0.03</v>
      </c>
      <c r="D2" t="s">
        <v>61</v>
      </c>
      <c r="E2" s="1" t="s">
        <v>62</v>
      </c>
      <c r="F2" t="s">
        <v>63</v>
      </c>
    </row>
    <row r="3" spans="1:6" x14ac:dyDescent="0.25">
      <c r="A3" t="s">
        <v>72</v>
      </c>
      <c r="B3" t="s">
        <v>71</v>
      </c>
      <c r="C3">
        <v>125</v>
      </c>
      <c r="D3" t="s">
        <v>54</v>
      </c>
      <c r="E3" s="1" t="s">
        <v>68</v>
      </c>
      <c r="F3" t="s">
        <v>67</v>
      </c>
    </row>
    <row r="4" spans="1:6" x14ac:dyDescent="0.25">
      <c r="A4" t="s">
        <v>70</v>
      </c>
      <c r="B4" t="s">
        <v>69</v>
      </c>
      <c r="C4">
        <v>10</v>
      </c>
      <c r="D4" t="s">
        <v>54</v>
      </c>
      <c r="E4" s="1" t="s">
        <v>68</v>
      </c>
      <c r="F4" t="s">
        <v>67</v>
      </c>
    </row>
    <row r="5" spans="1:6" x14ac:dyDescent="0.25">
      <c r="A5" t="s">
        <v>64</v>
      </c>
      <c r="B5" t="s">
        <v>65</v>
      </c>
      <c r="C5">
        <v>5.0000000000000001E-3</v>
      </c>
      <c r="D5" t="s">
        <v>61</v>
      </c>
      <c r="E5" s="1" t="s">
        <v>62</v>
      </c>
      <c r="F5" t="s">
        <v>66</v>
      </c>
    </row>
    <row r="6" spans="1:6" x14ac:dyDescent="0.25">
      <c r="A6" t="s">
        <v>4</v>
      </c>
      <c r="B6" t="s">
        <v>5</v>
      </c>
      <c r="C6">
        <v>0.04</v>
      </c>
      <c r="D6" t="s">
        <v>6</v>
      </c>
      <c r="E6" s="2" t="s">
        <v>74</v>
      </c>
      <c r="F6" t="s">
        <v>75</v>
      </c>
    </row>
    <row r="7" spans="1:6" x14ac:dyDescent="0.25">
      <c r="A7" t="s">
        <v>7</v>
      </c>
      <c r="B7" t="s">
        <v>8</v>
      </c>
      <c r="C7">
        <v>23600</v>
      </c>
      <c r="D7" t="s">
        <v>9</v>
      </c>
      <c r="E7" t="s">
        <v>10</v>
      </c>
    </row>
    <row r="8" spans="1:6" x14ac:dyDescent="0.25">
      <c r="A8" t="s">
        <v>11</v>
      </c>
      <c r="B8" t="s">
        <v>12</v>
      </c>
      <c r="C8">
        <v>36200</v>
      </c>
      <c r="D8" t="s">
        <v>13</v>
      </c>
      <c r="E8" t="s">
        <v>10</v>
      </c>
    </row>
    <row r="9" spans="1:6" x14ac:dyDescent="0.25">
      <c r="A9" t="s">
        <v>14</v>
      </c>
      <c r="B9" t="s">
        <v>15</v>
      </c>
      <c r="C9">
        <v>17200</v>
      </c>
      <c r="D9" t="s">
        <v>16</v>
      </c>
      <c r="E9" t="s">
        <v>10</v>
      </c>
    </row>
    <row r="10" spans="1:6" x14ac:dyDescent="0.25">
      <c r="A10" t="s">
        <v>17</v>
      </c>
      <c r="B10" t="s">
        <v>18</v>
      </c>
      <c r="C10">
        <v>13400</v>
      </c>
      <c r="D10" t="s">
        <v>19</v>
      </c>
      <c r="E10" t="s">
        <v>20</v>
      </c>
    </row>
    <row r="11" spans="1:6" x14ac:dyDescent="0.25">
      <c r="A11" t="s">
        <v>21</v>
      </c>
      <c r="B11" t="s">
        <v>22</v>
      </c>
      <c r="C11">
        <v>0.05</v>
      </c>
      <c r="D11" t="s">
        <v>23</v>
      </c>
      <c r="E11" t="s">
        <v>24</v>
      </c>
    </row>
    <row r="12" spans="1:6" x14ac:dyDescent="0.25">
      <c r="A12" t="s">
        <v>25</v>
      </c>
      <c r="B12" t="s">
        <v>26</v>
      </c>
      <c r="C12">
        <v>3.0000000000000001E-3</v>
      </c>
      <c r="D12" t="s">
        <v>27</v>
      </c>
      <c r="E12" t="s">
        <v>24</v>
      </c>
    </row>
    <row r="13" spans="1:6" x14ac:dyDescent="0.25">
      <c r="A13" t="s">
        <v>28</v>
      </c>
      <c r="B13" t="s">
        <v>29</v>
      </c>
      <c r="C13">
        <v>0.76</v>
      </c>
      <c r="D13" t="s">
        <v>6</v>
      </c>
      <c r="E13" s="2" t="s">
        <v>74</v>
      </c>
      <c r="F13" t="s">
        <v>76</v>
      </c>
    </row>
    <row r="14" spans="1:6" x14ac:dyDescent="0.25">
      <c r="A14" t="s">
        <v>30</v>
      </c>
      <c r="B14" t="s">
        <v>31</v>
      </c>
      <c r="C14">
        <v>1</v>
      </c>
      <c r="D14" t="s">
        <v>6</v>
      </c>
      <c r="E14" t="s">
        <v>10</v>
      </c>
    </row>
    <row r="15" spans="1:6" x14ac:dyDescent="0.25">
      <c r="A15" t="s">
        <v>32</v>
      </c>
      <c r="B15" t="s">
        <v>33</v>
      </c>
      <c r="C15">
        <v>0.32340000000000002</v>
      </c>
      <c r="D15" t="s">
        <v>6</v>
      </c>
      <c r="E15" s="2" t="s">
        <v>77</v>
      </c>
      <c r="F15" s="2" t="s">
        <v>78</v>
      </c>
    </row>
    <row r="16" spans="1:6" x14ac:dyDescent="0.25">
      <c r="A16" t="s">
        <v>34</v>
      </c>
      <c r="B16" t="s">
        <v>35</v>
      </c>
      <c r="C16">
        <v>26</v>
      </c>
      <c r="D16" t="s">
        <v>36</v>
      </c>
      <c r="E16" s="2" t="s">
        <v>79</v>
      </c>
      <c r="F16" t="s">
        <v>80</v>
      </c>
    </row>
    <row r="17" spans="1:6" x14ac:dyDescent="0.25">
      <c r="A17" t="s">
        <v>37</v>
      </c>
      <c r="B17" t="s">
        <v>38</v>
      </c>
      <c r="C17">
        <v>16</v>
      </c>
      <c r="D17" t="s">
        <v>36</v>
      </c>
      <c r="E17" s="1" t="s">
        <v>81</v>
      </c>
    </row>
    <row r="18" spans="1:6" x14ac:dyDescent="0.25">
      <c r="A18" t="s">
        <v>39</v>
      </c>
      <c r="B18" t="s">
        <v>40</v>
      </c>
      <c r="C18">
        <v>2</v>
      </c>
      <c r="D18" t="s">
        <v>36</v>
      </c>
    </row>
    <row r="19" spans="1:6" x14ac:dyDescent="0.25">
      <c r="A19" t="s">
        <v>41</v>
      </c>
      <c r="B19" t="s">
        <v>42</v>
      </c>
      <c r="C19">
        <v>0.6542</v>
      </c>
      <c r="D19" t="s">
        <v>43</v>
      </c>
      <c r="E19" t="s">
        <v>44</v>
      </c>
    </row>
    <row r="20" spans="1:6" x14ac:dyDescent="0.25">
      <c r="A20" t="s">
        <v>45</v>
      </c>
      <c r="B20" t="s">
        <v>46</v>
      </c>
      <c r="C20">
        <v>2669</v>
      </c>
      <c r="D20" t="s">
        <v>47</v>
      </c>
      <c r="E20" s="2" t="s">
        <v>82</v>
      </c>
      <c r="F20" t="s">
        <v>83</v>
      </c>
    </row>
    <row r="21" spans="1:6" x14ac:dyDescent="0.25">
      <c r="A21" t="s">
        <v>48</v>
      </c>
      <c r="B21" t="s">
        <v>49</v>
      </c>
      <c r="C21">
        <v>0.17150000000000001</v>
      </c>
      <c r="D21" t="s">
        <v>6</v>
      </c>
      <c r="E21" s="2" t="s">
        <v>82</v>
      </c>
      <c r="F21" t="s">
        <v>84</v>
      </c>
    </row>
    <row r="22" spans="1:6" x14ac:dyDescent="0.25">
      <c r="A22" t="s">
        <v>50</v>
      </c>
      <c r="B22" t="s">
        <v>51</v>
      </c>
      <c r="C22">
        <v>0.97</v>
      </c>
      <c r="D22" t="s">
        <v>6</v>
      </c>
      <c r="E22" s="2" t="s">
        <v>85</v>
      </c>
      <c r="F22" t="s">
        <v>86</v>
      </c>
    </row>
    <row r="23" spans="1:6" x14ac:dyDescent="0.25">
      <c r="A23" t="s">
        <v>52</v>
      </c>
      <c r="B23" t="s">
        <v>53</v>
      </c>
      <c r="C23">
        <v>4000</v>
      </c>
      <c r="D23" t="s">
        <v>54</v>
      </c>
      <c r="E23" t="s">
        <v>55</v>
      </c>
    </row>
    <row r="24" spans="1:6" x14ac:dyDescent="0.25">
      <c r="A24" t="s">
        <v>56</v>
      </c>
      <c r="B24" t="s">
        <v>57</v>
      </c>
      <c r="C24">
        <v>1.2</v>
      </c>
      <c r="E24" t="s">
        <v>58</v>
      </c>
    </row>
  </sheetData>
  <hyperlinks>
    <hyperlink ref="E2" r:id="rId1" xr:uid="{047B26F5-75BA-4017-BC08-12B6E296E261}"/>
    <hyperlink ref="E5" r:id="rId2" xr:uid="{35C2AC70-556F-4863-965A-E39A5208E051}"/>
    <hyperlink ref="E4" r:id="rId3" xr:uid="{43E69660-D3E1-4060-9478-9D3A0285C85B}"/>
    <hyperlink ref="E3" r:id="rId4" xr:uid="{E4CF7608-AE58-497A-9B64-949C22B4B977}"/>
    <hyperlink ref="E17" r:id="rId5" display="https://doi.org/10.1016/j.aquaculture.2008.06.042, " xr:uid="{A8BECABD-43A6-4449-9B18-69844F0C27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62D4-B33A-4567-B58B-E93078492C1D}">
  <dimension ref="A1:I17"/>
  <sheetViews>
    <sheetView workbookViewId="0">
      <selection activeCell="C20" sqref="C20"/>
    </sheetView>
  </sheetViews>
  <sheetFormatPr defaultRowHeight="13.8" x14ac:dyDescent="0.25"/>
  <cols>
    <col min="1" max="1" width="10.44140625" style="3" bestFit="1" customWidth="1"/>
    <col min="2" max="4" width="10.44140625" style="3" customWidth="1"/>
    <col min="5" max="16384" width="8.88671875" style="3"/>
  </cols>
  <sheetData>
    <row r="1" spans="1:9" x14ac:dyDescent="0.25">
      <c r="A1" s="3" t="s">
        <v>110</v>
      </c>
      <c r="B1" s="3" t="s">
        <v>109</v>
      </c>
      <c r="D1" s="3" t="s">
        <v>108</v>
      </c>
      <c r="E1" s="3" t="s">
        <v>107</v>
      </c>
      <c r="F1" s="3" t="s">
        <v>106</v>
      </c>
      <c r="G1" s="3" t="s">
        <v>105</v>
      </c>
      <c r="H1" s="3" t="s">
        <v>104</v>
      </c>
      <c r="I1" s="3" t="s">
        <v>103</v>
      </c>
    </row>
    <row r="2" spans="1:9" x14ac:dyDescent="0.25">
      <c r="A2" s="3" t="s">
        <v>102</v>
      </c>
      <c r="B2" s="3">
        <v>0.3</v>
      </c>
      <c r="C2" s="3">
        <v>0.8</v>
      </c>
      <c r="D2" s="3">
        <f t="shared" ref="D2:D17" si="0">LN(AVERAGE(B2,C2))</f>
        <v>-0.59783700075562041</v>
      </c>
      <c r="E2" s="4">
        <v>2</v>
      </c>
      <c r="F2" s="4">
        <v>3</v>
      </c>
      <c r="G2" s="4">
        <v>4</v>
      </c>
      <c r="H2" s="4">
        <v>4.5</v>
      </c>
      <c r="I2" s="4">
        <v>4.5</v>
      </c>
    </row>
    <row r="3" spans="1:9" x14ac:dyDescent="0.25">
      <c r="A3" s="3" t="s">
        <v>101</v>
      </c>
      <c r="B3" s="3">
        <v>0.8</v>
      </c>
      <c r="C3" s="3">
        <v>5</v>
      </c>
      <c r="D3" s="3">
        <f t="shared" si="0"/>
        <v>1.0647107369924282</v>
      </c>
      <c r="E3" s="4">
        <v>1.8</v>
      </c>
      <c r="F3" s="4">
        <v>2.7</v>
      </c>
      <c r="G3" s="4">
        <v>3.5</v>
      </c>
      <c r="H3" s="4">
        <v>3.9</v>
      </c>
      <c r="I3" s="4">
        <v>3.9</v>
      </c>
    </row>
    <row r="4" spans="1:9" x14ac:dyDescent="0.25">
      <c r="A4" s="3" t="s">
        <v>100</v>
      </c>
      <c r="B4" s="3">
        <v>5</v>
      </c>
      <c r="C4" s="3">
        <v>10</v>
      </c>
      <c r="D4" s="3">
        <f t="shared" si="0"/>
        <v>2.0149030205422647</v>
      </c>
      <c r="E4" s="4">
        <v>1.6</v>
      </c>
      <c r="F4" s="4">
        <v>2.1</v>
      </c>
      <c r="G4" s="4">
        <v>3.1</v>
      </c>
      <c r="H4" s="4">
        <v>3.4</v>
      </c>
      <c r="I4" s="4">
        <v>3.4</v>
      </c>
    </row>
    <row r="5" spans="1:9" x14ac:dyDescent="0.25">
      <c r="A5" s="3" t="s">
        <v>99</v>
      </c>
      <c r="B5" s="3">
        <v>10</v>
      </c>
      <c r="C5" s="3">
        <v>25</v>
      </c>
      <c r="D5" s="3">
        <f t="shared" si="0"/>
        <v>2.8622008809294686</v>
      </c>
      <c r="E5" s="4">
        <v>1.4</v>
      </c>
      <c r="F5" s="4">
        <v>2</v>
      </c>
      <c r="G5" s="4">
        <v>2.7</v>
      </c>
      <c r="H5" s="4">
        <v>3.1</v>
      </c>
      <c r="I5" s="4">
        <v>3</v>
      </c>
    </row>
    <row r="6" spans="1:9" x14ac:dyDescent="0.25">
      <c r="A6" s="3" t="s">
        <v>98</v>
      </c>
      <c r="B6" s="3">
        <v>25</v>
      </c>
      <c r="C6" s="3">
        <v>40</v>
      </c>
      <c r="D6" s="3">
        <f t="shared" si="0"/>
        <v>3.4812400893356918</v>
      </c>
      <c r="E6" s="4">
        <v>1</v>
      </c>
      <c r="F6" s="4">
        <v>1.6</v>
      </c>
      <c r="G6" s="4">
        <v>2.2000000000000002</v>
      </c>
      <c r="H6" s="4">
        <v>2.7</v>
      </c>
      <c r="I6" s="4">
        <v>2.6</v>
      </c>
    </row>
    <row r="7" spans="1:9" x14ac:dyDescent="0.25">
      <c r="A7" s="3" t="s">
        <v>97</v>
      </c>
      <c r="B7" s="3">
        <v>40</v>
      </c>
      <c r="C7" s="3">
        <v>60</v>
      </c>
      <c r="D7" s="3">
        <f t="shared" si="0"/>
        <v>3.912023005428146</v>
      </c>
      <c r="E7" s="4">
        <v>1</v>
      </c>
      <c r="F7" s="4">
        <v>1.3</v>
      </c>
      <c r="G7" s="4">
        <v>2</v>
      </c>
      <c r="H7" s="4">
        <v>2.6</v>
      </c>
      <c r="I7" s="4">
        <v>2.5</v>
      </c>
    </row>
    <row r="8" spans="1:9" x14ac:dyDescent="0.25">
      <c r="A8" s="3" t="s">
        <v>96</v>
      </c>
      <c r="B8" s="3">
        <v>80</v>
      </c>
      <c r="C8" s="3">
        <v>200</v>
      </c>
      <c r="D8" s="3">
        <f t="shared" si="0"/>
        <v>4.9416424226093039</v>
      </c>
      <c r="E8" s="4">
        <v>1.5</v>
      </c>
      <c r="F8" s="4">
        <v>1.9</v>
      </c>
      <c r="G8" s="4">
        <v>2.2000000000000002</v>
      </c>
      <c r="H8" s="4">
        <v>2.8</v>
      </c>
      <c r="I8" s="4"/>
    </row>
    <row r="9" spans="1:9" x14ac:dyDescent="0.25">
      <c r="A9" s="3" t="s">
        <v>95</v>
      </c>
      <c r="B9" s="3">
        <v>200</v>
      </c>
      <c r="C9" s="3">
        <v>300</v>
      </c>
      <c r="D9" s="3">
        <f t="shared" si="0"/>
        <v>5.521460917862246</v>
      </c>
      <c r="E9" s="4">
        <v>1.3</v>
      </c>
      <c r="F9" s="4">
        <v>1.9</v>
      </c>
      <c r="G9" s="4">
        <v>2.2999999999999998</v>
      </c>
      <c r="H9" s="4">
        <v>2.6</v>
      </c>
      <c r="I9" s="4"/>
    </row>
    <row r="10" spans="1:9" x14ac:dyDescent="0.25">
      <c r="A10" s="3" t="s">
        <v>94</v>
      </c>
      <c r="B10" s="3">
        <v>300</v>
      </c>
      <c r="C10" s="3">
        <v>500</v>
      </c>
      <c r="D10" s="3">
        <f t="shared" si="0"/>
        <v>5.9914645471079817</v>
      </c>
      <c r="E10" s="4">
        <v>1.2</v>
      </c>
      <c r="F10" s="4">
        <v>1.7</v>
      </c>
      <c r="G10" s="4">
        <v>2</v>
      </c>
      <c r="H10" s="4">
        <v>2.2999999999999998</v>
      </c>
      <c r="I10" s="4"/>
    </row>
    <row r="11" spans="1:9" x14ac:dyDescent="0.25">
      <c r="A11" s="3" t="s">
        <v>93</v>
      </c>
      <c r="B11" s="3">
        <v>500</v>
      </c>
      <c r="C11" s="3">
        <v>775</v>
      </c>
      <c r="D11" s="3">
        <f t="shared" si="0"/>
        <v>6.4575542770325809</v>
      </c>
      <c r="E11" s="4">
        <v>1</v>
      </c>
      <c r="F11" s="4">
        <v>1.4</v>
      </c>
      <c r="G11" s="4">
        <v>1.7</v>
      </c>
      <c r="H11" s="4">
        <v>2</v>
      </c>
      <c r="I11" s="4"/>
    </row>
    <row r="12" spans="1:9" x14ac:dyDescent="0.25">
      <c r="A12" s="3" t="s">
        <v>92</v>
      </c>
      <c r="B12" s="3">
        <v>775</v>
      </c>
      <c r="C12" s="3">
        <v>1000</v>
      </c>
      <c r="D12" s="3">
        <f t="shared" si="0"/>
        <v>6.7884085213495711</v>
      </c>
      <c r="E12" s="4">
        <v>0.8</v>
      </c>
      <c r="F12" s="4">
        <v>1</v>
      </c>
      <c r="G12" s="4">
        <v>1.5</v>
      </c>
      <c r="H12" s="4">
        <v>1.8</v>
      </c>
      <c r="I12" s="4"/>
    </row>
    <row r="13" spans="1:9" x14ac:dyDescent="0.25">
      <c r="A13" s="3" t="s">
        <v>91</v>
      </c>
      <c r="B13" s="3">
        <v>1000</v>
      </c>
      <c r="C13" s="3">
        <v>1250</v>
      </c>
      <c r="D13" s="3">
        <f t="shared" si="0"/>
        <v>7.0255383146385206</v>
      </c>
      <c r="E13" s="4">
        <v>0.7</v>
      </c>
      <c r="F13" s="4">
        <v>1</v>
      </c>
      <c r="G13" s="4">
        <v>1.3</v>
      </c>
      <c r="H13" s="4">
        <v>1.5</v>
      </c>
      <c r="I13" s="4"/>
    </row>
    <row r="14" spans="1:9" x14ac:dyDescent="0.25">
      <c r="A14" s="3" t="s">
        <v>90</v>
      </c>
      <c r="B14" s="3">
        <v>1250</v>
      </c>
      <c r="C14" s="3">
        <v>1500</v>
      </c>
      <c r="D14" s="3">
        <f t="shared" si="0"/>
        <v>7.2262090101006713</v>
      </c>
      <c r="E14" s="4">
        <v>0.6</v>
      </c>
      <c r="F14" s="4">
        <v>0.9</v>
      </c>
      <c r="G14" s="4">
        <v>1.2</v>
      </c>
      <c r="H14" s="4">
        <v>1.4</v>
      </c>
      <c r="I14" s="4"/>
    </row>
    <row r="15" spans="1:9" x14ac:dyDescent="0.25">
      <c r="A15" s="3" t="s">
        <v>89</v>
      </c>
      <c r="B15" s="3">
        <v>1500</v>
      </c>
      <c r="C15" s="3">
        <v>2000</v>
      </c>
      <c r="D15" s="3">
        <f t="shared" si="0"/>
        <v>7.4673710669175595</v>
      </c>
      <c r="E15" s="4">
        <v>0.5</v>
      </c>
      <c r="F15" s="4">
        <v>0.7</v>
      </c>
      <c r="G15" s="4">
        <v>1.1000000000000001</v>
      </c>
      <c r="H15" s="4">
        <v>1.2</v>
      </c>
      <c r="I15" s="4"/>
    </row>
    <row r="16" spans="1:9" x14ac:dyDescent="0.25">
      <c r="A16" s="3" t="s">
        <v>88</v>
      </c>
      <c r="B16" s="3">
        <v>2000</v>
      </c>
      <c r="C16" s="3">
        <v>3000</v>
      </c>
      <c r="D16" s="3">
        <f t="shared" si="0"/>
        <v>7.8240460108562919</v>
      </c>
      <c r="E16" s="4">
        <v>0.5</v>
      </c>
      <c r="F16" s="4">
        <v>0.7</v>
      </c>
      <c r="G16" s="4">
        <v>0.9</v>
      </c>
      <c r="H16" s="4">
        <v>1.1000000000000001</v>
      </c>
      <c r="I16" s="4"/>
    </row>
    <row r="17" spans="1:9" x14ac:dyDescent="0.25">
      <c r="A17" s="3" t="s">
        <v>87</v>
      </c>
      <c r="B17" s="3">
        <v>3000</v>
      </c>
      <c r="C17" s="3">
        <v>5000</v>
      </c>
      <c r="D17" s="3">
        <f t="shared" si="0"/>
        <v>8.2940496401020276</v>
      </c>
      <c r="E17" s="4">
        <v>0.5</v>
      </c>
      <c r="F17" s="4">
        <v>0.6</v>
      </c>
      <c r="G17" s="4">
        <v>0.9</v>
      </c>
      <c r="H17" s="4">
        <v>1</v>
      </c>
      <c r="I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Tormey Reimer</cp:lastModifiedBy>
  <dcterms:modified xsi:type="dcterms:W3CDTF">2025-04-02T05:58:36Z</dcterms:modified>
</cp:coreProperties>
</file>