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L:\ShannonFrey\2023-03-14_silicates\"/>
    </mc:Choice>
  </mc:AlternateContent>
  <xr:revisionPtr revIDLastSave="0" documentId="13_ncr:1_{40D68531-2B72-451A-A36D-65234CF27812}" xr6:coauthVersionLast="47" xr6:coauthVersionMax="47" xr10:uidLastSave="{00000000-0000-0000-0000-000000000000}"/>
  <bookViews>
    <workbookView xWindow="-120" yWindow="-120" windowWidth="29040" windowHeight="15990" xr2:uid="{00000000-000D-0000-FFFF-FFFF00000000}"/>
  </bookViews>
  <sheets>
    <sheet name="Sample" sheetId="2" r:id="rId1"/>
    <sheet name="Standards" sheetId="1" r:id="rId2"/>
    <sheet name="Conditions"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3" i="1" l="1"/>
  <c r="R13" i="1"/>
  <c r="Q13" i="1"/>
  <c r="P13" i="1"/>
  <c r="O13" i="1"/>
  <c r="N13" i="1"/>
  <c r="M13" i="1"/>
  <c r="L13" i="1"/>
  <c r="K13" i="1"/>
  <c r="J13" i="1"/>
  <c r="I13" i="1"/>
  <c r="H13" i="1"/>
  <c r="G13" i="1"/>
  <c r="F13" i="1"/>
  <c r="E13" i="1"/>
  <c r="D13" i="1"/>
  <c r="C13" i="1"/>
  <c r="B13" i="1"/>
  <c r="S12" i="1"/>
  <c r="R12" i="1"/>
  <c r="Q12" i="1"/>
  <c r="P12" i="1"/>
  <c r="O12" i="1"/>
  <c r="N12" i="1"/>
  <c r="M12" i="1"/>
  <c r="L12" i="1"/>
  <c r="K12" i="1"/>
  <c r="J12" i="1"/>
  <c r="I12" i="1"/>
  <c r="H12" i="1"/>
  <c r="G12" i="1"/>
  <c r="F12" i="1"/>
  <c r="E12" i="1"/>
  <c r="D12" i="1"/>
  <c r="C12" i="1"/>
  <c r="B12" i="1"/>
  <c r="B6" i="1"/>
  <c r="B5" i="1"/>
  <c r="S6" i="1"/>
  <c r="R6" i="1"/>
  <c r="Q6" i="1"/>
  <c r="P6" i="1"/>
  <c r="O6" i="1"/>
  <c r="N6" i="1"/>
  <c r="M6" i="1"/>
  <c r="L6" i="1"/>
  <c r="K6" i="1"/>
  <c r="J6" i="1"/>
  <c r="I6" i="1"/>
  <c r="H6" i="1"/>
  <c r="G6" i="1"/>
  <c r="F6" i="1"/>
  <c r="E6" i="1"/>
  <c r="D6" i="1"/>
  <c r="C6" i="1"/>
  <c r="S5" i="1"/>
  <c r="R5" i="1"/>
  <c r="Q5" i="1"/>
  <c r="P5" i="1"/>
  <c r="O5" i="1"/>
  <c r="N5" i="1"/>
  <c r="M5" i="1"/>
  <c r="L5" i="1"/>
  <c r="K5" i="1"/>
  <c r="J5" i="1"/>
  <c r="I5" i="1"/>
  <c r="H5" i="1"/>
  <c r="G5" i="1"/>
  <c r="F5" i="1"/>
  <c r="E5" i="1"/>
  <c r="D5" i="1"/>
  <c r="C5" i="1"/>
  <c r="B36" i="1"/>
  <c r="B35" i="1"/>
  <c r="S36" i="1"/>
  <c r="R36" i="1"/>
  <c r="Q36" i="1"/>
  <c r="P36" i="1"/>
  <c r="O36" i="1"/>
  <c r="N36" i="1"/>
  <c r="M36" i="1"/>
  <c r="L36" i="1"/>
  <c r="K36" i="1"/>
  <c r="J36" i="1"/>
  <c r="I36" i="1"/>
  <c r="H36" i="1"/>
  <c r="G36" i="1"/>
  <c r="F36" i="1"/>
  <c r="E36" i="1"/>
  <c r="D36" i="1"/>
  <c r="C36" i="1"/>
  <c r="S35" i="1"/>
  <c r="R35" i="1"/>
  <c r="Q35" i="1"/>
  <c r="P35" i="1"/>
  <c r="O35" i="1"/>
  <c r="N35" i="1"/>
  <c r="M35" i="1"/>
  <c r="L35" i="1"/>
  <c r="K35" i="1"/>
  <c r="J35" i="1"/>
  <c r="I35" i="1"/>
  <c r="H35" i="1"/>
  <c r="G35" i="1"/>
  <c r="F35" i="1"/>
  <c r="E35" i="1"/>
  <c r="D35" i="1"/>
  <c r="C35" i="1"/>
  <c r="S28" i="1"/>
  <c r="R28" i="1"/>
  <c r="Q28" i="1"/>
  <c r="P28" i="1"/>
  <c r="O28" i="1"/>
  <c r="N28" i="1"/>
  <c r="M28" i="1"/>
  <c r="L28" i="1"/>
  <c r="K28" i="1"/>
  <c r="J28" i="1"/>
  <c r="I28" i="1"/>
  <c r="H28" i="1"/>
  <c r="G28" i="1"/>
  <c r="F28" i="1"/>
  <c r="E28" i="1"/>
  <c r="D28" i="1"/>
  <c r="C28" i="1"/>
  <c r="B28" i="1"/>
  <c r="S27" i="1"/>
  <c r="R27" i="1"/>
  <c r="Q27" i="1"/>
  <c r="P27" i="1"/>
  <c r="O27" i="1"/>
  <c r="N27" i="1"/>
  <c r="M27" i="1"/>
  <c r="L27" i="1"/>
  <c r="K27" i="1"/>
  <c r="J27" i="1"/>
  <c r="I27" i="1"/>
  <c r="H27" i="1"/>
  <c r="G27" i="1"/>
  <c r="F27" i="1"/>
  <c r="E27" i="1"/>
  <c r="D27" i="1"/>
  <c r="C27" i="1"/>
  <c r="B27" i="1"/>
  <c r="B21" i="1"/>
  <c r="B20" i="1"/>
  <c r="S21" i="1"/>
  <c r="R21" i="1"/>
  <c r="Q21" i="1"/>
  <c r="P21" i="1"/>
  <c r="O21" i="1"/>
  <c r="N21" i="1"/>
  <c r="M21" i="1"/>
  <c r="L21" i="1"/>
  <c r="K21" i="1"/>
  <c r="J21" i="1"/>
  <c r="I21" i="1"/>
  <c r="H21" i="1"/>
  <c r="G21" i="1"/>
  <c r="F21" i="1"/>
  <c r="E21" i="1"/>
  <c r="D21" i="1"/>
  <c r="C21" i="1"/>
  <c r="S20" i="1"/>
  <c r="R20" i="1"/>
  <c r="Q20" i="1"/>
  <c r="P20" i="1"/>
  <c r="O20" i="1"/>
  <c r="N20" i="1"/>
  <c r="M20" i="1"/>
  <c r="L20" i="1"/>
  <c r="K20" i="1"/>
  <c r="J20" i="1"/>
  <c r="I20" i="1"/>
  <c r="H20" i="1"/>
  <c r="G20" i="1"/>
  <c r="F20" i="1"/>
  <c r="E20" i="1"/>
  <c r="D20" i="1"/>
  <c r="C20" i="1"/>
  <c r="AP4" i="2"/>
  <c r="AQ4" i="2"/>
  <c r="AR4" i="2"/>
  <c r="AS4" i="2"/>
  <c r="AT4" i="2"/>
  <c r="AU4" i="2"/>
  <c r="AV4" i="2"/>
  <c r="AW4" i="2"/>
  <c r="AX4" i="2"/>
  <c r="AY4" i="2"/>
  <c r="AZ4" i="2"/>
  <c r="BA4" i="2"/>
  <c r="BB4" i="2"/>
  <c r="BC4" i="2"/>
  <c r="BD4" i="2"/>
  <c r="BE4" i="2"/>
  <c r="BF4" i="2"/>
  <c r="AP5" i="2"/>
  <c r="AQ5" i="2"/>
  <c r="AR5" i="2"/>
  <c r="AS5" i="2"/>
  <c r="AT5" i="2"/>
  <c r="AU5" i="2"/>
  <c r="AV5" i="2"/>
  <c r="AW5" i="2"/>
  <c r="AX5" i="2"/>
  <c r="AY5" i="2"/>
  <c r="AZ5" i="2"/>
  <c r="BA5" i="2"/>
  <c r="BB5" i="2"/>
  <c r="BC5" i="2"/>
  <c r="BD5" i="2"/>
  <c r="BE5" i="2"/>
  <c r="BF5" i="2"/>
  <c r="AP6" i="2"/>
  <c r="AQ6" i="2"/>
  <c r="AR6" i="2"/>
  <c r="AS6" i="2"/>
  <c r="AT6" i="2"/>
  <c r="AU6" i="2"/>
  <c r="AV6" i="2"/>
  <c r="AW6" i="2"/>
  <c r="AX6" i="2"/>
  <c r="AY6" i="2"/>
  <c r="AZ6" i="2"/>
  <c r="BA6" i="2"/>
  <c r="BB6" i="2"/>
  <c r="BC6" i="2"/>
  <c r="BD6" i="2"/>
  <c r="BE6" i="2"/>
  <c r="BF6" i="2"/>
  <c r="AP7" i="2"/>
  <c r="AQ7" i="2"/>
  <c r="AR7" i="2"/>
  <c r="AS7" i="2"/>
  <c r="AT7" i="2"/>
  <c r="AU7" i="2"/>
  <c r="AV7" i="2"/>
  <c r="AW7" i="2"/>
  <c r="AX7" i="2"/>
  <c r="AY7" i="2"/>
  <c r="AZ7" i="2"/>
  <c r="BA7" i="2"/>
  <c r="BB7" i="2"/>
  <c r="BC7" i="2"/>
  <c r="BD7" i="2"/>
  <c r="BE7" i="2"/>
  <c r="BF7" i="2"/>
  <c r="AP8" i="2"/>
  <c r="AQ8" i="2"/>
  <c r="AR8" i="2"/>
  <c r="AS8" i="2"/>
  <c r="AT8" i="2"/>
  <c r="AU8" i="2"/>
  <c r="AV8" i="2"/>
  <c r="AW8" i="2"/>
  <c r="AX8" i="2"/>
  <c r="AY8" i="2"/>
  <c r="AZ8" i="2"/>
  <c r="BA8" i="2"/>
  <c r="BB8" i="2"/>
  <c r="BC8" i="2"/>
  <c r="BD8" i="2"/>
  <c r="BE8" i="2"/>
  <c r="BF8" i="2"/>
  <c r="AP9" i="2"/>
  <c r="AQ9" i="2"/>
  <c r="AR9" i="2"/>
  <c r="AS9" i="2"/>
  <c r="AT9" i="2"/>
  <c r="AU9" i="2"/>
  <c r="AV9" i="2"/>
  <c r="AW9" i="2"/>
  <c r="AX9" i="2"/>
  <c r="AY9" i="2"/>
  <c r="AZ9" i="2"/>
  <c r="BA9" i="2"/>
  <c r="BB9" i="2"/>
  <c r="BC9" i="2"/>
  <c r="BD9" i="2"/>
  <c r="BE9" i="2"/>
  <c r="BF9" i="2"/>
  <c r="AP10" i="2"/>
  <c r="AQ10" i="2"/>
  <c r="AR10" i="2"/>
  <c r="AS10" i="2"/>
  <c r="AT10" i="2"/>
  <c r="AU10" i="2"/>
  <c r="AV10" i="2"/>
  <c r="AW10" i="2"/>
  <c r="AX10" i="2"/>
  <c r="AY10" i="2"/>
  <c r="AZ10" i="2"/>
  <c r="BA10" i="2"/>
  <c r="BB10" i="2"/>
  <c r="BC10" i="2"/>
  <c r="BD10" i="2"/>
  <c r="BE10" i="2"/>
  <c r="BF10" i="2"/>
  <c r="AP11" i="2"/>
  <c r="AQ11" i="2"/>
  <c r="AR11" i="2"/>
  <c r="AS11" i="2"/>
  <c r="AT11" i="2"/>
  <c r="AU11" i="2"/>
  <c r="AV11" i="2"/>
  <c r="AW11" i="2"/>
  <c r="AX11" i="2"/>
  <c r="AY11" i="2"/>
  <c r="AZ11" i="2"/>
  <c r="BA11" i="2"/>
  <c r="BB11" i="2"/>
  <c r="BC11" i="2"/>
  <c r="BD11" i="2"/>
  <c r="BE11" i="2"/>
  <c r="BF11" i="2"/>
  <c r="AP12" i="2"/>
  <c r="AQ12" i="2"/>
  <c r="AR12" i="2"/>
  <c r="AS12" i="2"/>
  <c r="AT12" i="2"/>
  <c r="AU12" i="2"/>
  <c r="AV12" i="2"/>
  <c r="AW12" i="2"/>
  <c r="AX12" i="2"/>
  <c r="AY12" i="2"/>
  <c r="AZ12" i="2"/>
  <c r="BA12" i="2"/>
  <c r="BB12" i="2"/>
  <c r="BC12" i="2"/>
  <c r="BD12" i="2"/>
  <c r="BE12" i="2"/>
  <c r="BF12" i="2"/>
  <c r="AP13" i="2"/>
  <c r="AQ13" i="2"/>
  <c r="AR13" i="2"/>
  <c r="AS13" i="2"/>
  <c r="AT13" i="2"/>
  <c r="AU13" i="2"/>
  <c r="AV13" i="2"/>
  <c r="AW13" i="2"/>
  <c r="AX13" i="2"/>
  <c r="AY13" i="2"/>
  <c r="AZ13" i="2"/>
  <c r="BA13" i="2"/>
  <c r="BB13" i="2"/>
  <c r="BC13" i="2"/>
  <c r="BD13" i="2"/>
  <c r="BE13" i="2"/>
  <c r="BF13" i="2"/>
  <c r="AP14" i="2"/>
  <c r="AQ14" i="2"/>
  <c r="AR14" i="2"/>
  <c r="AS14" i="2"/>
  <c r="AT14" i="2"/>
  <c r="AU14" i="2"/>
  <c r="AV14" i="2"/>
  <c r="AW14" i="2"/>
  <c r="AX14" i="2"/>
  <c r="AY14" i="2"/>
  <c r="AZ14" i="2"/>
  <c r="BA14" i="2"/>
  <c r="BB14" i="2"/>
  <c r="BC14" i="2"/>
  <c r="BD14" i="2"/>
  <c r="BE14" i="2"/>
  <c r="BF14" i="2"/>
  <c r="AP15" i="2"/>
  <c r="AQ15" i="2"/>
  <c r="AR15" i="2"/>
  <c r="AS15" i="2"/>
  <c r="AT15" i="2"/>
  <c r="AU15" i="2"/>
  <c r="AV15" i="2"/>
  <c r="AW15" i="2"/>
  <c r="AX15" i="2"/>
  <c r="AY15" i="2"/>
  <c r="AZ15" i="2"/>
  <c r="BA15" i="2"/>
  <c r="BB15" i="2"/>
  <c r="BC15" i="2"/>
  <c r="BD15" i="2"/>
  <c r="BE15" i="2"/>
  <c r="BF15" i="2"/>
  <c r="AP16" i="2"/>
  <c r="AQ16" i="2"/>
  <c r="AR16" i="2"/>
  <c r="AS16" i="2"/>
  <c r="AT16" i="2"/>
  <c r="AU16" i="2"/>
  <c r="AV16" i="2"/>
  <c r="AW16" i="2"/>
  <c r="AX16" i="2"/>
  <c r="AY16" i="2"/>
  <c r="AZ16" i="2"/>
  <c r="BA16" i="2"/>
  <c r="BB16" i="2"/>
  <c r="BC16" i="2"/>
  <c r="BD16" i="2"/>
  <c r="BE16" i="2"/>
  <c r="BF16" i="2"/>
  <c r="AP17" i="2"/>
  <c r="AQ17" i="2"/>
  <c r="AR17" i="2"/>
  <c r="AS17" i="2"/>
  <c r="AT17" i="2"/>
  <c r="AU17" i="2"/>
  <c r="AV17" i="2"/>
  <c r="AW17" i="2"/>
  <c r="AX17" i="2"/>
  <c r="AY17" i="2"/>
  <c r="AZ17" i="2"/>
  <c r="BA17" i="2"/>
  <c r="BB17" i="2"/>
  <c r="BC17" i="2"/>
  <c r="BD17" i="2"/>
  <c r="BE17" i="2"/>
  <c r="BF17" i="2"/>
  <c r="AP18" i="2"/>
  <c r="AQ18" i="2"/>
  <c r="AR18" i="2"/>
  <c r="AS18" i="2"/>
  <c r="AT18" i="2"/>
  <c r="AU18" i="2"/>
  <c r="AV18" i="2"/>
  <c r="AW18" i="2"/>
  <c r="AX18" i="2"/>
  <c r="AY18" i="2"/>
  <c r="AZ18" i="2"/>
  <c r="BA18" i="2"/>
  <c r="BB18" i="2"/>
  <c r="BC18" i="2"/>
  <c r="BD18" i="2"/>
  <c r="BE18" i="2"/>
  <c r="BF18" i="2"/>
  <c r="AP19" i="2"/>
  <c r="AQ19" i="2"/>
  <c r="AR19" i="2"/>
  <c r="AS19" i="2"/>
  <c r="AT19" i="2"/>
  <c r="AU19" i="2"/>
  <c r="AV19" i="2"/>
  <c r="AW19" i="2"/>
  <c r="AX19" i="2"/>
  <c r="AY19" i="2"/>
  <c r="AZ19" i="2"/>
  <c r="BA19" i="2"/>
  <c r="BB19" i="2"/>
  <c r="BC19" i="2"/>
  <c r="BD19" i="2"/>
  <c r="BE19" i="2"/>
  <c r="BF19" i="2"/>
  <c r="AP20" i="2"/>
  <c r="AQ20" i="2"/>
  <c r="AR20" i="2"/>
  <c r="AS20" i="2"/>
  <c r="AT20" i="2"/>
  <c r="AU20" i="2"/>
  <c r="AV20" i="2"/>
  <c r="AW20" i="2"/>
  <c r="AX20" i="2"/>
  <c r="AY20" i="2"/>
  <c r="AZ20" i="2"/>
  <c r="BA20" i="2"/>
  <c r="BB20" i="2"/>
  <c r="BC20" i="2"/>
  <c r="BD20" i="2"/>
  <c r="BE20" i="2"/>
  <c r="BF20" i="2"/>
  <c r="AP21" i="2"/>
  <c r="AQ21" i="2"/>
  <c r="AR21" i="2"/>
  <c r="AS21" i="2"/>
  <c r="AT21" i="2"/>
  <c r="AU21" i="2"/>
  <c r="AV21" i="2"/>
  <c r="AW21" i="2"/>
  <c r="AX21" i="2"/>
  <c r="AY21" i="2"/>
  <c r="AZ21" i="2"/>
  <c r="BA21" i="2"/>
  <c r="BB21" i="2"/>
  <c r="BC21" i="2"/>
  <c r="BD21" i="2"/>
  <c r="BE21" i="2"/>
  <c r="BF21" i="2"/>
  <c r="AP22" i="2"/>
  <c r="AQ22" i="2"/>
  <c r="AR22" i="2"/>
  <c r="AS22" i="2"/>
  <c r="AT22" i="2"/>
  <c r="AU22" i="2"/>
  <c r="AV22" i="2"/>
  <c r="AW22" i="2"/>
  <c r="AX22" i="2"/>
  <c r="AY22" i="2"/>
  <c r="AZ22" i="2"/>
  <c r="BA22" i="2"/>
  <c r="BB22" i="2"/>
  <c r="BC22" i="2"/>
  <c r="BD22" i="2"/>
  <c r="BE22" i="2"/>
  <c r="BF22" i="2"/>
  <c r="AP23" i="2"/>
  <c r="AQ23" i="2"/>
  <c r="AR23" i="2"/>
  <c r="AS23" i="2"/>
  <c r="AT23" i="2"/>
  <c r="AU23" i="2"/>
  <c r="AV23" i="2"/>
  <c r="AW23" i="2"/>
  <c r="AX23" i="2"/>
  <c r="AY23" i="2"/>
  <c r="AZ23" i="2"/>
  <c r="BA23" i="2"/>
  <c r="BB23" i="2"/>
  <c r="BC23" i="2"/>
  <c r="BD23" i="2"/>
  <c r="BE23" i="2"/>
  <c r="BF23" i="2"/>
  <c r="AP24" i="2"/>
  <c r="AQ24" i="2"/>
  <c r="AR24" i="2"/>
  <c r="AS24" i="2"/>
  <c r="AT24" i="2"/>
  <c r="AU24" i="2"/>
  <c r="AV24" i="2"/>
  <c r="AW24" i="2"/>
  <c r="AX24" i="2"/>
  <c r="AY24" i="2"/>
  <c r="AZ24" i="2"/>
  <c r="BA24" i="2"/>
  <c r="BB24" i="2"/>
  <c r="BC24" i="2"/>
  <c r="BD24" i="2"/>
  <c r="BE24" i="2"/>
  <c r="BF24" i="2"/>
  <c r="AP25" i="2"/>
  <c r="AQ25" i="2"/>
  <c r="AR25" i="2"/>
  <c r="AS25" i="2"/>
  <c r="AT25" i="2"/>
  <c r="AU25" i="2"/>
  <c r="AV25" i="2"/>
  <c r="AW25" i="2"/>
  <c r="AX25" i="2"/>
  <c r="AY25" i="2"/>
  <c r="AZ25" i="2"/>
  <c r="BA25" i="2"/>
  <c r="BB25" i="2"/>
  <c r="BC25" i="2"/>
  <c r="BD25" i="2"/>
  <c r="BE25" i="2"/>
  <c r="BF25" i="2"/>
  <c r="AP26" i="2"/>
  <c r="AQ26" i="2"/>
  <c r="AR26" i="2"/>
  <c r="AS26" i="2"/>
  <c r="AT26" i="2"/>
  <c r="AU26" i="2"/>
  <c r="AV26" i="2"/>
  <c r="AW26" i="2"/>
  <c r="AX26" i="2"/>
  <c r="AY26" i="2"/>
  <c r="AZ26" i="2"/>
  <c r="BA26" i="2"/>
  <c r="BB26" i="2"/>
  <c r="BC26" i="2"/>
  <c r="BD26" i="2"/>
  <c r="BE26" i="2"/>
  <c r="BF26" i="2"/>
  <c r="AP27" i="2"/>
  <c r="AQ27" i="2"/>
  <c r="AR27" i="2"/>
  <c r="AS27" i="2"/>
  <c r="AT27" i="2"/>
  <c r="AU27" i="2"/>
  <c r="AV27" i="2"/>
  <c r="AW27" i="2"/>
  <c r="AX27" i="2"/>
  <c r="AY27" i="2"/>
  <c r="AZ27" i="2"/>
  <c r="BA27" i="2"/>
  <c r="BB27" i="2"/>
  <c r="BC27" i="2"/>
  <c r="BD27" i="2"/>
  <c r="BE27" i="2"/>
  <c r="BF27" i="2"/>
  <c r="AP28" i="2"/>
  <c r="AQ28" i="2"/>
  <c r="AR28" i="2"/>
  <c r="AS28" i="2"/>
  <c r="AT28" i="2"/>
  <c r="AU28" i="2"/>
  <c r="AV28" i="2"/>
  <c r="AW28" i="2"/>
  <c r="AX28" i="2"/>
  <c r="AY28" i="2"/>
  <c r="AZ28" i="2"/>
  <c r="BA28" i="2"/>
  <c r="BB28" i="2"/>
  <c r="BC28" i="2"/>
  <c r="BD28" i="2"/>
  <c r="BE28" i="2"/>
  <c r="BF28" i="2"/>
  <c r="AP29" i="2"/>
  <c r="AQ29" i="2"/>
  <c r="AR29" i="2"/>
  <c r="AS29" i="2"/>
  <c r="AT29" i="2"/>
  <c r="AU29" i="2"/>
  <c r="AV29" i="2"/>
  <c r="AW29" i="2"/>
  <c r="AX29" i="2"/>
  <c r="AY29" i="2"/>
  <c r="AZ29" i="2"/>
  <c r="BA29" i="2"/>
  <c r="BB29" i="2"/>
  <c r="BC29" i="2"/>
  <c r="BD29" i="2"/>
  <c r="BE29" i="2"/>
  <c r="BF29" i="2"/>
  <c r="AP30" i="2"/>
  <c r="AQ30" i="2"/>
  <c r="AR30" i="2"/>
  <c r="AS30" i="2"/>
  <c r="AT30" i="2"/>
  <c r="AU30" i="2"/>
  <c r="AV30" i="2"/>
  <c r="AW30" i="2"/>
  <c r="AX30" i="2"/>
  <c r="AY30" i="2"/>
  <c r="AZ30" i="2"/>
  <c r="BA30" i="2"/>
  <c r="BB30" i="2"/>
  <c r="BC30" i="2"/>
  <c r="BD30" i="2"/>
  <c r="BE30" i="2"/>
  <c r="BF30" i="2"/>
  <c r="AP31" i="2"/>
  <c r="AQ31" i="2"/>
  <c r="AR31" i="2"/>
  <c r="AS31" i="2"/>
  <c r="AT31" i="2"/>
  <c r="AU31" i="2"/>
  <c r="AV31" i="2"/>
  <c r="AW31" i="2"/>
  <c r="AX31" i="2"/>
  <c r="AY31" i="2"/>
  <c r="AZ31" i="2"/>
  <c r="BA31" i="2"/>
  <c r="BB31" i="2"/>
  <c r="BC31" i="2"/>
  <c r="BD31" i="2"/>
  <c r="BE31" i="2"/>
  <c r="BF31" i="2"/>
  <c r="AP32" i="2"/>
  <c r="AQ32" i="2"/>
  <c r="AR32" i="2"/>
  <c r="AS32" i="2"/>
  <c r="AT32" i="2"/>
  <c r="AU32" i="2"/>
  <c r="AV32" i="2"/>
  <c r="AW32" i="2"/>
  <c r="AX32" i="2"/>
  <c r="AY32" i="2"/>
  <c r="AZ32" i="2"/>
  <c r="BA32" i="2"/>
  <c r="BB32" i="2"/>
  <c r="BC32" i="2"/>
  <c r="BD32" i="2"/>
  <c r="BE32" i="2"/>
  <c r="BF32" i="2"/>
  <c r="AP33" i="2"/>
  <c r="AQ33" i="2"/>
  <c r="AR33" i="2"/>
  <c r="AS33" i="2"/>
  <c r="AT33" i="2"/>
  <c r="AU33" i="2"/>
  <c r="AV33" i="2"/>
  <c r="AW33" i="2"/>
  <c r="AX33" i="2"/>
  <c r="AY33" i="2"/>
  <c r="AZ33" i="2"/>
  <c r="BA33" i="2"/>
  <c r="BB33" i="2"/>
  <c r="BC33" i="2"/>
  <c r="BD33" i="2"/>
  <c r="BE33" i="2"/>
  <c r="BF33" i="2"/>
  <c r="AP34" i="2"/>
  <c r="AQ34" i="2"/>
  <c r="AR34" i="2"/>
  <c r="AS34" i="2"/>
  <c r="AT34" i="2"/>
  <c r="AU34" i="2"/>
  <c r="AV34" i="2"/>
  <c r="AW34" i="2"/>
  <c r="AX34" i="2"/>
  <c r="AY34" i="2"/>
  <c r="AZ34" i="2"/>
  <c r="BA34" i="2"/>
  <c r="BB34" i="2"/>
  <c r="BC34" i="2"/>
  <c r="BD34" i="2"/>
  <c r="BE34" i="2"/>
  <c r="BF34" i="2"/>
  <c r="AP35" i="2"/>
  <c r="AQ35" i="2"/>
  <c r="AR35" i="2"/>
  <c r="AS35" i="2"/>
  <c r="AT35" i="2"/>
  <c r="AU35" i="2"/>
  <c r="AV35" i="2"/>
  <c r="AW35" i="2"/>
  <c r="AX35" i="2"/>
  <c r="AY35" i="2"/>
  <c r="AZ35" i="2"/>
  <c r="BA35" i="2"/>
  <c r="BB35" i="2"/>
  <c r="BC35" i="2"/>
  <c r="BD35" i="2"/>
  <c r="BE35" i="2"/>
  <c r="BF35" i="2"/>
  <c r="AP36" i="2"/>
  <c r="AQ36" i="2"/>
  <c r="AR36" i="2"/>
  <c r="AS36" i="2"/>
  <c r="AT36" i="2"/>
  <c r="AU36" i="2"/>
  <c r="AV36" i="2"/>
  <c r="AW36" i="2"/>
  <c r="AX36" i="2"/>
  <c r="AY36" i="2"/>
  <c r="AZ36" i="2"/>
  <c r="BA36" i="2"/>
  <c r="BB36" i="2"/>
  <c r="BC36" i="2"/>
  <c r="BD36" i="2"/>
  <c r="BE36" i="2"/>
  <c r="BF36" i="2"/>
  <c r="AP37" i="2"/>
  <c r="AQ37" i="2"/>
  <c r="AR37" i="2"/>
  <c r="AS37" i="2"/>
  <c r="AT37" i="2"/>
  <c r="AU37" i="2"/>
  <c r="AV37" i="2"/>
  <c r="AW37" i="2"/>
  <c r="AX37" i="2"/>
  <c r="AY37" i="2"/>
  <c r="AZ37" i="2"/>
  <c r="BA37" i="2"/>
  <c r="BB37" i="2"/>
  <c r="BC37" i="2"/>
  <c r="BD37" i="2"/>
  <c r="BE37" i="2"/>
  <c r="BF37" i="2"/>
  <c r="AP38" i="2"/>
  <c r="AQ38" i="2"/>
  <c r="AR38" i="2"/>
  <c r="AS38" i="2"/>
  <c r="AT38" i="2"/>
  <c r="AU38" i="2"/>
  <c r="AV38" i="2"/>
  <c r="AW38" i="2"/>
  <c r="AX38" i="2"/>
  <c r="AY38" i="2"/>
  <c r="AZ38" i="2"/>
  <c r="BA38" i="2"/>
  <c r="BB38" i="2"/>
  <c r="BC38" i="2"/>
  <c r="BD38" i="2"/>
  <c r="BE38" i="2"/>
  <c r="BF38" i="2"/>
  <c r="AP39" i="2"/>
  <c r="AQ39" i="2"/>
  <c r="AR39" i="2"/>
  <c r="AS39" i="2"/>
  <c r="AT39" i="2"/>
  <c r="AU39" i="2"/>
  <c r="AV39" i="2"/>
  <c r="AW39" i="2"/>
  <c r="AX39" i="2"/>
  <c r="AY39" i="2"/>
  <c r="AZ39" i="2"/>
  <c r="BA39" i="2"/>
  <c r="BB39" i="2"/>
  <c r="BC39" i="2"/>
  <c r="BD39" i="2"/>
  <c r="BE39" i="2"/>
  <c r="BF39" i="2"/>
  <c r="AP40" i="2"/>
  <c r="AQ40" i="2"/>
  <c r="AR40" i="2"/>
  <c r="AS40" i="2"/>
  <c r="AT40" i="2"/>
  <c r="AU40" i="2"/>
  <c r="AV40" i="2"/>
  <c r="AW40" i="2"/>
  <c r="AX40" i="2"/>
  <c r="AY40" i="2"/>
  <c r="AZ40" i="2"/>
  <c r="BA40" i="2"/>
  <c r="BB40" i="2"/>
  <c r="BC40" i="2"/>
  <c r="BD40" i="2"/>
  <c r="BE40" i="2"/>
  <c r="BF40" i="2"/>
  <c r="AP41" i="2"/>
  <c r="AQ41" i="2"/>
  <c r="AR41" i="2"/>
  <c r="AS41" i="2"/>
  <c r="AT41" i="2"/>
  <c r="AU41" i="2"/>
  <c r="AV41" i="2"/>
  <c r="AW41" i="2"/>
  <c r="AX41" i="2"/>
  <c r="AY41" i="2"/>
  <c r="AZ41" i="2"/>
  <c r="BA41" i="2"/>
  <c r="BB41" i="2"/>
  <c r="BC41" i="2"/>
  <c r="BD41" i="2"/>
  <c r="BE41" i="2"/>
  <c r="BF41" i="2"/>
  <c r="AP42" i="2"/>
  <c r="AQ42" i="2"/>
  <c r="AR42" i="2"/>
  <c r="AS42" i="2"/>
  <c r="AT42" i="2"/>
  <c r="AU42" i="2"/>
  <c r="AV42" i="2"/>
  <c r="AW42" i="2"/>
  <c r="AX42" i="2"/>
  <c r="AY42" i="2"/>
  <c r="AZ42" i="2"/>
  <c r="BA42" i="2"/>
  <c r="BB42" i="2"/>
  <c r="BC42" i="2"/>
  <c r="BD42" i="2"/>
  <c r="BE42" i="2"/>
  <c r="BF42" i="2"/>
  <c r="AP43" i="2"/>
  <c r="AQ43" i="2"/>
  <c r="AR43" i="2"/>
  <c r="AS43" i="2"/>
  <c r="AT43" i="2"/>
  <c r="AU43" i="2"/>
  <c r="AV43" i="2"/>
  <c r="AW43" i="2"/>
  <c r="AX43" i="2"/>
  <c r="AY43" i="2"/>
  <c r="AZ43" i="2"/>
  <c r="BA43" i="2"/>
  <c r="BB43" i="2"/>
  <c r="BC43" i="2"/>
  <c r="BD43" i="2"/>
  <c r="BE43" i="2"/>
  <c r="BF43" i="2"/>
  <c r="AP44" i="2"/>
  <c r="AQ44" i="2"/>
  <c r="AR44" i="2"/>
  <c r="AS44" i="2"/>
  <c r="AT44" i="2"/>
  <c r="AU44" i="2"/>
  <c r="AV44" i="2"/>
  <c r="AW44" i="2"/>
  <c r="AX44" i="2"/>
  <c r="AY44" i="2"/>
  <c r="AZ44" i="2"/>
  <c r="BA44" i="2"/>
  <c r="BB44" i="2"/>
  <c r="BC44" i="2"/>
  <c r="BD44" i="2"/>
  <c r="BE44" i="2"/>
  <c r="BF44" i="2"/>
  <c r="AP45" i="2"/>
  <c r="AQ45" i="2"/>
  <c r="AR45" i="2"/>
  <c r="AS45" i="2"/>
  <c r="AT45" i="2"/>
  <c r="AU45" i="2"/>
  <c r="AV45" i="2"/>
  <c r="AW45" i="2"/>
  <c r="AX45" i="2"/>
  <c r="AY45" i="2"/>
  <c r="AZ45" i="2"/>
  <c r="BA45" i="2"/>
  <c r="BB45" i="2"/>
  <c r="BC45" i="2"/>
  <c r="BD45" i="2"/>
  <c r="BE45" i="2"/>
  <c r="BF45" i="2"/>
  <c r="AP46" i="2"/>
  <c r="AQ46" i="2"/>
  <c r="AR46" i="2"/>
  <c r="AS46" i="2"/>
  <c r="AT46" i="2"/>
  <c r="AU46" i="2"/>
  <c r="AV46" i="2"/>
  <c r="AW46" i="2"/>
  <c r="AX46" i="2"/>
  <c r="AY46" i="2"/>
  <c r="AZ46" i="2"/>
  <c r="BA46" i="2"/>
  <c r="BB46" i="2"/>
  <c r="BC46" i="2"/>
  <c r="BD46" i="2"/>
  <c r="BE46" i="2"/>
  <c r="BF46" i="2"/>
  <c r="AP47" i="2"/>
  <c r="AQ47" i="2"/>
  <c r="AR47" i="2"/>
  <c r="AS47" i="2"/>
  <c r="AT47" i="2"/>
  <c r="AU47" i="2"/>
  <c r="AV47" i="2"/>
  <c r="AW47" i="2"/>
  <c r="AX47" i="2"/>
  <c r="AY47" i="2"/>
  <c r="AZ47" i="2"/>
  <c r="BA47" i="2"/>
  <c r="BB47" i="2"/>
  <c r="BC47" i="2"/>
  <c r="BD47" i="2"/>
  <c r="BE47" i="2"/>
  <c r="BF47" i="2"/>
  <c r="AP48" i="2"/>
  <c r="AQ48" i="2"/>
  <c r="AR48" i="2"/>
  <c r="AS48" i="2"/>
  <c r="AT48" i="2"/>
  <c r="AU48" i="2"/>
  <c r="AV48" i="2"/>
  <c r="AW48" i="2"/>
  <c r="AX48" i="2"/>
  <c r="AY48" i="2"/>
  <c r="AZ48" i="2"/>
  <c r="BA48" i="2"/>
  <c r="BB48" i="2"/>
  <c r="BC48" i="2"/>
  <c r="BD48" i="2"/>
  <c r="BE48" i="2"/>
  <c r="BF48" i="2"/>
  <c r="AP49" i="2"/>
  <c r="AQ49" i="2"/>
  <c r="AR49" i="2"/>
  <c r="AS49" i="2"/>
  <c r="AT49" i="2"/>
  <c r="AU49" i="2"/>
  <c r="AV49" i="2"/>
  <c r="AW49" i="2"/>
  <c r="AX49" i="2"/>
  <c r="AY49" i="2"/>
  <c r="AZ49" i="2"/>
  <c r="BA49" i="2"/>
  <c r="BB49" i="2"/>
  <c r="BC49" i="2"/>
  <c r="BD49" i="2"/>
  <c r="BE49" i="2"/>
  <c r="BF49" i="2"/>
  <c r="AP50" i="2"/>
  <c r="AQ50" i="2"/>
  <c r="AR50" i="2"/>
  <c r="AS50" i="2"/>
  <c r="AT50" i="2"/>
  <c r="AU50" i="2"/>
  <c r="AV50" i="2"/>
  <c r="AW50" i="2"/>
  <c r="AX50" i="2"/>
  <c r="AY50" i="2"/>
  <c r="AZ50" i="2"/>
  <c r="BA50" i="2"/>
  <c r="BB50" i="2"/>
  <c r="BC50" i="2"/>
  <c r="BD50" i="2"/>
  <c r="BE50" i="2"/>
  <c r="BF50" i="2"/>
  <c r="AP51" i="2"/>
  <c r="AQ51" i="2"/>
  <c r="AR51" i="2"/>
  <c r="AS51" i="2"/>
  <c r="AT51" i="2"/>
  <c r="AU51" i="2"/>
  <c r="AV51" i="2"/>
  <c r="AW51" i="2"/>
  <c r="AX51" i="2"/>
  <c r="AY51" i="2"/>
  <c r="AZ51" i="2"/>
  <c r="BA51" i="2"/>
  <c r="BB51" i="2"/>
  <c r="BC51" i="2"/>
  <c r="BD51" i="2"/>
  <c r="BE51" i="2"/>
  <c r="BF51" i="2"/>
  <c r="AP52" i="2"/>
  <c r="AQ52" i="2"/>
  <c r="AR52" i="2"/>
  <c r="AS52" i="2"/>
  <c r="AT52" i="2"/>
  <c r="AU52" i="2"/>
  <c r="AV52" i="2"/>
  <c r="AW52" i="2"/>
  <c r="AX52" i="2"/>
  <c r="AY52" i="2"/>
  <c r="AZ52" i="2"/>
  <c r="BA52" i="2"/>
  <c r="BB52" i="2"/>
  <c r="BC52" i="2"/>
  <c r="BD52" i="2"/>
  <c r="BE52" i="2"/>
  <c r="BF52" i="2"/>
  <c r="AP53" i="2"/>
  <c r="AQ53" i="2"/>
  <c r="AR53" i="2"/>
  <c r="AS53" i="2"/>
  <c r="AT53" i="2"/>
  <c r="AU53" i="2"/>
  <c r="AV53" i="2"/>
  <c r="AW53" i="2"/>
  <c r="AX53" i="2"/>
  <c r="AY53" i="2"/>
  <c r="AZ53" i="2"/>
  <c r="BA53" i="2"/>
  <c r="BB53" i="2"/>
  <c r="BC53" i="2"/>
  <c r="BD53" i="2"/>
  <c r="BE53" i="2"/>
  <c r="BF53" i="2"/>
  <c r="AP54" i="2"/>
  <c r="AQ54" i="2"/>
  <c r="AR54" i="2"/>
  <c r="AS54" i="2"/>
  <c r="AT54" i="2"/>
  <c r="AU54" i="2"/>
  <c r="AV54" i="2"/>
  <c r="AW54" i="2"/>
  <c r="AX54" i="2"/>
  <c r="AY54" i="2"/>
  <c r="AZ54" i="2"/>
  <c r="BA54" i="2"/>
  <c r="BB54" i="2"/>
  <c r="BC54" i="2"/>
  <c r="BD54" i="2"/>
  <c r="BE54" i="2"/>
  <c r="BF54" i="2"/>
  <c r="AP55" i="2"/>
  <c r="AQ55" i="2"/>
  <c r="AR55" i="2"/>
  <c r="AS55" i="2"/>
  <c r="AT55" i="2"/>
  <c r="AU55" i="2"/>
  <c r="AV55" i="2"/>
  <c r="AW55" i="2"/>
  <c r="AX55" i="2"/>
  <c r="AY55" i="2"/>
  <c r="AZ55" i="2"/>
  <c r="BA55" i="2"/>
  <c r="BB55" i="2"/>
  <c r="BC55" i="2"/>
  <c r="BD55" i="2"/>
  <c r="BE55" i="2"/>
  <c r="BF55" i="2"/>
  <c r="AP56" i="2"/>
  <c r="AQ56" i="2"/>
  <c r="AR56" i="2"/>
  <c r="AS56" i="2"/>
  <c r="AT56" i="2"/>
  <c r="AU56" i="2"/>
  <c r="AV56" i="2"/>
  <c r="AW56" i="2"/>
  <c r="AX56" i="2"/>
  <c r="AY56" i="2"/>
  <c r="AZ56" i="2"/>
  <c r="BA56" i="2"/>
  <c r="BB56" i="2"/>
  <c r="BC56" i="2"/>
  <c r="BD56" i="2"/>
  <c r="BE56" i="2"/>
  <c r="BF56" i="2"/>
  <c r="AP57" i="2"/>
  <c r="AQ57" i="2"/>
  <c r="AR57" i="2"/>
  <c r="AS57" i="2"/>
  <c r="AT57" i="2"/>
  <c r="AU57" i="2"/>
  <c r="AV57" i="2"/>
  <c r="AW57" i="2"/>
  <c r="AX57" i="2"/>
  <c r="AY57" i="2"/>
  <c r="AZ57" i="2"/>
  <c r="BA57" i="2"/>
  <c r="BB57" i="2"/>
  <c r="BC57" i="2"/>
  <c r="BD57" i="2"/>
  <c r="BE57" i="2"/>
  <c r="BF57" i="2"/>
  <c r="AP58" i="2"/>
  <c r="AQ58" i="2"/>
  <c r="AR58" i="2"/>
  <c r="AS58" i="2"/>
  <c r="AT58" i="2"/>
  <c r="AU58" i="2"/>
  <c r="AV58" i="2"/>
  <c r="AW58" i="2"/>
  <c r="AX58" i="2"/>
  <c r="AY58" i="2"/>
  <c r="AZ58" i="2"/>
  <c r="BA58" i="2"/>
  <c r="BB58" i="2"/>
  <c r="BC58" i="2"/>
  <c r="BD58" i="2"/>
  <c r="BE58" i="2"/>
  <c r="BF58" i="2"/>
  <c r="AP59" i="2"/>
  <c r="AQ59" i="2"/>
  <c r="AR59" i="2"/>
  <c r="AS59" i="2"/>
  <c r="AT59" i="2"/>
  <c r="AU59" i="2"/>
  <c r="AV59" i="2"/>
  <c r="AW59" i="2"/>
  <c r="AX59" i="2"/>
  <c r="AY59" i="2"/>
  <c r="AZ59" i="2"/>
  <c r="BA59" i="2"/>
  <c r="BB59" i="2"/>
  <c r="BC59" i="2"/>
  <c r="BD59" i="2"/>
  <c r="BE59" i="2"/>
  <c r="BF59" i="2"/>
  <c r="AP60" i="2"/>
  <c r="AQ60" i="2"/>
  <c r="AR60" i="2"/>
  <c r="AS60" i="2"/>
  <c r="AT60" i="2"/>
  <c r="AU60" i="2"/>
  <c r="AV60" i="2"/>
  <c r="AW60" i="2"/>
  <c r="AX60" i="2"/>
  <c r="AY60" i="2"/>
  <c r="AZ60" i="2"/>
  <c r="BA60" i="2"/>
  <c r="BB60" i="2"/>
  <c r="BC60" i="2"/>
  <c r="BD60" i="2"/>
  <c r="BE60" i="2"/>
  <c r="BF60" i="2"/>
  <c r="AP61" i="2"/>
  <c r="AQ61" i="2"/>
  <c r="AR61" i="2"/>
  <c r="AS61" i="2"/>
  <c r="AT61" i="2"/>
  <c r="AU61" i="2"/>
  <c r="AV61" i="2"/>
  <c r="AW61" i="2"/>
  <c r="AX61" i="2"/>
  <c r="AY61" i="2"/>
  <c r="AZ61" i="2"/>
  <c r="BA61" i="2"/>
  <c r="BB61" i="2"/>
  <c r="BC61" i="2"/>
  <c r="BD61" i="2"/>
  <c r="BE61" i="2"/>
  <c r="BF61" i="2"/>
  <c r="AP62" i="2"/>
  <c r="AQ62" i="2"/>
  <c r="AR62" i="2"/>
  <c r="AS62" i="2"/>
  <c r="AT62" i="2"/>
  <c r="AU62" i="2"/>
  <c r="AV62" i="2"/>
  <c r="AW62" i="2"/>
  <c r="AX62" i="2"/>
  <c r="AY62" i="2"/>
  <c r="AZ62" i="2"/>
  <c r="BA62" i="2"/>
  <c r="BB62" i="2"/>
  <c r="BC62" i="2"/>
  <c r="BD62" i="2"/>
  <c r="BE62" i="2"/>
  <c r="BF62" i="2"/>
  <c r="AP63" i="2"/>
  <c r="AQ63" i="2"/>
  <c r="AR63" i="2"/>
  <c r="AS63" i="2"/>
  <c r="AT63" i="2"/>
  <c r="AU63" i="2"/>
  <c r="AV63" i="2"/>
  <c r="AW63" i="2"/>
  <c r="AX63" i="2"/>
  <c r="AY63" i="2"/>
  <c r="AZ63" i="2"/>
  <c r="BA63" i="2"/>
  <c r="BB63" i="2"/>
  <c r="BC63" i="2"/>
  <c r="BD63" i="2"/>
  <c r="BE63" i="2"/>
  <c r="BF63" i="2"/>
  <c r="AP64" i="2"/>
  <c r="AQ64" i="2"/>
  <c r="AR64" i="2"/>
  <c r="AS64" i="2"/>
  <c r="AT64" i="2"/>
  <c r="AU64" i="2"/>
  <c r="AV64" i="2"/>
  <c r="AW64" i="2"/>
  <c r="AX64" i="2"/>
  <c r="AY64" i="2"/>
  <c r="AZ64" i="2"/>
  <c r="BA64" i="2"/>
  <c r="BB64" i="2"/>
  <c r="BC64" i="2"/>
  <c r="BD64" i="2"/>
  <c r="BE64" i="2"/>
  <c r="BF64" i="2"/>
  <c r="AP65" i="2"/>
  <c r="AQ65" i="2"/>
  <c r="AR65" i="2"/>
  <c r="AS65" i="2"/>
  <c r="AT65" i="2"/>
  <c r="AU65" i="2"/>
  <c r="AV65" i="2"/>
  <c r="AW65" i="2"/>
  <c r="AX65" i="2"/>
  <c r="AY65" i="2"/>
  <c r="AZ65" i="2"/>
  <c r="BA65" i="2"/>
  <c r="BB65" i="2"/>
  <c r="BC65" i="2"/>
  <c r="BD65" i="2"/>
  <c r="BE65" i="2"/>
  <c r="BF65" i="2"/>
  <c r="AP66" i="2"/>
  <c r="AQ66" i="2"/>
  <c r="AR66" i="2"/>
  <c r="AS66" i="2"/>
  <c r="AT66" i="2"/>
  <c r="AU66" i="2"/>
  <c r="AV66" i="2"/>
  <c r="AW66" i="2"/>
  <c r="AX66" i="2"/>
  <c r="AY66" i="2"/>
  <c r="AZ66" i="2"/>
  <c r="BA66" i="2"/>
  <c r="BB66" i="2"/>
  <c r="BC66" i="2"/>
  <c r="BD66" i="2"/>
  <c r="BE66" i="2"/>
  <c r="BF66" i="2"/>
  <c r="AP67" i="2"/>
  <c r="AQ67" i="2"/>
  <c r="AR67" i="2"/>
  <c r="AS67" i="2"/>
  <c r="AT67" i="2"/>
  <c r="AU67" i="2"/>
  <c r="AV67" i="2"/>
  <c r="AW67" i="2"/>
  <c r="AX67" i="2"/>
  <c r="AY67" i="2"/>
  <c r="AZ67" i="2"/>
  <c r="BA67" i="2"/>
  <c r="BB67" i="2"/>
  <c r="BC67" i="2"/>
  <c r="BD67" i="2"/>
  <c r="BE67" i="2"/>
  <c r="BF67" i="2"/>
  <c r="AP68" i="2"/>
  <c r="AQ68" i="2"/>
  <c r="AR68" i="2"/>
  <c r="AS68" i="2"/>
  <c r="AT68" i="2"/>
  <c r="AU68" i="2"/>
  <c r="AV68" i="2"/>
  <c r="AW68" i="2"/>
  <c r="AX68" i="2"/>
  <c r="AY68" i="2"/>
  <c r="AZ68" i="2"/>
  <c r="BA68" i="2"/>
  <c r="BB68" i="2"/>
  <c r="BC68" i="2"/>
  <c r="BD68" i="2"/>
  <c r="BE68" i="2"/>
  <c r="BF68" i="2"/>
  <c r="AP69" i="2"/>
  <c r="AQ69" i="2"/>
  <c r="AR69" i="2"/>
  <c r="AS69" i="2"/>
  <c r="AT69" i="2"/>
  <c r="AU69" i="2"/>
  <c r="AV69" i="2"/>
  <c r="AW69" i="2"/>
  <c r="AX69" i="2"/>
  <c r="AY69" i="2"/>
  <c r="AZ69" i="2"/>
  <c r="BA69" i="2"/>
  <c r="BB69" i="2"/>
  <c r="BC69" i="2"/>
  <c r="BD69" i="2"/>
  <c r="BE69" i="2"/>
  <c r="BF69" i="2"/>
  <c r="AP70" i="2"/>
  <c r="AQ70" i="2"/>
  <c r="AR70" i="2"/>
  <c r="AS70" i="2"/>
  <c r="AT70" i="2"/>
  <c r="AU70" i="2"/>
  <c r="AV70" i="2"/>
  <c r="AW70" i="2"/>
  <c r="AX70" i="2"/>
  <c r="AY70" i="2"/>
  <c r="AZ70" i="2"/>
  <c r="BA70" i="2"/>
  <c r="BB70" i="2"/>
  <c r="BC70" i="2"/>
  <c r="BD70" i="2"/>
  <c r="BE70" i="2"/>
  <c r="BF70" i="2"/>
  <c r="AP71" i="2"/>
  <c r="AQ71" i="2"/>
  <c r="AR71" i="2"/>
  <c r="AS71" i="2"/>
  <c r="AT71" i="2"/>
  <c r="AU71" i="2"/>
  <c r="AV71" i="2"/>
  <c r="AW71" i="2"/>
  <c r="AX71" i="2"/>
  <c r="AY71" i="2"/>
  <c r="AZ71" i="2"/>
  <c r="BA71" i="2"/>
  <c r="BB71" i="2"/>
  <c r="BC71" i="2"/>
  <c r="BD71" i="2"/>
  <c r="BE71" i="2"/>
  <c r="BF71" i="2"/>
  <c r="AP72" i="2"/>
  <c r="AQ72" i="2"/>
  <c r="AR72" i="2"/>
  <c r="AS72" i="2"/>
  <c r="AT72" i="2"/>
  <c r="AU72" i="2"/>
  <c r="AV72" i="2"/>
  <c r="AW72" i="2"/>
  <c r="AX72" i="2"/>
  <c r="AY72" i="2"/>
  <c r="AZ72" i="2"/>
  <c r="BA72" i="2"/>
  <c r="BB72" i="2"/>
  <c r="BC72" i="2"/>
  <c r="BD72" i="2"/>
  <c r="BE72" i="2"/>
  <c r="BF72" i="2"/>
  <c r="AQ3" i="2"/>
  <c r="AR3" i="2"/>
  <c r="AS3" i="2"/>
  <c r="AT3" i="2"/>
  <c r="AU3" i="2"/>
  <c r="AV3" i="2"/>
  <c r="AW3" i="2"/>
  <c r="AX3" i="2"/>
  <c r="AY3" i="2"/>
  <c r="AZ3" i="2"/>
  <c r="BA3" i="2"/>
  <c r="BB3" i="2"/>
  <c r="BC3" i="2"/>
  <c r="BD3" i="2"/>
  <c r="BE3" i="2"/>
  <c r="BF3" i="2"/>
  <c r="AP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3" i="2"/>
  <c r="V4" i="2"/>
  <c r="W4" i="2"/>
  <c r="X4" i="2"/>
  <c r="Y4" i="2"/>
  <c r="Z4" i="2"/>
  <c r="AA4" i="2"/>
  <c r="AB4" i="2"/>
  <c r="AC4" i="2"/>
  <c r="AD4" i="2"/>
  <c r="AE4" i="2"/>
  <c r="AF4" i="2"/>
  <c r="AG4" i="2"/>
  <c r="AH4" i="2"/>
  <c r="AI4" i="2"/>
  <c r="AJ4" i="2"/>
  <c r="AK4" i="2"/>
  <c r="AL4" i="2"/>
  <c r="V5" i="2"/>
  <c r="W5" i="2"/>
  <c r="X5" i="2"/>
  <c r="Y5" i="2"/>
  <c r="Z5" i="2"/>
  <c r="AA5" i="2"/>
  <c r="AB5" i="2"/>
  <c r="AC5" i="2"/>
  <c r="AD5" i="2"/>
  <c r="AE5" i="2"/>
  <c r="AF5" i="2"/>
  <c r="AG5" i="2"/>
  <c r="AH5" i="2"/>
  <c r="AI5" i="2"/>
  <c r="AJ5" i="2"/>
  <c r="AK5" i="2"/>
  <c r="AL5" i="2"/>
  <c r="V6" i="2"/>
  <c r="W6" i="2"/>
  <c r="X6" i="2"/>
  <c r="Y6" i="2"/>
  <c r="Z6" i="2"/>
  <c r="AA6" i="2"/>
  <c r="AB6" i="2"/>
  <c r="AC6" i="2"/>
  <c r="AD6" i="2"/>
  <c r="AE6" i="2"/>
  <c r="AF6" i="2"/>
  <c r="AG6" i="2"/>
  <c r="AH6" i="2"/>
  <c r="AI6" i="2"/>
  <c r="AJ6" i="2"/>
  <c r="AK6" i="2"/>
  <c r="AL6" i="2"/>
  <c r="V7" i="2"/>
  <c r="W7" i="2"/>
  <c r="X7" i="2"/>
  <c r="Y7" i="2"/>
  <c r="Z7" i="2"/>
  <c r="AA7" i="2"/>
  <c r="AB7" i="2"/>
  <c r="AC7" i="2"/>
  <c r="AD7" i="2"/>
  <c r="AE7" i="2"/>
  <c r="AF7" i="2"/>
  <c r="AG7" i="2"/>
  <c r="AH7" i="2"/>
  <c r="AI7" i="2"/>
  <c r="AJ7" i="2"/>
  <c r="AK7" i="2"/>
  <c r="AL7" i="2"/>
  <c r="V8" i="2"/>
  <c r="W8" i="2"/>
  <c r="X8" i="2"/>
  <c r="Y8" i="2"/>
  <c r="Z8" i="2"/>
  <c r="AA8" i="2"/>
  <c r="AB8" i="2"/>
  <c r="AC8" i="2"/>
  <c r="AD8" i="2"/>
  <c r="AE8" i="2"/>
  <c r="AF8" i="2"/>
  <c r="AG8" i="2"/>
  <c r="AH8" i="2"/>
  <c r="AI8" i="2"/>
  <c r="AJ8" i="2"/>
  <c r="AK8" i="2"/>
  <c r="AL8" i="2"/>
  <c r="V9" i="2"/>
  <c r="W9" i="2"/>
  <c r="X9" i="2"/>
  <c r="Y9" i="2"/>
  <c r="Z9" i="2"/>
  <c r="AA9" i="2"/>
  <c r="AB9" i="2"/>
  <c r="AC9" i="2"/>
  <c r="AD9" i="2"/>
  <c r="AE9" i="2"/>
  <c r="AF9" i="2"/>
  <c r="AG9" i="2"/>
  <c r="AH9" i="2"/>
  <c r="AI9" i="2"/>
  <c r="AJ9" i="2"/>
  <c r="AK9" i="2"/>
  <c r="AL9" i="2"/>
  <c r="V10" i="2"/>
  <c r="W10" i="2"/>
  <c r="X10" i="2"/>
  <c r="Y10" i="2"/>
  <c r="Z10" i="2"/>
  <c r="AA10" i="2"/>
  <c r="AB10" i="2"/>
  <c r="AC10" i="2"/>
  <c r="AD10" i="2"/>
  <c r="AE10" i="2"/>
  <c r="AF10" i="2"/>
  <c r="AG10" i="2"/>
  <c r="AH10" i="2"/>
  <c r="AI10" i="2"/>
  <c r="AJ10" i="2"/>
  <c r="AK10" i="2"/>
  <c r="AL10" i="2"/>
  <c r="V11" i="2"/>
  <c r="W11" i="2"/>
  <c r="X11" i="2"/>
  <c r="Y11" i="2"/>
  <c r="Z11" i="2"/>
  <c r="AA11" i="2"/>
  <c r="AB11" i="2"/>
  <c r="AC11" i="2"/>
  <c r="AD11" i="2"/>
  <c r="AE11" i="2"/>
  <c r="AF11" i="2"/>
  <c r="AG11" i="2"/>
  <c r="AH11" i="2"/>
  <c r="AI11" i="2"/>
  <c r="AJ11" i="2"/>
  <c r="AK11" i="2"/>
  <c r="AL11" i="2"/>
  <c r="V12" i="2"/>
  <c r="W12" i="2"/>
  <c r="X12" i="2"/>
  <c r="Y12" i="2"/>
  <c r="Z12" i="2"/>
  <c r="AA12" i="2"/>
  <c r="AB12" i="2"/>
  <c r="AC12" i="2"/>
  <c r="AD12" i="2"/>
  <c r="AE12" i="2"/>
  <c r="AF12" i="2"/>
  <c r="AG12" i="2"/>
  <c r="AH12" i="2"/>
  <c r="AI12" i="2"/>
  <c r="AJ12" i="2"/>
  <c r="AK12" i="2"/>
  <c r="AL12" i="2"/>
  <c r="V13" i="2"/>
  <c r="W13" i="2"/>
  <c r="X13" i="2"/>
  <c r="Y13" i="2"/>
  <c r="Z13" i="2"/>
  <c r="AA13" i="2"/>
  <c r="AB13" i="2"/>
  <c r="AC13" i="2"/>
  <c r="AD13" i="2"/>
  <c r="AE13" i="2"/>
  <c r="AF13" i="2"/>
  <c r="AG13" i="2"/>
  <c r="AH13" i="2"/>
  <c r="AI13" i="2"/>
  <c r="AJ13" i="2"/>
  <c r="AK13" i="2"/>
  <c r="AL13" i="2"/>
  <c r="V14" i="2"/>
  <c r="W14" i="2"/>
  <c r="X14" i="2"/>
  <c r="Y14" i="2"/>
  <c r="Z14" i="2"/>
  <c r="AA14" i="2"/>
  <c r="AB14" i="2"/>
  <c r="AC14" i="2"/>
  <c r="AD14" i="2"/>
  <c r="AE14" i="2"/>
  <c r="AF14" i="2"/>
  <c r="AG14" i="2"/>
  <c r="AH14" i="2"/>
  <c r="AI14" i="2"/>
  <c r="AJ14" i="2"/>
  <c r="AK14" i="2"/>
  <c r="AL14" i="2"/>
  <c r="V15" i="2"/>
  <c r="W15" i="2"/>
  <c r="X15" i="2"/>
  <c r="Y15" i="2"/>
  <c r="Z15" i="2"/>
  <c r="AA15" i="2"/>
  <c r="AB15" i="2"/>
  <c r="AC15" i="2"/>
  <c r="AD15" i="2"/>
  <c r="AE15" i="2"/>
  <c r="AF15" i="2"/>
  <c r="AG15" i="2"/>
  <c r="AH15" i="2"/>
  <c r="AI15" i="2"/>
  <c r="AJ15" i="2"/>
  <c r="AK15" i="2"/>
  <c r="AL15" i="2"/>
  <c r="V16" i="2"/>
  <c r="W16" i="2"/>
  <c r="X16" i="2"/>
  <c r="Y16" i="2"/>
  <c r="Z16" i="2"/>
  <c r="AA16" i="2"/>
  <c r="AB16" i="2"/>
  <c r="AC16" i="2"/>
  <c r="AD16" i="2"/>
  <c r="AE16" i="2"/>
  <c r="AF16" i="2"/>
  <c r="AG16" i="2"/>
  <c r="AH16" i="2"/>
  <c r="AI16" i="2"/>
  <c r="AJ16" i="2"/>
  <c r="AK16" i="2"/>
  <c r="AL16" i="2"/>
  <c r="V17" i="2"/>
  <c r="W17" i="2"/>
  <c r="X17" i="2"/>
  <c r="Y17" i="2"/>
  <c r="Z17" i="2"/>
  <c r="AA17" i="2"/>
  <c r="AB17" i="2"/>
  <c r="AC17" i="2"/>
  <c r="AD17" i="2"/>
  <c r="AE17" i="2"/>
  <c r="AF17" i="2"/>
  <c r="AG17" i="2"/>
  <c r="AH17" i="2"/>
  <c r="AI17" i="2"/>
  <c r="AJ17" i="2"/>
  <c r="AK17" i="2"/>
  <c r="AL17" i="2"/>
  <c r="V18" i="2"/>
  <c r="W18" i="2"/>
  <c r="X18" i="2"/>
  <c r="Y18" i="2"/>
  <c r="Z18" i="2"/>
  <c r="AA18" i="2"/>
  <c r="AB18" i="2"/>
  <c r="AC18" i="2"/>
  <c r="AD18" i="2"/>
  <c r="AE18" i="2"/>
  <c r="AF18" i="2"/>
  <c r="AG18" i="2"/>
  <c r="AH18" i="2"/>
  <c r="AI18" i="2"/>
  <c r="AJ18" i="2"/>
  <c r="AK18" i="2"/>
  <c r="AL18" i="2"/>
  <c r="V19" i="2"/>
  <c r="W19" i="2"/>
  <c r="X19" i="2"/>
  <c r="Y19" i="2"/>
  <c r="Z19" i="2"/>
  <c r="AA19" i="2"/>
  <c r="AB19" i="2"/>
  <c r="AC19" i="2"/>
  <c r="AD19" i="2"/>
  <c r="AE19" i="2"/>
  <c r="AF19" i="2"/>
  <c r="AG19" i="2"/>
  <c r="AH19" i="2"/>
  <c r="AI19" i="2"/>
  <c r="AJ19" i="2"/>
  <c r="AK19" i="2"/>
  <c r="AL19" i="2"/>
  <c r="V20" i="2"/>
  <c r="W20" i="2"/>
  <c r="X20" i="2"/>
  <c r="Y20" i="2"/>
  <c r="Z20" i="2"/>
  <c r="AA20" i="2"/>
  <c r="AB20" i="2"/>
  <c r="AC20" i="2"/>
  <c r="AD20" i="2"/>
  <c r="AE20" i="2"/>
  <c r="AF20" i="2"/>
  <c r="AG20" i="2"/>
  <c r="AH20" i="2"/>
  <c r="AI20" i="2"/>
  <c r="AJ20" i="2"/>
  <c r="AK20" i="2"/>
  <c r="AL20" i="2"/>
  <c r="V21" i="2"/>
  <c r="W21" i="2"/>
  <c r="X21" i="2"/>
  <c r="Y21" i="2"/>
  <c r="Z21" i="2"/>
  <c r="AA21" i="2"/>
  <c r="AB21" i="2"/>
  <c r="AC21" i="2"/>
  <c r="AD21" i="2"/>
  <c r="AE21" i="2"/>
  <c r="AF21" i="2"/>
  <c r="AG21" i="2"/>
  <c r="AH21" i="2"/>
  <c r="AI21" i="2"/>
  <c r="AJ21" i="2"/>
  <c r="AK21" i="2"/>
  <c r="AL21" i="2"/>
  <c r="V22" i="2"/>
  <c r="W22" i="2"/>
  <c r="X22" i="2"/>
  <c r="Y22" i="2"/>
  <c r="Z22" i="2"/>
  <c r="AA22" i="2"/>
  <c r="AB22" i="2"/>
  <c r="AC22" i="2"/>
  <c r="AD22" i="2"/>
  <c r="AE22" i="2"/>
  <c r="AF22" i="2"/>
  <c r="AG22" i="2"/>
  <c r="AH22" i="2"/>
  <c r="AI22" i="2"/>
  <c r="AJ22" i="2"/>
  <c r="AK22" i="2"/>
  <c r="AL22" i="2"/>
  <c r="V23" i="2"/>
  <c r="W23" i="2"/>
  <c r="X23" i="2"/>
  <c r="Y23" i="2"/>
  <c r="Z23" i="2"/>
  <c r="AA23" i="2"/>
  <c r="AB23" i="2"/>
  <c r="AC23" i="2"/>
  <c r="AD23" i="2"/>
  <c r="AE23" i="2"/>
  <c r="AF23" i="2"/>
  <c r="AG23" i="2"/>
  <c r="AH23" i="2"/>
  <c r="AI23" i="2"/>
  <c r="AJ23" i="2"/>
  <c r="AK23" i="2"/>
  <c r="AL23" i="2"/>
  <c r="V24" i="2"/>
  <c r="W24" i="2"/>
  <c r="X24" i="2"/>
  <c r="Y24" i="2"/>
  <c r="Z24" i="2"/>
  <c r="AA24" i="2"/>
  <c r="AB24" i="2"/>
  <c r="AC24" i="2"/>
  <c r="AD24" i="2"/>
  <c r="AE24" i="2"/>
  <c r="AF24" i="2"/>
  <c r="AG24" i="2"/>
  <c r="AH24" i="2"/>
  <c r="AI24" i="2"/>
  <c r="AJ24" i="2"/>
  <c r="AK24" i="2"/>
  <c r="AL24" i="2"/>
  <c r="V25" i="2"/>
  <c r="W25" i="2"/>
  <c r="X25" i="2"/>
  <c r="Y25" i="2"/>
  <c r="Z25" i="2"/>
  <c r="AA25" i="2"/>
  <c r="AB25" i="2"/>
  <c r="AC25" i="2"/>
  <c r="AD25" i="2"/>
  <c r="AE25" i="2"/>
  <c r="AF25" i="2"/>
  <c r="AG25" i="2"/>
  <c r="AH25" i="2"/>
  <c r="AI25" i="2"/>
  <c r="AJ25" i="2"/>
  <c r="AK25" i="2"/>
  <c r="AL25" i="2"/>
  <c r="V26" i="2"/>
  <c r="W26" i="2"/>
  <c r="X26" i="2"/>
  <c r="Y26" i="2"/>
  <c r="Z26" i="2"/>
  <c r="AA26" i="2"/>
  <c r="AB26" i="2"/>
  <c r="AC26" i="2"/>
  <c r="AD26" i="2"/>
  <c r="AE26" i="2"/>
  <c r="AF26" i="2"/>
  <c r="AG26" i="2"/>
  <c r="AH26" i="2"/>
  <c r="AI26" i="2"/>
  <c r="AJ26" i="2"/>
  <c r="AK26" i="2"/>
  <c r="AL26" i="2"/>
  <c r="V27" i="2"/>
  <c r="W27" i="2"/>
  <c r="X27" i="2"/>
  <c r="Y27" i="2"/>
  <c r="Z27" i="2"/>
  <c r="AA27" i="2"/>
  <c r="AB27" i="2"/>
  <c r="AC27" i="2"/>
  <c r="AD27" i="2"/>
  <c r="AE27" i="2"/>
  <c r="AF27" i="2"/>
  <c r="AG27" i="2"/>
  <c r="AH27" i="2"/>
  <c r="AI27" i="2"/>
  <c r="AJ27" i="2"/>
  <c r="AK27" i="2"/>
  <c r="AL27" i="2"/>
  <c r="V28" i="2"/>
  <c r="W28" i="2"/>
  <c r="X28" i="2"/>
  <c r="Y28" i="2"/>
  <c r="Z28" i="2"/>
  <c r="AA28" i="2"/>
  <c r="AB28" i="2"/>
  <c r="AC28" i="2"/>
  <c r="AD28" i="2"/>
  <c r="AE28" i="2"/>
  <c r="AF28" i="2"/>
  <c r="AG28" i="2"/>
  <c r="AH28" i="2"/>
  <c r="AI28" i="2"/>
  <c r="AJ28" i="2"/>
  <c r="AK28" i="2"/>
  <c r="AL28" i="2"/>
  <c r="V29" i="2"/>
  <c r="W29" i="2"/>
  <c r="X29" i="2"/>
  <c r="Y29" i="2"/>
  <c r="Z29" i="2"/>
  <c r="AA29" i="2"/>
  <c r="AB29" i="2"/>
  <c r="AC29" i="2"/>
  <c r="AD29" i="2"/>
  <c r="AE29" i="2"/>
  <c r="AF29" i="2"/>
  <c r="AG29" i="2"/>
  <c r="AH29" i="2"/>
  <c r="AI29" i="2"/>
  <c r="AJ29" i="2"/>
  <c r="AK29" i="2"/>
  <c r="AL29" i="2"/>
  <c r="V30" i="2"/>
  <c r="W30" i="2"/>
  <c r="X30" i="2"/>
  <c r="Y30" i="2"/>
  <c r="Z30" i="2"/>
  <c r="AA30" i="2"/>
  <c r="AB30" i="2"/>
  <c r="AC30" i="2"/>
  <c r="AD30" i="2"/>
  <c r="AE30" i="2"/>
  <c r="AF30" i="2"/>
  <c r="AG30" i="2"/>
  <c r="AH30" i="2"/>
  <c r="AI30" i="2"/>
  <c r="AJ30" i="2"/>
  <c r="AK30" i="2"/>
  <c r="AL30" i="2"/>
  <c r="V31" i="2"/>
  <c r="W31" i="2"/>
  <c r="X31" i="2"/>
  <c r="Y31" i="2"/>
  <c r="Z31" i="2"/>
  <c r="AA31" i="2"/>
  <c r="AB31" i="2"/>
  <c r="AC31" i="2"/>
  <c r="AD31" i="2"/>
  <c r="AE31" i="2"/>
  <c r="AF31" i="2"/>
  <c r="AG31" i="2"/>
  <c r="AH31" i="2"/>
  <c r="AI31" i="2"/>
  <c r="AJ31" i="2"/>
  <c r="AK31" i="2"/>
  <c r="AL31" i="2"/>
  <c r="V32" i="2"/>
  <c r="W32" i="2"/>
  <c r="X32" i="2"/>
  <c r="Y32" i="2"/>
  <c r="Z32" i="2"/>
  <c r="AA32" i="2"/>
  <c r="AB32" i="2"/>
  <c r="AC32" i="2"/>
  <c r="AD32" i="2"/>
  <c r="AE32" i="2"/>
  <c r="AF32" i="2"/>
  <c r="AG32" i="2"/>
  <c r="AH32" i="2"/>
  <c r="AI32" i="2"/>
  <c r="AJ32" i="2"/>
  <c r="AK32" i="2"/>
  <c r="AL32" i="2"/>
  <c r="V33" i="2"/>
  <c r="W33" i="2"/>
  <c r="X33" i="2"/>
  <c r="Y33" i="2"/>
  <c r="Z33" i="2"/>
  <c r="AA33" i="2"/>
  <c r="AB33" i="2"/>
  <c r="AC33" i="2"/>
  <c r="AD33" i="2"/>
  <c r="AE33" i="2"/>
  <c r="AF33" i="2"/>
  <c r="AG33" i="2"/>
  <c r="AH33" i="2"/>
  <c r="AI33" i="2"/>
  <c r="AJ33" i="2"/>
  <c r="AK33" i="2"/>
  <c r="AL33" i="2"/>
  <c r="V34" i="2"/>
  <c r="W34" i="2"/>
  <c r="X34" i="2"/>
  <c r="Y34" i="2"/>
  <c r="Z34" i="2"/>
  <c r="AA34" i="2"/>
  <c r="AB34" i="2"/>
  <c r="AC34" i="2"/>
  <c r="AD34" i="2"/>
  <c r="AE34" i="2"/>
  <c r="AF34" i="2"/>
  <c r="AG34" i="2"/>
  <c r="AH34" i="2"/>
  <c r="AI34" i="2"/>
  <c r="AJ34" i="2"/>
  <c r="AK34" i="2"/>
  <c r="AL34" i="2"/>
  <c r="V35" i="2"/>
  <c r="W35" i="2"/>
  <c r="X35" i="2"/>
  <c r="Y35" i="2"/>
  <c r="Z35" i="2"/>
  <c r="AA35" i="2"/>
  <c r="AB35" i="2"/>
  <c r="AC35" i="2"/>
  <c r="AD35" i="2"/>
  <c r="AE35" i="2"/>
  <c r="AF35" i="2"/>
  <c r="AG35" i="2"/>
  <c r="AH35" i="2"/>
  <c r="AI35" i="2"/>
  <c r="AJ35" i="2"/>
  <c r="AK35" i="2"/>
  <c r="AL35" i="2"/>
  <c r="V36" i="2"/>
  <c r="W36" i="2"/>
  <c r="X36" i="2"/>
  <c r="Y36" i="2"/>
  <c r="Z36" i="2"/>
  <c r="AA36" i="2"/>
  <c r="AB36" i="2"/>
  <c r="AC36" i="2"/>
  <c r="AD36" i="2"/>
  <c r="AE36" i="2"/>
  <c r="AF36" i="2"/>
  <c r="AG36" i="2"/>
  <c r="AH36" i="2"/>
  <c r="AI36" i="2"/>
  <c r="AJ36" i="2"/>
  <c r="AK36" i="2"/>
  <c r="AL36" i="2"/>
  <c r="V37" i="2"/>
  <c r="W37" i="2"/>
  <c r="X37" i="2"/>
  <c r="Y37" i="2"/>
  <c r="Z37" i="2"/>
  <c r="AA37" i="2"/>
  <c r="AB37" i="2"/>
  <c r="AC37" i="2"/>
  <c r="AD37" i="2"/>
  <c r="AE37" i="2"/>
  <c r="AF37" i="2"/>
  <c r="AG37" i="2"/>
  <c r="AH37" i="2"/>
  <c r="AI37" i="2"/>
  <c r="AJ37" i="2"/>
  <c r="AK37" i="2"/>
  <c r="AL37" i="2"/>
  <c r="V38" i="2"/>
  <c r="W38" i="2"/>
  <c r="X38" i="2"/>
  <c r="Y38" i="2"/>
  <c r="Z38" i="2"/>
  <c r="AA38" i="2"/>
  <c r="AB38" i="2"/>
  <c r="AC38" i="2"/>
  <c r="AD38" i="2"/>
  <c r="AE38" i="2"/>
  <c r="AF38" i="2"/>
  <c r="AG38" i="2"/>
  <c r="AH38" i="2"/>
  <c r="AI38" i="2"/>
  <c r="AJ38" i="2"/>
  <c r="AK38" i="2"/>
  <c r="AL38" i="2"/>
  <c r="V39" i="2"/>
  <c r="W39" i="2"/>
  <c r="X39" i="2"/>
  <c r="Y39" i="2"/>
  <c r="Z39" i="2"/>
  <c r="AA39" i="2"/>
  <c r="AB39" i="2"/>
  <c r="AC39" i="2"/>
  <c r="AD39" i="2"/>
  <c r="AE39" i="2"/>
  <c r="AF39" i="2"/>
  <c r="AG39" i="2"/>
  <c r="AH39" i="2"/>
  <c r="AI39" i="2"/>
  <c r="AJ39" i="2"/>
  <c r="AK39" i="2"/>
  <c r="AL39" i="2"/>
  <c r="V40" i="2"/>
  <c r="W40" i="2"/>
  <c r="X40" i="2"/>
  <c r="Y40" i="2"/>
  <c r="Z40" i="2"/>
  <c r="AA40" i="2"/>
  <c r="AB40" i="2"/>
  <c r="AC40" i="2"/>
  <c r="AD40" i="2"/>
  <c r="AE40" i="2"/>
  <c r="AF40" i="2"/>
  <c r="AG40" i="2"/>
  <c r="AH40" i="2"/>
  <c r="AI40" i="2"/>
  <c r="AJ40" i="2"/>
  <c r="AK40" i="2"/>
  <c r="AL40" i="2"/>
  <c r="V41" i="2"/>
  <c r="W41" i="2"/>
  <c r="X41" i="2"/>
  <c r="Y41" i="2"/>
  <c r="Z41" i="2"/>
  <c r="AA41" i="2"/>
  <c r="AB41" i="2"/>
  <c r="AC41" i="2"/>
  <c r="AD41" i="2"/>
  <c r="AE41" i="2"/>
  <c r="AF41" i="2"/>
  <c r="AG41" i="2"/>
  <c r="AH41" i="2"/>
  <c r="AI41" i="2"/>
  <c r="AJ41" i="2"/>
  <c r="AK41" i="2"/>
  <c r="AL41" i="2"/>
  <c r="V42" i="2"/>
  <c r="W42" i="2"/>
  <c r="X42" i="2"/>
  <c r="Y42" i="2"/>
  <c r="Z42" i="2"/>
  <c r="AA42" i="2"/>
  <c r="AB42" i="2"/>
  <c r="AC42" i="2"/>
  <c r="AD42" i="2"/>
  <c r="AE42" i="2"/>
  <c r="AF42" i="2"/>
  <c r="AG42" i="2"/>
  <c r="AH42" i="2"/>
  <c r="AI42" i="2"/>
  <c r="AJ42" i="2"/>
  <c r="AK42" i="2"/>
  <c r="AL42" i="2"/>
  <c r="V43" i="2"/>
  <c r="W43" i="2"/>
  <c r="X43" i="2"/>
  <c r="Y43" i="2"/>
  <c r="Z43" i="2"/>
  <c r="AA43" i="2"/>
  <c r="AB43" i="2"/>
  <c r="AC43" i="2"/>
  <c r="AD43" i="2"/>
  <c r="AE43" i="2"/>
  <c r="AF43" i="2"/>
  <c r="AG43" i="2"/>
  <c r="AH43" i="2"/>
  <c r="AI43" i="2"/>
  <c r="AJ43" i="2"/>
  <c r="AK43" i="2"/>
  <c r="AL43" i="2"/>
  <c r="V44" i="2"/>
  <c r="W44" i="2"/>
  <c r="X44" i="2"/>
  <c r="Y44" i="2"/>
  <c r="Z44" i="2"/>
  <c r="AA44" i="2"/>
  <c r="AB44" i="2"/>
  <c r="AC44" i="2"/>
  <c r="AD44" i="2"/>
  <c r="AE44" i="2"/>
  <c r="AF44" i="2"/>
  <c r="AG44" i="2"/>
  <c r="AH44" i="2"/>
  <c r="AI44" i="2"/>
  <c r="AJ44" i="2"/>
  <c r="AK44" i="2"/>
  <c r="AL44" i="2"/>
  <c r="V45" i="2"/>
  <c r="W45" i="2"/>
  <c r="X45" i="2"/>
  <c r="Y45" i="2"/>
  <c r="Z45" i="2"/>
  <c r="AA45" i="2"/>
  <c r="AB45" i="2"/>
  <c r="AC45" i="2"/>
  <c r="AD45" i="2"/>
  <c r="AE45" i="2"/>
  <c r="AF45" i="2"/>
  <c r="AG45" i="2"/>
  <c r="AH45" i="2"/>
  <c r="AI45" i="2"/>
  <c r="AJ45" i="2"/>
  <c r="AK45" i="2"/>
  <c r="AL45" i="2"/>
  <c r="V46" i="2"/>
  <c r="W46" i="2"/>
  <c r="X46" i="2"/>
  <c r="Y46" i="2"/>
  <c r="Z46" i="2"/>
  <c r="AA46" i="2"/>
  <c r="AB46" i="2"/>
  <c r="AC46" i="2"/>
  <c r="AD46" i="2"/>
  <c r="AE46" i="2"/>
  <c r="AF46" i="2"/>
  <c r="AG46" i="2"/>
  <c r="AH46" i="2"/>
  <c r="AI46" i="2"/>
  <c r="AJ46" i="2"/>
  <c r="AK46" i="2"/>
  <c r="AL46" i="2"/>
  <c r="V47" i="2"/>
  <c r="W47" i="2"/>
  <c r="X47" i="2"/>
  <c r="Y47" i="2"/>
  <c r="Z47" i="2"/>
  <c r="AA47" i="2"/>
  <c r="AB47" i="2"/>
  <c r="AC47" i="2"/>
  <c r="AD47" i="2"/>
  <c r="AE47" i="2"/>
  <c r="AF47" i="2"/>
  <c r="AG47" i="2"/>
  <c r="AH47" i="2"/>
  <c r="AI47" i="2"/>
  <c r="AJ47" i="2"/>
  <c r="AK47" i="2"/>
  <c r="AL47" i="2"/>
  <c r="V48" i="2"/>
  <c r="W48" i="2"/>
  <c r="X48" i="2"/>
  <c r="Y48" i="2"/>
  <c r="Z48" i="2"/>
  <c r="AA48" i="2"/>
  <c r="AB48" i="2"/>
  <c r="AC48" i="2"/>
  <c r="AD48" i="2"/>
  <c r="AE48" i="2"/>
  <c r="AF48" i="2"/>
  <c r="AG48" i="2"/>
  <c r="AH48" i="2"/>
  <c r="AI48" i="2"/>
  <c r="AJ48" i="2"/>
  <c r="AK48" i="2"/>
  <c r="AL48" i="2"/>
  <c r="V49" i="2"/>
  <c r="W49" i="2"/>
  <c r="X49" i="2"/>
  <c r="Y49" i="2"/>
  <c r="Z49" i="2"/>
  <c r="AA49" i="2"/>
  <c r="AB49" i="2"/>
  <c r="AC49" i="2"/>
  <c r="AD49" i="2"/>
  <c r="AE49" i="2"/>
  <c r="AF49" i="2"/>
  <c r="AG49" i="2"/>
  <c r="AH49" i="2"/>
  <c r="AI49" i="2"/>
  <c r="AJ49" i="2"/>
  <c r="AK49" i="2"/>
  <c r="AL49" i="2"/>
  <c r="V50" i="2"/>
  <c r="W50" i="2"/>
  <c r="X50" i="2"/>
  <c r="Y50" i="2"/>
  <c r="Z50" i="2"/>
  <c r="AA50" i="2"/>
  <c r="AB50" i="2"/>
  <c r="AC50" i="2"/>
  <c r="AD50" i="2"/>
  <c r="AE50" i="2"/>
  <c r="AF50" i="2"/>
  <c r="AG50" i="2"/>
  <c r="AH50" i="2"/>
  <c r="AI50" i="2"/>
  <c r="AJ50" i="2"/>
  <c r="AK50" i="2"/>
  <c r="AL50" i="2"/>
  <c r="V51" i="2"/>
  <c r="W51" i="2"/>
  <c r="X51" i="2"/>
  <c r="Y51" i="2"/>
  <c r="Z51" i="2"/>
  <c r="AA51" i="2"/>
  <c r="AB51" i="2"/>
  <c r="AC51" i="2"/>
  <c r="AD51" i="2"/>
  <c r="AE51" i="2"/>
  <c r="AF51" i="2"/>
  <c r="AG51" i="2"/>
  <c r="AH51" i="2"/>
  <c r="AI51" i="2"/>
  <c r="AJ51" i="2"/>
  <c r="AK51" i="2"/>
  <c r="AL51" i="2"/>
  <c r="V52" i="2"/>
  <c r="W52" i="2"/>
  <c r="X52" i="2"/>
  <c r="Y52" i="2"/>
  <c r="Z52" i="2"/>
  <c r="AA52" i="2"/>
  <c r="AB52" i="2"/>
  <c r="AC52" i="2"/>
  <c r="AD52" i="2"/>
  <c r="AE52" i="2"/>
  <c r="AF52" i="2"/>
  <c r="AG52" i="2"/>
  <c r="AH52" i="2"/>
  <c r="AI52" i="2"/>
  <c r="AJ52" i="2"/>
  <c r="AK52" i="2"/>
  <c r="AL52" i="2"/>
  <c r="V53" i="2"/>
  <c r="W53" i="2"/>
  <c r="X53" i="2"/>
  <c r="Y53" i="2"/>
  <c r="Z53" i="2"/>
  <c r="AA53" i="2"/>
  <c r="AB53" i="2"/>
  <c r="AC53" i="2"/>
  <c r="AD53" i="2"/>
  <c r="AE53" i="2"/>
  <c r="AF53" i="2"/>
  <c r="AG53" i="2"/>
  <c r="AH53" i="2"/>
  <c r="AI53" i="2"/>
  <c r="AJ53" i="2"/>
  <c r="AK53" i="2"/>
  <c r="AL53" i="2"/>
  <c r="V54" i="2"/>
  <c r="W54" i="2"/>
  <c r="X54" i="2"/>
  <c r="Y54" i="2"/>
  <c r="Z54" i="2"/>
  <c r="AA54" i="2"/>
  <c r="AB54" i="2"/>
  <c r="AC54" i="2"/>
  <c r="AD54" i="2"/>
  <c r="AE54" i="2"/>
  <c r="AF54" i="2"/>
  <c r="AG54" i="2"/>
  <c r="AH54" i="2"/>
  <c r="AI54" i="2"/>
  <c r="AJ54" i="2"/>
  <c r="AK54" i="2"/>
  <c r="AL54" i="2"/>
  <c r="V55" i="2"/>
  <c r="W55" i="2"/>
  <c r="X55" i="2"/>
  <c r="Y55" i="2"/>
  <c r="Z55" i="2"/>
  <c r="AA55" i="2"/>
  <c r="AB55" i="2"/>
  <c r="AC55" i="2"/>
  <c r="AD55" i="2"/>
  <c r="AE55" i="2"/>
  <c r="AF55" i="2"/>
  <c r="AG55" i="2"/>
  <c r="AH55" i="2"/>
  <c r="AI55" i="2"/>
  <c r="AJ55" i="2"/>
  <c r="AK55" i="2"/>
  <c r="AL55" i="2"/>
  <c r="V56" i="2"/>
  <c r="W56" i="2"/>
  <c r="X56" i="2"/>
  <c r="Y56" i="2"/>
  <c r="Z56" i="2"/>
  <c r="AA56" i="2"/>
  <c r="AB56" i="2"/>
  <c r="AC56" i="2"/>
  <c r="AD56" i="2"/>
  <c r="AE56" i="2"/>
  <c r="AF56" i="2"/>
  <c r="AG56" i="2"/>
  <c r="AH56" i="2"/>
  <c r="AI56" i="2"/>
  <c r="AJ56" i="2"/>
  <c r="AK56" i="2"/>
  <c r="AL56" i="2"/>
  <c r="V57" i="2"/>
  <c r="W57" i="2"/>
  <c r="X57" i="2"/>
  <c r="Y57" i="2"/>
  <c r="Z57" i="2"/>
  <c r="AA57" i="2"/>
  <c r="AB57" i="2"/>
  <c r="AC57" i="2"/>
  <c r="AD57" i="2"/>
  <c r="AE57" i="2"/>
  <c r="AF57" i="2"/>
  <c r="AG57" i="2"/>
  <c r="AH57" i="2"/>
  <c r="AI57" i="2"/>
  <c r="AJ57" i="2"/>
  <c r="AK57" i="2"/>
  <c r="AL57" i="2"/>
  <c r="V58" i="2"/>
  <c r="W58" i="2"/>
  <c r="X58" i="2"/>
  <c r="Y58" i="2"/>
  <c r="Z58" i="2"/>
  <c r="AA58" i="2"/>
  <c r="AB58" i="2"/>
  <c r="AC58" i="2"/>
  <c r="AD58" i="2"/>
  <c r="AE58" i="2"/>
  <c r="AF58" i="2"/>
  <c r="AG58" i="2"/>
  <c r="AH58" i="2"/>
  <c r="AI58" i="2"/>
  <c r="AJ58" i="2"/>
  <c r="AK58" i="2"/>
  <c r="AL58" i="2"/>
  <c r="V59" i="2"/>
  <c r="W59" i="2"/>
  <c r="X59" i="2"/>
  <c r="Y59" i="2"/>
  <c r="Z59" i="2"/>
  <c r="AA59" i="2"/>
  <c r="AB59" i="2"/>
  <c r="AC59" i="2"/>
  <c r="AD59" i="2"/>
  <c r="AE59" i="2"/>
  <c r="AF59" i="2"/>
  <c r="AG59" i="2"/>
  <c r="AH59" i="2"/>
  <c r="AI59" i="2"/>
  <c r="AJ59" i="2"/>
  <c r="AK59" i="2"/>
  <c r="AL59" i="2"/>
  <c r="V60" i="2"/>
  <c r="W60" i="2"/>
  <c r="X60" i="2"/>
  <c r="Y60" i="2"/>
  <c r="Z60" i="2"/>
  <c r="AA60" i="2"/>
  <c r="AB60" i="2"/>
  <c r="AC60" i="2"/>
  <c r="AD60" i="2"/>
  <c r="AE60" i="2"/>
  <c r="AF60" i="2"/>
  <c r="AG60" i="2"/>
  <c r="AH60" i="2"/>
  <c r="AI60" i="2"/>
  <c r="AJ60" i="2"/>
  <c r="AK60" i="2"/>
  <c r="AL60" i="2"/>
  <c r="V61" i="2"/>
  <c r="W61" i="2"/>
  <c r="X61" i="2"/>
  <c r="Y61" i="2"/>
  <c r="Z61" i="2"/>
  <c r="AA61" i="2"/>
  <c r="AB61" i="2"/>
  <c r="AC61" i="2"/>
  <c r="AD61" i="2"/>
  <c r="AE61" i="2"/>
  <c r="AF61" i="2"/>
  <c r="AG61" i="2"/>
  <c r="AH61" i="2"/>
  <c r="AI61" i="2"/>
  <c r="AJ61" i="2"/>
  <c r="AK61" i="2"/>
  <c r="AL61" i="2"/>
  <c r="V62" i="2"/>
  <c r="W62" i="2"/>
  <c r="X62" i="2"/>
  <c r="Y62" i="2"/>
  <c r="Z62" i="2"/>
  <c r="AA62" i="2"/>
  <c r="AB62" i="2"/>
  <c r="AC62" i="2"/>
  <c r="AD62" i="2"/>
  <c r="AE62" i="2"/>
  <c r="AF62" i="2"/>
  <c r="AG62" i="2"/>
  <c r="AH62" i="2"/>
  <c r="AI62" i="2"/>
  <c r="AJ62" i="2"/>
  <c r="AK62" i="2"/>
  <c r="AL62" i="2"/>
  <c r="V63" i="2"/>
  <c r="W63" i="2"/>
  <c r="X63" i="2"/>
  <c r="Y63" i="2"/>
  <c r="Z63" i="2"/>
  <c r="AA63" i="2"/>
  <c r="AB63" i="2"/>
  <c r="AC63" i="2"/>
  <c r="AD63" i="2"/>
  <c r="AE63" i="2"/>
  <c r="AF63" i="2"/>
  <c r="AG63" i="2"/>
  <c r="AH63" i="2"/>
  <c r="AI63" i="2"/>
  <c r="AJ63" i="2"/>
  <c r="AK63" i="2"/>
  <c r="AL63" i="2"/>
  <c r="V64" i="2"/>
  <c r="W64" i="2"/>
  <c r="X64" i="2"/>
  <c r="Y64" i="2"/>
  <c r="Z64" i="2"/>
  <c r="AA64" i="2"/>
  <c r="AB64" i="2"/>
  <c r="AC64" i="2"/>
  <c r="AD64" i="2"/>
  <c r="AE64" i="2"/>
  <c r="AF64" i="2"/>
  <c r="AG64" i="2"/>
  <c r="AH64" i="2"/>
  <c r="AI64" i="2"/>
  <c r="AJ64" i="2"/>
  <c r="AK64" i="2"/>
  <c r="AL64" i="2"/>
  <c r="V65" i="2"/>
  <c r="W65" i="2"/>
  <c r="X65" i="2"/>
  <c r="Y65" i="2"/>
  <c r="Z65" i="2"/>
  <c r="AA65" i="2"/>
  <c r="AB65" i="2"/>
  <c r="AC65" i="2"/>
  <c r="AD65" i="2"/>
  <c r="AE65" i="2"/>
  <c r="AF65" i="2"/>
  <c r="AG65" i="2"/>
  <c r="AH65" i="2"/>
  <c r="AI65" i="2"/>
  <c r="AJ65" i="2"/>
  <c r="AK65" i="2"/>
  <c r="AL65" i="2"/>
  <c r="V66" i="2"/>
  <c r="W66" i="2"/>
  <c r="X66" i="2"/>
  <c r="Y66" i="2"/>
  <c r="Z66" i="2"/>
  <c r="AA66" i="2"/>
  <c r="AB66" i="2"/>
  <c r="AC66" i="2"/>
  <c r="AD66" i="2"/>
  <c r="AE66" i="2"/>
  <c r="AF66" i="2"/>
  <c r="AG66" i="2"/>
  <c r="AH66" i="2"/>
  <c r="AI66" i="2"/>
  <c r="AJ66" i="2"/>
  <c r="AK66" i="2"/>
  <c r="AL66" i="2"/>
  <c r="V67" i="2"/>
  <c r="W67" i="2"/>
  <c r="X67" i="2"/>
  <c r="Y67" i="2"/>
  <c r="Z67" i="2"/>
  <c r="AA67" i="2"/>
  <c r="AB67" i="2"/>
  <c r="AC67" i="2"/>
  <c r="AD67" i="2"/>
  <c r="AE67" i="2"/>
  <c r="AF67" i="2"/>
  <c r="AG67" i="2"/>
  <c r="AH67" i="2"/>
  <c r="AI67" i="2"/>
  <c r="AJ67" i="2"/>
  <c r="AK67" i="2"/>
  <c r="AL67" i="2"/>
  <c r="V68" i="2"/>
  <c r="W68" i="2"/>
  <c r="X68" i="2"/>
  <c r="Y68" i="2"/>
  <c r="Z68" i="2"/>
  <c r="AA68" i="2"/>
  <c r="AB68" i="2"/>
  <c r="AC68" i="2"/>
  <c r="AD68" i="2"/>
  <c r="AE68" i="2"/>
  <c r="AF68" i="2"/>
  <c r="AG68" i="2"/>
  <c r="AH68" i="2"/>
  <c r="AI68" i="2"/>
  <c r="AJ68" i="2"/>
  <c r="AK68" i="2"/>
  <c r="AL68" i="2"/>
  <c r="V69" i="2"/>
  <c r="W69" i="2"/>
  <c r="X69" i="2"/>
  <c r="Y69" i="2"/>
  <c r="Z69" i="2"/>
  <c r="AA69" i="2"/>
  <c r="AB69" i="2"/>
  <c r="AC69" i="2"/>
  <c r="AD69" i="2"/>
  <c r="AE69" i="2"/>
  <c r="AF69" i="2"/>
  <c r="AG69" i="2"/>
  <c r="AH69" i="2"/>
  <c r="AI69" i="2"/>
  <c r="AJ69" i="2"/>
  <c r="AK69" i="2"/>
  <c r="AL69" i="2"/>
  <c r="V70" i="2"/>
  <c r="W70" i="2"/>
  <c r="X70" i="2"/>
  <c r="Y70" i="2"/>
  <c r="Z70" i="2"/>
  <c r="AA70" i="2"/>
  <c r="AB70" i="2"/>
  <c r="AC70" i="2"/>
  <c r="AD70" i="2"/>
  <c r="AE70" i="2"/>
  <c r="AF70" i="2"/>
  <c r="AG70" i="2"/>
  <c r="AH70" i="2"/>
  <c r="AI70" i="2"/>
  <c r="AJ70" i="2"/>
  <c r="AK70" i="2"/>
  <c r="AL70" i="2"/>
  <c r="V71" i="2"/>
  <c r="W71" i="2"/>
  <c r="X71" i="2"/>
  <c r="Y71" i="2"/>
  <c r="Z71" i="2"/>
  <c r="AA71" i="2"/>
  <c r="AB71" i="2"/>
  <c r="AC71" i="2"/>
  <c r="AD71" i="2"/>
  <c r="AE71" i="2"/>
  <c r="AF71" i="2"/>
  <c r="AG71" i="2"/>
  <c r="AH71" i="2"/>
  <c r="AI71" i="2"/>
  <c r="AJ71" i="2"/>
  <c r="AK71" i="2"/>
  <c r="AL71" i="2"/>
  <c r="V72" i="2"/>
  <c r="W72" i="2"/>
  <c r="X72" i="2"/>
  <c r="Y72" i="2"/>
  <c r="Z72" i="2"/>
  <c r="AA72" i="2"/>
  <c r="AB72" i="2"/>
  <c r="AC72" i="2"/>
  <c r="AD72" i="2"/>
  <c r="AE72" i="2"/>
  <c r="AF72" i="2"/>
  <c r="AG72" i="2"/>
  <c r="AH72" i="2"/>
  <c r="AI72" i="2"/>
  <c r="AJ72" i="2"/>
  <c r="AK72" i="2"/>
  <c r="AL72" i="2"/>
  <c r="W3" i="2"/>
  <c r="X3" i="2"/>
  <c r="Y3" i="2"/>
  <c r="Z3" i="2"/>
  <c r="AA3" i="2"/>
  <c r="AB3" i="2"/>
  <c r="AC3" i="2"/>
  <c r="AD3" i="2"/>
  <c r="AE3" i="2"/>
  <c r="AF3" i="2"/>
  <c r="AG3" i="2"/>
  <c r="AH3" i="2"/>
  <c r="AI3" i="2"/>
  <c r="AJ3" i="2"/>
  <c r="AK3" i="2"/>
  <c r="AL3" i="2"/>
  <c r="V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3" i="2"/>
  <c r="B4" i="2"/>
  <c r="C4" i="2"/>
  <c r="D4" i="2"/>
  <c r="E4" i="2"/>
  <c r="F4" i="2"/>
  <c r="G4" i="2"/>
  <c r="H4" i="2"/>
  <c r="I4" i="2"/>
  <c r="J4" i="2"/>
  <c r="K4" i="2"/>
  <c r="L4" i="2"/>
  <c r="M4" i="2"/>
  <c r="N4" i="2"/>
  <c r="O4" i="2"/>
  <c r="P4" i="2"/>
  <c r="Q4" i="2"/>
  <c r="R4" i="2"/>
  <c r="B5" i="2"/>
  <c r="C5" i="2"/>
  <c r="D5" i="2"/>
  <c r="E5" i="2"/>
  <c r="F5" i="2"/>
  <c r="G5" i="2"/>
  <c r="H5" i="2"/>
  <c r="I5" i="2"/>
  <c r="J5" i="2"/>
  <c r="K5" i="2"/>
  <c r="L5" i="2"/>
  <c r="M5" i="2"/>
  <c r="N5" i="2"/>
  <c r="O5" i="2"/>
  <c r="P5" i="2"/>
  <c r="Q5" i="2"/>
  <c r="R5" i="2"/>
  <c r="B6" i="2"/>
  <c r="C6" i="2"/>
  <c r="D6" i="2"/>
  <c r="E6" i="2"/>
  <c r="F6" i="2"/>
  <c r="G6" i="2"/>
  <c r="H6" i="2"/>
  <c r="I6" i="2"/>
  <c r="J6" i="2"/>
  <c r="K6" i="2"/>
  <c r="L6" i="2"/>
  <c r="M6" i="2"/>
  <c r="N6" i="2"/>
  <c r="O6" i="2"/>
  <c r="P6" i="2"/>
  <c r="Q6" i="2"/>
  <c r="R6" i="2"/>
  <c r="B7" i="2"/>
  <c r="C7" i="2"/>
  <c r="D7" i="2"/>
  <c r="E7" i="2"/>
  <c r="F7" i="2"/>
  <c r="G7" i="2"/>
  <c r="H7" i="2"/>
  <c r="I7" i="2"/>
  <c r="J7" i="2"/>
  <c r="K7" i="2"/>
  <c r="L7" i="2"/>
  <c r="M7" i="2"/>
  <c r="N7" i="2"/>
  <c r="O7" i="2"/>
  <c r="P7" i="2"/>
  <c r="Q7" i="2"/>
  <c r="R7" i="2"/>
  <c r="B8" i="2"/>
  <c r="C8" i="2"/>
  <c r="D8" i="2"/>
  <c r="E8" i="2"/>
  <c r="F8" i="2"/>
  <c r="G8" i="2"/>
  <c r="H8" i="2"/>
  <c r="I8" i="2"/>
  <c r="J8" i="2"/>
  <c r="K8" i="2"/>
  <c r="L8" i="2"/>
  <c r="M8" i="2"/>
  <c r="N8" i="2"/>
  <c r="O8" i="2"/>
  <c r="P8" i="2"/>
  <c r="Q8" i="2"/>
  <c r="R8" i="2"/>
  <c r="B9" i="2"/>
  <c r="C9" i="2"/>
  <c r="D9" i="2"/>
  <c r="E9" i="2"/>
  <c r="F9" i="2"/>
  <c r="G9" i="2"/>
  <c r="H9" i="2"/>
  <c r="I9" i="2"/>
  <c r="J9" i="2"/>
  <c r="K9" i="2"/>
  <c r="L9" i="2"/>
  <c r="M9" i="2"/>
  <c r="N9" i="2"/>
  <c r="O9" i="2"/>
  <c r="P9" i="2"/>
  <c r="Q9" i="2"/>
  <c r="R9" i="2"/>
  <c r="B10" i="2"/>
  <c r="C10" i="2"/>
  <c r="D10" i="2"/>
  <c r="E10" i="2"/>
  <c r="F10" i="2"/>
  <c r="G10" i="2"/>
  <c r="H10" i="2"/>
  <c r="I10" i="2"/>
  <c r="J10" i="2"/>
  <c r="K10" i="2"/>
  <c r="L10" i="2"/>
  <c r="M10" i="2"/>
  <c r="N10" i="2"/>
  <c r="O10" i="2"/>
  <c r="P10" i="2"/>
  <c r="Q10" i="2"/>
  <c r="R10" i="2"/>
  <c r="B11" i="2"/>
  <c r="C11" i="2"/>
  <c r="D11" i="2"/>
  <c r="E11" i="2"/>
  <c r="F11" i="2"/>
  <c r="G11" i="2"/>
  <c r="H11" i="2"/>
  <c r="I11" i="2"/>
  <c r="J11" i="2"/>
  <c r="K11" i="2"/>
  <c r="L11" i="2"/>
  <c r="M11" i="2"/>
  <c r="N11" i="2"/>
  <c r="O11" i="2"/>
  <c r="P11" i="2"/>
  <c r="Q11" i="2"/>
  <c r="R11" i="2"/>
  <c r="B12" i="2"/>
  <c r="C12" i="2"/>
  <c r="D12" i="2"/>
  <c r="E12" i="2"/>
  <c r="F12" i="2"/>
  <c r="G12" i="2"/>
  <c r="H12" i="2"/>
  <c r="I12" i="2"/>
  <c r="J12" i="2"/>
  <c r="K12" i="2"/>
  <c r="L12" i="2"/>
  <c r="M12" i="2"/>
  <c r="N12" i="2"/>
  <c r="O12" i="2"/>
  <c r="P12" i="2"/>
  <c r="Q12" i="2"/>
  <c r="R12" i="2"/>
  <c r="B13" i="2"/>
  <c r="C13" i="2"/>
  <c r="D13" i="2"/>
  <c r="E13" i="2"/>
  <c r="F13" i="2"/>
  <c r="G13" i="2"/>
  <c r="H13" i="2"/>
  <c r="I13" i="2"/>
  <c r="J13" i="2"/>
  <c r="K13" i="2"/>
  <c r="L13" i="2"/>
  <c r="M13" i="2"/>
  <c r="N13" i="2"/>
  <c r="O13" i="2"/>
  <c r="P13" i="2"/>
  <c r="Q13" i="2"/>
  <c r="R13" i="2"/>
  <c r="B14" i="2"/>
  <c r="C14" i="2"/>
  <c r="D14" i="2"/>
  <c r="E14" i="2"/>
  <c r="F14" i="2"/>
  <c r="G14" i="2"/>
  <c r="H14" i="2"/>
  <c r="I14" i="2"/>
  <c r="J14" i="2"/>
  <c r="K14" i="2"/>
  <c r="L14" i="2"/>
  <c r="M14" i="2"/>
  <c r="N14" i="2"/>
  <c r="O14" i="2"/>
  <c r="P14" i="2"/>
  <c r="Q14" i="2"/>
  <c r="R14" i="2"/>
  <c r="B15" i="2"/>
  <c r="C15" i="2"/>
  <c r="D15" i="2"/>
  <c r="E15" i="2"/>
  <c r="F15" i="2"/>
  <c r="G15" i="2"/>
  <c r="H15" i="2"/>
  <c r="I15" i="2"/>
  <c r="J15" i="2"/>
  <c r="K15" i="2"/>
  <c r="L15" i="2"/>
  <c r="M15" i="2"/>
  <c r="N15" i="2"/>
  <c r="O15" i="2"/>
  <c r="P15" i="2"/>
  <c r="Q15" i="2"/>
  <c r="R15" i="2"/>
  <c r="B16" i="2"/>
  <c r="C16" i="2"/>
  <c r="D16" i="2"/>
  <c r="E16" i="2"/>
  <c r="F16" i="2"/>
  <c r="G16" i="2"/>
  <c r="H16" i="2"/>
  <c r="I16" i="2"/>
  <c r="J16" i="2"/>
  <c r="K16" i="2"/>
  <c r="L16" i="2"/>
  <c r="M16" i="2"/>
  <c r="N16" i="2"/>
  <c r="O16" i="2"/>
  <c r="P16" i="2"/>
  <c r="Q16" i="2"/>
  <c r="R16" i="2"/>
  <c r="B17" i="2"/>
  <c r="C17" i="2"/>
  <c r="D17" i="2"/>
  <c r="E17" i="2"/>
  <c r="F17" i="2"/>
  <c r="G17" i="2"/>
  <c r="H17" i="2"/>
  <c r="I17" i="2"/>
  <c r="J17" i="2"/>
  <c r="K17" i="2"/>
  <c r="L17" i="2"/>
  <c r="M17" i="2"/>
  <c r="N17" i="2"/>
  <c r="O17" i="2"/>
  <c r="P17" i="2"/>
  <c r="Q17" i="2"/>
  <c r="R17" i="2"/>
  <c r="B18" i="2"/>
  <c r="C18" i="2"/>
  <c r="D18" i="2"/>
  <c r="E18" i="2"/>
  <c r="F18" i="2"/>
  <c r="G18" i="2"/>
  <c r="H18" i="2"/>
  <c r="I18" i="2"/>
  <c r="J18" i="2"/>
  <c r="K18" i="2"/>
  <c r="L18" i="2"/>
  <c r="M18" i="2"/>
  <c r="N18" i="2"/>
  <c r="O18" i="2"/>
  <c r="P18" i="2"/>
  <c r="Q18" i="2"/>
  <c r="R18" i="2"/>
  <c r="B19" i="2"/>
  <c r="C19" i="2"/>
  <c r="D19" i="2"/>
  <c r="E19" i="2"/>
  <c r="F19" i="2"/>
  <c r="G19" i="2"/>
  <c r="H19" i="2"/>
  <c r="I19" i="2"/>
  <c r="J19" i="2"/>
  <c r="K19" i="2"/>
  <c r="L19" i="2"/>
  <c r="M19" i="2"/>
  <c r="N19" i="2"/>
  <c r="O19" i="2"/>
  <c r="P19" i="2"/>
  <c r="Q19" i="2"/>
  <c r="R19" i="2"/>
  <c r="B20" i="2"/>
  <c r="C20" i="2"/>
  <c r="D20" i="2"/>
  <c r="E20" i="2"/>
  <c r="F20" i="2"/>
  <c r="G20" i="2"/>
  <c r="H20" i="2"/>
  <c r="I20" i="2"/>
  <c r="J20" i="2"/>
  <c r="K20" i="2"/>
  <c r="L20" i="2"/>
  <c r="M20" i="2"/>
  <c r="N20" i="2"/>
  <c r="O20" i="2"/>
  <c r="P20" i="2"/>
  <c r="Q20" i="2"/>
  <c r="R20" i="2"/>
  <c r="B21" i="2"/>
  <c r="C21" i="2"/>
  <c r="D21" i="2"/>
  <c r="E21" i="2"/>
  <c r="F21" i="2"/>
  <c r="G21" i="2"/>
  <c r="H21" i="2"/>
  <c r="I21" i="2"/>
  <c r="J21" i="2"/>
  <c r="K21" i="2"/>
  <c r="L21" i="2"/>
  <c r="M21" i="2"/>
  <c r="N21" i="2"/>
  <c r="O21" i="2"/>
  <c r="P21" i="2"/>
  <c r="Q21" i="2"/>
  <c r="R21" i="2"/>
  <c r="B22" i="2"/>
  <c r="C22" i="2"/>
  <c r="D22" i="2"/>
  <c r="E22" i="2"/>
  <c r="F22" i="2"/>
  <c r="G22" i="2"/>
  <c r="H22" i="2"/>
  <c r="I22" i="2"/>
  <c r="J22" i="2"/>
  <c r="K22" i="2"/>
  <c r="L22" i="2"/>
  <c r="M22" i="2"/>
  <c r="N22" i="2"/>
  <c r="O22" i="2"/>
  <c r="P22" i="2"/>
  <c r="Q22" i="2"/>
  <c r="R22" i="2"/>
  <c r="B23" i="2"/>
  <c r="C23" i="2"/>
  <c r="D23" i="2"/>
  <c r="E23" i="2"/>
  <c r="F23" i="2"/>
  <c r="G23" i="2"/>
  <c r="H23" i="2"/>
  <c r="I23" i="2"/>
  <c r="J23" i="2"/>
  <c r="K23" i="2"/>
  <c r="L23" i="2"/>
  <c r="M23" i="2"/>
  <c r="N23" i="2"/>
  <c r="O23" i="2"/>
  <c r="P23" i="2"/>
  <c r="Q23" i="2"/>
  <c r="R23" i="2"/>
  <c r="B24" i="2"/>
  <c r="C24" i="2"/>
  <c r="D24" i="2"/>
  <c r="E24" i="2"/>
  <c r="F24" i="2"/>
  <c r="G24" i="2"/>
  <c r="H24" i="2"/>
  <c r="I24" i="2"/>
  <c r="J24" i="2"/>
  <c r="K24" i="2"/>
  <c r="L24" i="2"/>
  <c r="M24" i="2"/>
  <c r="N24" i="2"/>
  <c r="O24" i="2"/>
  <c r="P24" i="2"/>
  <c r="Q24" i="2"/>
  <c r="R24" i="2"/>
  <c r="B25" i="2"/>
  <c r="C25" i="2"/>
  <c r="D25" i="2"/>
  <c r="E25" i="2"/>
  <c r="F25" i="2"/>
  <c r="G25" i="2"/>
  <c r="H25" i="2"/>
  <c r="I25" i="2"/>
  <c r="J25" i="2"/>
  <c r="K25" i="2"/>
  <c r="L25" i="2"/>
  <c r="M25" i="2"/>
  <c r="N25" i="2"/>
  <c r="O25" i="2"/>
  <c r="P25" i="2"/>
  <c r="Q25" i="2"/>
  <c r="R25" i="2"/>
  <c r="B26" i="2"/>
  <c r="C26" i="2"/>
  <c r="D26" i="2"/>
  <c r="E26" i="2"/>
  <c r="F26" i="2"/>
  <c r="G26" i="2"/>
  <c r="H26" i="2"/>
  <c r="I26" i="2"/>
  <c r="J26" i="2"/>
  <c r="K26" i="2"/>
  <c r="L26" i="2"/>
  <c r="M26" i="2"/>
  <c r="N26" i="2"/>
  <c r="O26" i="2"/>
  <c r="P26" i="2"/>
  <c r="Q26" i="2"/>
  <c r="R26" i="2"/>
  <c r="B27" i="2"/>
  <c r="C27" i="2"/>
  <c r="D27" i="2"/>
  <c r="E27" i="2"/>
  <c r="F27" i="2"/>
  <c r="G27" i="2"/>
  <c r="H27" i="2"/>
  <c r="I27" i="2"/>
  <c r="J27" i="2"/>
  <c r="K27" i="2"/>
  <c r="L27" i="2"/>
  <c r="M27" i="2"/>
  <c r="N27" i="2"/>
  <c r="O27" i="2"/>
  <c r="P27" i="2"/>
  <c r="Q27" i="2"/>
  <c r="R27" i="2"/>
  <c r="B28" i="2"/>
  <c r="C28" i="2"/>
  <c r="D28" i="2"/>
  <c r="E28" i="2"/>
  <c r="F28" i="2"/>
  <c r="G28" i="2"/>
  <c r="H28" i="2"/>
  <c r="I28" i="2"/>
  <c r="J28" i="2"/>
  <c r="K28" i="2"/>
  <c r="L28" i="2"/>
  <c r="M28" i="2"/>
  <c r="N28" i="2"/>
  <c r="O28" i="2"/>
  <c r="P28" i="2"/>
  <c r="Q28" i="2"/>
  <c r="R28" i="2"/>
  <c r="B29" i="2"/>
  <c r="C29" i="2"/>
  <c r="D29" i="2"/>
  <c r="E29" i="2"/>
  <c r="F29" i="2"/>
  <c r="G29" i="2"/>
  <c r="H29" i="2"/>
  <c r="I29" i="2"/>
  <c r="J29" i="2"/>
  <c r="K29" i="2"/>
  <c r="L29" i="2"/>
  <c r="M29" i="2"/>
  <c r="N29" i="2"/>
  <c r="O29" i="2"/>
  <c r="P29" i="2"/>
  <c r="Q29" i="2"/>
  <c r="R29" i="2"/>
  <c r="B30" i="2"/>
  <c r="C30" i="2"/>
  <c r="D30" i="2"/>
  <c r="E30" i="2"/>
  <c r="F30" i="2"/>
  <c r="G30" i="2"/>
  <c r="H30" i="2"/>
  <c r="I30" i="2"/>
  <c r="J30" i="2"/>
  <c r="K30" i="2"/>
  <c r="L30" i="2"/>
  <c r="M30" i="2"/>
  <c r="N30" i="2"/>
  <c r="O30" i="2"/>
  <c r="P30" i="2"/>
  <c r="Q30" i="2"/>
  <c r="R30" i="2"/>
  <c r="B31" i="2"/>
  <c r="C31" i="2"/>
  <c r="D31" i="2"/>
  <c r="E31" i="2"/>
  <c r="F31" i="2"/>
  <c r="G31" i="2"/>
  <c r="H31" i="2"/>
  <c r="I31" i="2"/>
  <c r="J31" i="2"/>
  <c r="K31" i="2"/>
  <c r="L31" i="2"/>
  <c r="M31" i="2"/>
  <c r="N31" i="2"/>
  <c r="O31" i="2"/>
  <c r="P31" i="2"/>
  <c r="Q31" i="2"/>
  <c r="R31" i="2"/>
  <c r="B32" i="2"/>
  <c r="C32" i="2"/>
  <c r="D32" i="2"/>
  <c r="E32" i="2"/>
  <c r="F32" i="2"/>
  <c r="G32" i="2"/>
  <c r="H32" i="2"/>
  <c r="I32" i="2"/>
  <c r="J32" i="2"/>
  <c r="K32" i="2"/>
  <c r="L32" i="2"/>
  <c r="M32" i="2"/>
  <c r="N32" i="2"/>
  <c r="O32" i="2"/>
  <c r="P32" i="2"/>
  <c r="Q32" i="2"/>
  <c r="R32" i="2"/>
  <c r="B33" i="2"/>
  <c r="C33" i="2"/>
  <c r="D33" i="2"/>
  <c r="E33" i="2"/>
  <c r="F33" i="2"/>
  <c r="G33" i="2"/>
  <c r="H33" i="2"/>
  <c r="I33" i="2"/>
  <c r="J33" i="2"/>
  <c r="K33" i="2"/>
  <c r="L33" i="2"/>
  <c r="M33" i="2"/>
  <c r="N33" i="2"/>
  <c r="O33" i="2"/>
  <c r="P33" i="2"/>
  <c r="Q33" i="2"/>
  <c r="R33" i="2"/>
  <c r="B34" i="2"/>
  <c r="C34" i="2"/>
  <c r="D34" i="2"/>
  <c r="E34" i="2"/>
  <c r="F34" i="2"/>
  <c r="G34" i="2"/>
  <c r="H34" i="2"/>
  <c r="I34" i="2"/>
  <c r="J34" i="2"/>
  <c r="K34" i="2"/>
  <c r="L34" i="2"/>
  <c r="M34" i="2"/>
  <c r="N34" i="2"/>
  <c r="O34" i="2"/>
  <c r="P34" i="2"/>
  <c r="Q34" i="2"/>
  <c r="R34" i="2"/>
  <c r="B35" i="2"/>
  <c r="C35" i="2"/>
  <c r="D35" i="2"/>
  <c r="E35" i="2"/>
  <c r="F35" i="2"/>
  <c r="G35" i="2"/>
  <c r="H35" i="2"/>
  <c r="I35" i="2"/>
  <c r="J35" i="2"/>
  <c r="K35" i="2"/>
  <c r="L35" i="2"/>
  <c r="M35" i="2"/>
  <c r="N35" i="2"/>
  <c r="O35" i="2"/>
  <c r="P35" i="2"/>
  <c r="Q35" i="2"/>
  <c r="R35" i="2"/>
  <c r="B36" i="2"/>
  <c r="C36" i="2"/>
  <c r="D36" i="2"/>
  <c r="E36" i="2"/>
  <c r="F36" i="2"/>
  <c r="G36" i="2"/>
  <c r="H36" i="2"/>
  <c r="I36" i="2"/>
  <c r="J36" i="2"/>
  <c r="K36" i="2"/>
  <c r="L36" i="2"/>
  <c r="M36" i="2"/>
  <c r="N36" i="2"/>
  <c r="O36" i="2"/>
  <c r="P36" i="2"/>
  <c r="Q36" i="2"/>
  <c r="R36" i="2"/>
  <c r="B37" i="2"/>
  <c r="C37" i="2"/>
  <c r="D37" i="2"/>
  <c r="E37" i="2"/>
  <c r="F37" i="2"/>
  <c r="G37" i="2"/>
  <c r="H37" i="2"/>
  <c r="I37" i="2"/>
  <c r="J37" i="2"/>
  <c r="K37" i="2"/>
  <c r="L37" i="2"/>
  <c r="M37" i="2"/>
  <c r="N37" i="2"/>
  <c r="O37" i="2"/>
  <c r="P37" i="2"/>
  <c r="Q37" i="2"/>
  <c r="R37" i="2"/>
  <c r="B38" i="2"/>
  <c r="C38" i="2"/>
  <c r="D38" i="2"/>
  <c r="E38" i="2"/>
  <c r="F38" i="2"/>
  <c r="G38" i="2"/>
  <c r="H38" i="2"/>
  <c r="I38" i="2"/>
  <c r="J38" i="2"/>
  <c r="K38" i="2"/>
  <c r="L38" i="2"/>
  <c r="M38" i="2"/>
  <c r="N38" i="2"/>
  <c r="O38" i="2"/>
  <c r="P38" i="2"/>
  <c r="Q38" i="2"/>
  <c r="R38" i="2"/>
  <c r="B39" i="2"/>
  <c r="C39" i="2"/>
  <c r="D39" i="2"/>
  <c r="E39" i="2"/>
  <c r="F39" i="2"/>
  <c r="G39" i="2"/>
  <c r="H39" i="2"/>
  <c r="I39" i="2"/>
  <c r="J39" i="2"/>
  <c r="K39" i="2"/>
  <c r="L39" i="2"/>
  <c r="M39" i="2"/>
  <c r="N39" i="2"/>
  <c r="O39" i="2"/>
  <c r="P39" i="2"/>
  <c r="Q39" i="2"/>
  <c r="R39" i="2"/>
  <c r="B40" i="2"/>
  <c r="C40" i="2"/>
  <c r="D40" i="2"/>
  <c r="E40" i="2"/>
  <c r="F40" i="2"/>
  <c r="G40" i="2"/>
  <c r="H40" i="2"/>
  <c r="I40" i="2"/>
  <c r="J40" i="2"/>
  <c r="K40" i="2"/>
  <c r="L40" i="2"/>
  <c r="M40" i="2"/>
  <c r="N40" i="2"/>
  <c r="O40" i="2"/>
  <c r="P40" i="2"/>
  <c r="Q40" i="2"/>
  <c r="R40" i="2"/>
  <c r="B41" i="2"/>
  <c r="C41" i="2"/>
  <c r="D41" i="2"/>
  <c r="E41" i="2"/>
  <c r="F41" i="2"/>
  <c r="G41" i="2"/>
  <c r="H41" i="2"/>
  <c r="I41" i="2"/>
  <c r="J41" i="2"/>
  <c r="K41" i="2"/>
  <c r="L41" i="2"/>
  <c r="M41" i="2"/>
  <c r="N41" i="2"/>
  <c r="O41" i="2"/>
  <c r="P41" i="2"/>
  <c r="Q41" i="2"/>
  <c r="R41" i="2"/>
  <c r="B42" i="2"/>
  <c r="C42" i="2"/>
  <c r="D42" i="2"/>
  <c r="E42" i="2"/>
  <c r="F42" i="2"/>
  <c r="G42" i="2"/>
  <c r="H42" i="2"/>
  <c r="I42" i="2"/>
  <c r="J42" i="2"/>
  <c r="K42" i="2"/>
  <c r="L42" i="2"/>
  <c r="M42" i="2"/>
  <c r="N42" i="2"/>
  <c r="O42" i="2"/>
  <c r="P42" i="2"/>
  <c r="Q42" i="2"/>
  <c r="R42" i="2"/>
  <c r="B43" i="2"/>
  <c r="C43" i="2"/>
  <c r="D43" i="2"/>
  <c r="E43" i="2"/>
  <c r="F43" i="2"/>
  <c r="G43" i="2"/>
  <c r="H43" i="2"/>
  <c r="I43" i="2"/>
  <c r="J43" i="2"/>
  <c r="K43" i="2"/>
  <c r="L43" i="2"/>
  <c r="M43" i="2"/>
  <c r="N43" i="2"/>
  <c r="O43" i="2"/>
  <c r="P43" i="2"/>
  <c r="Q43" i="2"/>
  <c r="R43" i="2"/>
  <c r="B44" i="2"/>
  <c r="C44" i="2"/>
  <c r="D44" i="2"/>
  <c r="E44" i="2"/>
  <c r="F44" i="2"/>
  <c r="G44" i="2"/>
  <c r="H44" i="2"/>
  <c r="I44" i="2"/>
  <c r="J44" i="2"/>
  <c r="K44" i="2"/>
  <c r="L44" i="2"/>
  <c r="M44" i="2"/>
  <c r="N44" i="2"/>
  <c r="O44" i="2"/>
  <c r="P44" i="2"/>
  <c r="Q44" i="2"/>
  <c r="R44" i="2"/>
  <c r="B45" i="2"/>
  <c r="C45" i="2"/>
  <c r="D45" i="2"/>
  <c r="E45" i="2"/>
  <c r="F45" i="2"/>
  <c r="G45" i="2"/>
  <c r="H45" i="2"/>
  <c r="I45" i="2"/>
  <c r="J45" i="2"/>
  <c r="K45" i="2"/>
  <c r="L45" i="2"/>
  <c r="M45" i="2"/>
  <c r="N45" i="2"/>
  <c r="O45" i="2"/>
  <c r="P45" i="2"/>
  <c r="Q45" i="2"/>
  <c r="R45" i="2"/>
  <c r="B46" i="2"/>
  <c r="C46" i="2"/>
  <c r="D46" i="2"/>
  <c r="E46" i="2"/>
  <c r="F46" i="2"/>
  <c r="G46" i="2"/>
  <c r="H46" i="2"/>
  <c r="I46" i="2"/>
  <c r="J46" i="2"/>
  <c r="K46" i="2"/>
  <c r="L46" i="2"/>
  <c r="M46" i="2"/>
  <c r="N46" i="2"/>
  <c r="O46" i="2"/>
  <c r="P46" i="2"/>
  <c r="Q46" i="2"/>
  <c r="R46" i="2"/>
  <c r="B47" i="2"/>
  <c r="C47" i="2"/>
  <c r="D47" i="2"/>
  <c r="E47" i="2"/>
  <c r="F47" i="2"/>
  <c r="G47" i="2"/>
  <c r="H47" i="2"/>
  <c r="I47" i="2"/>
  <c r="J47" i="2"/>
  <c r="K47" i="2"/>
  <c r="L47" i="2"/>
  <c r="M47" i="2"/>
  <c r="N47" i="2"/>
  <c r="O47" i="2"/>
  <c r="P47" i="2"/>
  <c r="Q47" i="2"/>
  <c r="R47" i="2"/>
  <c r="B48" i="2"/>
  <c r="C48" i="2"/>
  <c r="D48" i="2"/>
  <c r="E48" i="2"/>
  <c r="F48" i="2"/>
  <c r="G48" i="2"/>
  <c r="H48" i="2"/>
  <c r="I48" i="2"/>
  <c r="J48" i="2"/>
  <c r="K48" i="2"/>
  <c r="L48" i="2"/>
  <c r="M48" i="2"/>
  <c r="N48" i="2"/>
  <c r="O48" i="2"/>
  <c r="P48" i="2"/>
  <c r="Q48" i="2"/>
  <c r="R48" i="2"/>
  <c r="B49" i="2"/>
  <c r="C49" i="2"/>
  <c r="D49" i="2"/>
  <c r="E49" i="2"/>
  <c r="F49" i="2"/>
  <c r="G49" i="2"/>
  <c r="H49" i="2"/>
  <c r="I49" i="2"/>
  <c r="J49" i="2"/>
  <c r="K49" i="2"/>
  <c r="L49" i="2"/>
  <c r="M49" i="2"/>
  <c r="N49" i="2"/>
  <c r="O49" i="2"/>
  <c r="P49" i="2"/>
  <c r="Q49" i="2"/>
  <c r="R49" i="2"/>
  <c r="B50" i="2"/>
  <c r="C50" i="2"/>
  <c r="D50" i="2"/>
  <c r="E50" i="2"/>
  <c r="F50" i="2"/>
  <c r="G50" i="2"/>
  <c r="H50" i="2"/>
  <c r="I50" i="2"/>
  <c r="J50" i="2"/>
  <c r="K50" i="2"/>
  <c r="L50" i="2"/>
  <c r="M50" i="2"/>
  <c r="N50" i="2"/>
  <c r="O50" i="2"/>
  <c r="P50" i="2"/>
  <c r="Q50" i="2"/>
  <c r="R50" i="2"/>
  <c r="B51" i="2"/>
  <c r="C51" i="2"/>
  <c r="D51" i="2"/>
  <c r="E51" i="2"/>
  <c r="F51" i="2"/>
  <c r="G51" i="2"/>
  <c r="H51" i="2"/>
  <c r="I51" i="2"/>
  <c r="J51" i="2"/>
  <c r="K51" i="2"/>
  <c r="L51" i="2"/>
  <c r="M51" i="2"/>
  <c r="N51" i="2"/>
  <c r="O51" i="2"/>
  <c r="P51" i="2"/>
  <c r="Q51" i="2"/>
  <c r="R51" i="2"/>
  <c r="B52" i="2"/>
  <c r="C52" i="2"/>
  <c r="D52" i="2"/>
  <c r="E52" i="2"/>
  <c r="F52" i="2"/>
  <c r="G52" i="2"/>
  <c r="H52" i="2"/>
  <c r="I52" i="2"/>
  <c r="J52" i="2"/>
  <c r="K52" i="2"/>
  <c r="L52" i="2"/>
  <c r="M52" i="2"/>
  <c r="N52" i="2"/>
  <c r="O52" i="2"/>
  <c r="P52" i="2"/>
  <c r="Q52" i="2"/>
  <c r="R52" i="2"/>
  <c r="B53" i="2"/>
  <c r="C53" i="2"/>
  <c r="D53" i="2"/>
  <c r="E53" i="2"/>
  <c r="F53" i="2"/>
  <c r="G53" i="2"/>
  <c r="H53" i="2"/>
  <c r="I53" i="2"/>
  <c r="J53" i="2"/>
  <c r="K53" i="2"/>
  <c r="L53" i="2"/>
  <c r="M53" i="2"/>
  <c r="N53" i="2"/>
  <c r="O53" i="2"/>
  <c r="P53" i="2"/>
  <c r="Q53" i="2"/>
  <c r="R53" i="2"/>
  <c r="B54" i="2"/>
  <c r="C54" i="2"/>
  <c r="D54" i="2"/>
  <c r="E54" i="2"/>
  <c r="F54" i="2"/>
  <c r="G54" i="2"/>
  <c r="H54" i="2"/>
  <c r="I54" i="2"/>
  <c r="J54" i="2"/>
  <c r="K54" i="2"/>
  <c r="L54" i="2"/>
  <c r="M54" i="2"/>
  <c r="N54" i="2"/>
  <c r="O54" i="2"/>
  <c r="P54" i="2"/>
  <c r="Q54" i="2"/>
  <c r="R54" i="2"/>
  <c r="B55" i="2"/>
  <c r="C55" i="2"/>
  <c r="D55" i="2"/>
  <c r="E55" i="2"/>
  <c r="F55" i="2"/>
  <c r="G55" i="2"/>
  <c r="H55" i="2"/>
  <c r="I55" i="2"/>
  <c r="J55" i="2"/>
  <c r="K55" i="2"/>
  <c r="L55" i="2"/>
  <c r="M55" i="2"/>
  <c r="N55" i="2"/>
  <c r="O55" i="2"/>
  <c r="P55" i="2"/>
  <c r="Q55" i="2"/>
  <c r="R55" i="2"/>
  <c r="B56" i="2"/>
  <c r="C56" i="2"/>
  <c r="D56" i="2"/>
  <c r="E56" i="2"/>
  <c r="F56" i="2"/>
  <c r="G56" i="2"/>
  <c r="H56" i="2"/>
  <c r="I56" i="2"/>
  <c r="J56" i="2"/>
  <c r="K56" i="2"/>
  <c r="L56" i="2"/>
  <c r="M56" i="2"/>
  <c r="N56" i="2"/>
  <c r="O56" i="2"/>
  <c r="P56" i="2"/>
  <c r="Q56" i="2"/>
  <c r="R56" i="2"/>
  <c r="B57" i="2"/>
  <c r="C57" i="2"/>
  <c r="D57" i="2"/>
  <c r="E57" i="2"/>
  <c r="F57" i="2"/>
  <c r="G57" i="2"/>
  <c r="H57" i="2"/>
  <c r="I57" i="2"/>
  <c r="J57" i="2"/>
  <c r="K57" i="2"/>
  <c r="L57" i="2"/>
  <c r="M57" i="2"/>
  <c r="N57" i="2"/>
  <c r="O57" i="2"/>
  <c r="P57" i="2"/>
  <c r="Q57" i="2"/>
  <c r="R57" i="2"/>
  <c r="B58" i="2"/>
  <c r="C58" i="2"/>
  <c r="D58" i="2"/>
  <c r="E58" i="2"/>
  <c r="F58" i="2"/>
  <c r="G58" i="2"/>
  <c r="H58" i="2"/>
  <c r="I58" i="2"/>
  <c r="J58" i="2"/>
  <c r="K58" i="2"/>
  <c r="L58" i="2"/>
  <c r="M58" i="2"/>
  <c r="N58" i="2"/>
  <c r="O58" i="2"/>
  <c r="P58" i="2"/>
  <c r="Q58" i="2"/>
  <c r="R58" i="2"/>
  <c r="B59" i="2"/>
  <c r="C59" i="2"/>
  <c r="D59" i="2"/>
  <c r="E59" i="2"/>
  <c r="F59" i="2"/>
  <c r="G59" i="2"/>
  <c r="H59" i="2"/>
  <c r="I59" i="2"/>
  <c r="J59" i="2"/>
  <c r="K59" i="2"/>
  <c r="L59" i="2"/>
  <c r="M59" i="2"/>
  <c r="N59" i="2"/>
  <c r="O59" i="2"/>
  <c r="P59" i="2"/>
  <c r="Q59" i="2"/>
  <c r="R59" i="2"/>
  <c r="B60" i="2"/>
  <c r="C60" i="2"/>
  <c r="D60" i="2"/>
  <c r="E60" i="2"/>
  <c r="F60" i="2"/>
  <c r="G60" i="2"/>
  <c r="H60" i="2"/>
  <c r="I60" i="2"/>
  <c r="J60" i="2"/>
  <c r="K60" i="2"/>
  <c r="L60" i="2"/>
  <c r="M60" i="2"/>
  <c r="N60" i="2"/>
  <c r="O60" i="2"/>
  <c r="P60" i="2"/>
  <c r="Q60" i="2"/>
  <c r="R60" i="2"/>
  <c r="B61" i="2"/>
  <c r="C61" i="2"/>
  <c r="D61" i="2"/>
  <c r="E61" i="2"/>
  <c r="F61" i="2"/>
  <c r="G61" i="2"/>
  <c r="H61" i="2"/>
  <c r="I61" i="2"/>
  <c r="J61" i="2"/>
  <c r="K61" i="2"/>
  <c r="L61" i="2"/>
  <c r="M61" i="2"/>
  <c r="N61" i="2"/>
  <c r="O61" i="2"/>
  <c r="P61" i="2"/>
  <c r="Q61" i="2"/>
  <c r="R61" i="2"/>
  <c r="B62" i="2"/>
  <c r="C62" i="2"/>
  <c r="D62" i="2"/>
  <c r="E62" i="2"/>
  <c r="F62" i="2"/>
  <c r="G62" i="2"/>
  <c r="H62" i="2"/>
  <c r="I62" i="2"/>
  <c r="J62" i="2"/>
  <c r="K62" i="2"/>
  <c r="L62" i="2"/>
  <c r="M62" i="2"/>
  <c r="N62" i="2"/>
  <c r="O62" i="2"/>
  <c r="P62" i="2"/>
  <c r="Q62" i="2"/>
  <c r="R62" i="2"/>
  <c r="B63" i="2"/>
  <c r="C63" i="2"/>
  <c r="D63" i="2"/>
  <c r="E63" i="2"/>
  <c r="F63" i="2"/>
  <c r="G63" i="2"/>
  <c r="H63" i="2"/>
  <c r="I63" i="2"/>
  <c r="J63" i="2"/>
  <c r="K63" i="2"/>
  <c r="L63" i="2"/>
  <c r="M63" i="2"/>
  <c r="N63" i="2"/>
  <c r="O63" i="2"/>
  <c r="P63" i="2"/>
  <c r="Q63" i="2"/>
  <c r="R63" i="2"/>
  <c r="B64" i="2"/>
  <c r="C64" i="2"/>
  <c r="D64" i="2"/>
  <c r="E64" i="2"/>
  <c r="F64" i="2"/>
  <c r="G64" i="2"/>
  <c r="H64" i="2"/>
  <c r="I64" i="2"/>
  <c r="J64" i="2"/>
  <c r="K64" i="2"/>
  <c r="L64" i="2"/>
  <c r="M64" i="2"/>
  <c r="N64" i="2"/>
  <c r="O64" i="2"/>
  <c r="P64" i="2"/>
  <c r="Q64" i="2"/>
  <c r="R64" i="2"/>
  <c r="B65" i="2"/>
  <c r="C65" i="2"/>
  <c r="D65" i="2"/>
  <c r="E65" i="2"/>
  <c r="F65" i="2"/>
  <c r="G65" i="2"/>
  <c r="H65" i="2"/>
  <c r="I65" i="2"/>
  <c r="J65" i="2"/>
  <c r="K65" i="2"/>
  <c r="L65" i="2"/>
  <c r="M65" i="2"/>
  <c r="N65" i="2"/>
  <c r="O65" i="2"/>
  <c r="P65" i="2"/>
  <c r="Q65" i="2"/>
  <c r="R65" i="2"/>
  <c r="B66" i="2"/>
  <c r="C66" i="2"/>
  <c r="D66" i="2"/>
  <c r="E66" i="2"/>
  <c r="F66" i="2"/>
  <c r="G66" i="2"/>
  <c r="H66" i="2"/>
  <c r="I66" i="2"/>
  <c r="J66" i="2"/>
  <c r="K66" i="2"/>
  <c r="L66" i="2"/>
  <c r="M66" i="2"/>
  <c r="N66" i="2"/>
  <c r="O66" i="2"/>
  <c r="P66" i="2"/>
  <c r="Q66" i="2"/>
  <c r="R66" i="2"/>
  <c r="B67" i="2"/>
  <c r="C67" i="2"/>
  <c r="D67" i="2"/>
  <c r="E67" i="2"/>
  <c r="F67" i="2"/>
  <c r="G67" i="2"/>
  <c r="H67" i="2"/>
  <c r="I67" i="2"/>
  <c r="J67" i="2"/>
  <c r="K67" i="2"/>
  <c r="L67" i="2"/>
  <c r="M67" i="2"/>
  <c r="N67" i="2"/>
  <c r="O67" i="2"/>
  <c r="P67" i="2"/>
  <c r="Q67" i="2"/>
  <c r="R67" i="2"/>
  <c r="B68" i="2"/>
  <c r="C68" i="2"/>
  <c r="D68" i="2"/>
  <c r="E68" i="2"/>
  <c r="F68" i="2"/>
  <c r="G68" i="2"/>
  <c r="H68" i="2"/>
  <c r="I68" i="2"/>
  <c r="J68" i="2"/>
  <c r="K68" i="2"/>
  <c r="L68" i="2"/>
  <c r="M68" i="2"/>
  <c r="N68" i="2"/>
  <c r="O68" i="2"/>
  <c r="P68" i="2"/>
  <c r="Q68" i="2"/>
  <c r="R68" i="2"/>
  <c r="B69" i="2"/>
  <c r="C69" i="2"/>
  <c r="D69" i="2"/>
  <c r="E69" i="2"/>
  <c r="F69" i="2"/>
  <c r="G69" i="2"/>
  <c r="H69" i="2"/>
  <c r="I69" i="2"/>
  <c r="J69" i="2"/>
  <c r="K69" i="2"/>
  <c r="L69" i="2"/>
  <c r="M69" i="2"/>
  <c r="N69" i="2"/>
  <c r="O69" i="2"/>
  <c r="P69" i="2"/>
  <c r="Q69" i="2"/>
  <c r="R69" i="2"/>
  <c r="B70" i="2"/>
  <c r="C70" i="2"/>
  <c r="D70" i="2"/>
  <c r="E70" i="2"/>
  <c r="F70" i="2"/>
  <c r="G70" i="2"/>
  <c r="H70" i="2"/>
  <c r="I70" i="2"/>
  <c r="J70" i="2"/>
  <c r="K70" i="2"/>
  <c r="L70" i="2"/>
  <c r="M70" i="2"/>
  <c r="N70" i="2"/>
  <c r="O70" i="2"/>
  <c r="P70" i="2"/>
  <c r="Q70" i="2"/>
  <c r="R70" i="2"/>
  <c r="B71" i="2"/>
  <c r="C71" i="2"/>
  <c r="D71" i="2"/>
  <c r="E71" i="2"/>
  <c r="F71" i="2"/>
  <c r="G71" i="2"/>
  <c r="H71" i="2"/>
  <c r="I71" i="2"/>
  <c r="J71" i="2"/>
  <c r="K71" i="2"/>
  <c r="L71" i="2"/>
  <c r="M71" i="2"/>
  <c r="N71" i="2"/>
  <c r="O71" i="2"/>
  <c r="P71" i="2"/>
  <c r="Q71" i="2"/>
  <c r="R71" i="2"/>
  <c r="B72" i="2"/>
  <c r="C72" i="2"/>
  <c r="D72" i="2"/>
  <c r="E72" i="2"/>
  <c r="F72" i="2"/>
  <c r="G72" i="2"/>
  <c r="H72" i="2"/>
  <c r="I72" i="2"/>
  <c r="J72" i="2"/>
  <c r="K72" i="2"/>
  <c r="L72" i="2"/>
  <c r="M72" i="2"/>
  <c r="N72" i="2"/>
  <c r="O72" i="2"/>
  <c r="P72" i="2"/>
  <c r="Q72" i="2"/>
  <c r="R72" i="2"/>
  <c r="C3" i="2"/>
  <c r="D3" i="2"/>
  <c r="E3" i="2"/>
  <c r="F3" i="2"/>
  <c r="G3" i="2"/>
  <c r="H3" i="2"/>
  <c r="I3" i="2"/>
  <c r="J3" i="2"/>
  <c r="K3" i="2"/>
  <c r="L3" i="2"/>
  <c r="M3" i="2"/>
  <c r="N3" i="2"/>
  <c r="O3" i="2"/>
  <c r="P3" i="2"/>
  <c r="Q3" i="2"/>
  <c r="R3" i="2"/>
  <c r="B3" i="2"/>
</calcChain>
</file>

<file path=xl/sharedStrings.xml><?xml version="1.0" encoding="utf-8"?>
<sst xmlns="http://schemas.openxmlformats.org/spreadsheetml/2006/main" count="773" uniqueCount="447">
  <si>
    <t>SAMPLE</t>
  </si>
  <si>
    <t>TAKEOFF</t>
  </si>
  <si>
    <t>KILOVOLT</t>
  </si>
  <si>
    <t>CURRENT</t>
  </si>
  <si>
    <t>BEAMSIZE</t>
  </si>
  <si>
    <t>Si WT%</t>
  </si>
  <si>
    <t>Ti WT%</t>
  </si>
  <si>
    <t>Al WT%</t>
  </si>
  <si>
    <t>V WT%</t>
  </si>
  <si>
    <t>Cr WT%</t>
  </si>
  <si>
    <t>Fe WT%</t>
  </si>
  <si>
    <t>Mn WT%</t>
  </si>
  <si>
    <t>Mg WT%</t>
  </si>
  <si>
    <t>Ca WT%</t>
  </si>
  <si>
    <t>Sr WT%</t>
  </si>
  <si>
    <t>Ba WT%</t>
  </si>
  <si>
    <t>Na WT%</t>
  </si>
  <si>
    <t>K WT%</t>
  </si>
  <si>
    <t>P WT%</t>
  </si>
  <si>
    <t>S WT%</t>
  </si>
  <si>
    <t>Cl WT%</t>
  </si>
  <si>
    <t>F WT%</t>
  </si>
  <si>
    <t>O WT%</t>
  </si>
  <si>
    <t>H WT%</t>
  </si>
  <si>
    <t>TOTAL</t>
  </si>
  <si>
    <t>SiO2</t>
  </si>
  <si>
    <t>TiO2</t>
  </si>
  <si>
    <t>Al2O3</t>
  </si>
  <si>
    <t>V2O3</t>
  </si>
  <si>
    <t>Cr2O3</t>
  </si>
  <si>
    <t>FeO</t>
  </si>
  <si>
    <t>MnO</t>
  </si>
  <si>
    <t>MgO</t>
  </si>
  <si>
    <t>CaO</t>
  </si>
  <si>
    <t>SrO</t>
  </si>
  <si>
    <t>BaO</t>
  </si>
  <si>
    <t>Na2O</t>
  </si>
  <si>
    <t>K2O</t>
  </si>
  <si>
    <t>P2O5</t>
  </si>
  <si>
    <t>SO3</t>
  </si>
  <si>
    <t>Cl</t>
  </si>
  <si>
    <t>F</t>
  </si>
  <si>
    <t>O</t>
  </si>
  <si>
    <t>H2O</t>
  </si>
  <si>
    <t>Si AT%</t>
  </si>
  <si>
    <t>Ti AT%</t>
  </si>
  <si>
    <t>Al AT%</t>
  </si>
  <si>
    <t>V AT%</t>
  </si>
  <si>
    <t>Cr AT%</t>
  </si>
  <si>
    <t>Fe AT%</t>
  </si>
  <si>
    <t>Mn AT%</t>
  </si>
  <si>
    <t>Mg AT%</t>
  </si>
  <si>
    <t>Ca AT%</t>
  </si>
  <si>
    <t>Sr AT%</t>
  </si>
  <si>
    <t>Ba AT%</t>
  </si>
  <si>
    <t>Na AT%</t>
  </si>
  <si>
    <t>K AT%</t>
  </si>
  <si>
    <t>P AT%</t>
  </si>
  <si>
    <t>S AT%</t>
  </si>
  <si>
    <t>Cl AT%</t>
  </si>
  <si>
    <t>F AT%</t>
  </si>
  <si>
    <t>O AT%</t>
  </si>
  <si>
    <t>H AT%</t>
  </si>
  <si>
    <t>Si CDL99</t>
  </si>
  <si>
    <t>Ti CDL99</t>
  </si>
  <si>
    <t>Al CDL99</t>
  </si>
  <si>
    <t>V CDL99</t>
  </si>
  <si>
    <t>Cr CDL99</t>
  </si>
  <si>
    <t>Fe CDL99</t>
  </si>
  <si>
    <t>Mn CDL99</t>
  </si>
  <si>
    <t>Mg CDL99</t>
  </si>
  <si>
    <t>Ca CDL99</t>
  </si>
  <si>
    <t>Sr CDL99</t>
  </si>
  <si>
    <t>Ba CDL99</t>
  </si>
  <si>
    <t>Na CDL99</t>
  </si>
  <si>
    <t>K CDL99</t>
  </si>
  <si>
    <t>P CDL99</t>
  </si>
  <si>
    <t>S CDL99</t>
  </si>
  <si>
    <t>Cl CDL99</t>
  </si>
  <si>
    <t>F CDL99</t>
  </si>
  <si>
    <t>SiO2 CDL99</t>
  </si>
  <si>
    <t>TiO2 CDL99</t>
  </si>
  <si>
    <t>Al2O3 CDL99</t>
  </si>
  <si>
    <t>V2O3 CDL99</t>
  </si>
  <si>
    <t>Cr2O3 CDL99</t>
  </si>
  <si>
    <t>FeO CDL99</t>
  </si>
  <si>
    <t>MnO CDL99</t>
  </si>
  <si>
    <t>MgO CDL99</t>
  </si>
  <si>
    <t>CaO CDL99</t>
  </si>
  <si>
    <t>SrO CDL99</t>
  </si>
  <si>
    <t>BaO CDL99</t>
  </si>
  <si>
    <t>Na2O CDL99</t>
  </si>
  <si>
    <t>K2O CDL99</t>
  </si>
  <si>
    <t>P2O5 CDL99</t>
  </si>
  <si>
    <t>SO3 CDL99</t>
  </si>
  <si>
    <t xml:space="preserve">Si %ERR </t>
  </si>
  <si>
    <t xml:space="preserve">Ti %ERR </t>
  </si>
  <si>
    <t xml:space="preserve">Al %ERR </t>
  </si>
  <si>
    <t xml:space="preserve">V %ERR </t>
  </si>
  <si>
    <t xml:space="preserve">Cr %ERR </t>
  </si>
  <si>
    <t xml:space="preserve">Fe %ERR </t>
  </si>
  <si>
    <t xml:space="preserve">Mn %ERR </t>
  </si>
  <si>
    <t xml:space="preserve">Mg %ERR </t>
  </si>
  <si>
    <t xml:space="preserve">Ca %ERR </t>
  </si>
  <si>
    <t xml:space="preserve">Sr %ERR </t>
  </si>
  <si>
    <t xml:space="preserve">Ba %ERR </t>
  </si>
  <si>
    <t xml:space="preserve">Na %ERR </t>
  </si>
  <si>
    <t xml:space="preserve">K %ERR </t>
  </si>
  <si>
    <t xml:space="preserve">P %ERR </t>
  </si>
  <si>
    <t xml:space="preserve">S %ERR </t>
  </si>
  <si>
    <t xml:space="preserve">Cl %ERR </t>
  </si>
  <si>
    <t xml:space="preserve">F %ERR </t>
  </si>
  <si>
    <t>X-POS</t>
  </si>
  <si>
    <t>Y-POS</t>
  </si>
  <si>
    <t>Z-POS</t>
  </si>
  <si>
    <t>DATETIME</t>
  </si>
  <si>
    <t>07PC3 250 DG NV 10 um</t>
  </si>
  <si>
    <t>07PC3 250 DG NV 10 um 2</t>
  </si>
  <si>
    <t>07PC3 250 DG NV 10 um 3</t>
  </si>
  <si>
    <t>07PC3 250 DG NV 10 um 4</t>
  </si>
  <si>
    <t>07PC3 250 DG NV 10 um 5</t>
  </si>
  <si>
    <t>07PC3 250 GG HVG 10 um 1</t>
  </si>
  <si>
    <t>07PC3 250 GG HVG 10 um 2</t>
  </si>
  <si>
    <t>07PC3 250 GG HVG 10 um 3</t>
  </si>
  <si>
    <t>07PC3 250 GG HVG 5 um 3</t>
  </si>
  <si>
    <t>07PC3 250 GG HVG 10 um 4</t>
  </si>
  <si>
    <t>07PC3 250 GG HVG 10 um 5</t>
  </si>
  <si>
    <t>07PC3 250 CG TG 10 um 1</t>
  </si>
  <si>
    <t>07PC3 250 CG TG 10 um 2</t>
  </si>
  <si>
    <t>07PC3 250 CG TG 10 um 3</t>
  </si>
  <si>
    <t>07PC3 250 CG TG 10 um 4</t>
  </si>
  <si>
    <t>07PC3 250 CG TG 10 um 5</t>
  </si>
  <si>
    <t>07PC3 250 CG TG 10 um 6</t>
  </si>
  <si>
    <t>07PC3 250 CG HVG 5 um 7</t>
  </si>
  <si>
    <t>07PC3 250 CG TG 10 um 7</t>
  </si>
  <si>
    <t>07PC3 250 CG TG 10 um 8</t>
  </si>
  <si>
    <t>07PC3 250 CG HVG 10 um 9</t>
  </si>
  <si>
    <t>07PC3 250 CG HVG 10 um 10</t>
  </si>
  <si>
    <t>07PC3 250 CG HVG 5 um 11</t>
  </si>
  <si>
    <t>08PC4 228 DG NG 10 um 1</t>
  </si>
  <si>
    <t>08PC4 228 DG NG 10 um 2</t>
  </si>
  <si>
    <t>08PC4 228 DG NG 10 um 3</t>
  </si>
  <si>
    <t>08PC4 228 DG FTG 10 um 4</t>
  </si>
  <si>
    <t>08PC4 228 DG NG 10 um 5</t>
  </si>
  <si>
    <t>08PC4 228 DG NG 10 um 6</t>
  </si>
  <si>
    <t>08PC4 228 GG HNG 10 um 1</t>
  </si>
  <si>
    <t>08PC4 228 GG NG 10 um 2</t>
  </si>
  <si>
    <t>08PC4 228 GG HVG 5 um 3</t>
  </si>
  <si>
    <t>08PC4 228 CG TG 5 um 1</t>
  </si>
  <si>
    <t>08PC4 228 CG TG 10 um 2</t>
  </si>
  <si>
    <t>08PC4 228 CG TG 10 um 3</t>
  </si>
  <si>
    <t>08PC4 228 CG TG 10 um 4</t>
  </si>
  <si>
    <t>08PC4 228 CG TG 5 um 5</t>
  </si>
  <si>
    <t>08PC4 228 CG TG 10 um 6</t>
  </si>
  <si>
    <t>08PC4 228 CG TG 5 um 7</t>
  </si>
  <si>
    <t>08PC4 228 CG TG 10 um 8</t>
  </si>
  <si>
    <t>07PC2 122 CG NG 10 um 1</t>
  </si>
  <si>
    <t>07PC2 122 CG TG 10 um 2</t>
  </si>
  <si>
    <t>07PC2 122 CG NG 10 um 3</t>
  </si>
  <si>
    <t>07PC2 122 CG NG 10 um 4</t>
  </si>
  <si>
    <t>07PC2 122 DG HVG 10 um 1</t>
  </si>
  <si>
    <t>07PC2 122 DG HVG 10 um 2</t>
  </si>
  <si>
    <t>07PC2 122 DG NG 10 um 3</t>
  </si>
  <si>
    <t>07PC2 122 GG NG 5 um 1</t>
  </si>
  <si>
    <t>07PC2 122 GG NG 5 um 2</t>
  </si>
  <si>
    <t>08PC3 205 PX 10 um 1</t>
  </si>
  <si>
    <t>08PC3 205 PX 10 um 2</t>
  </si>
  <si>
    <t>08PC3 205 PX 10 um 3</t>
  </si>
  <si>
    <t>08PC4 320 PX 10 um 3</t>
  </si>
  <si>
    <t>08PC4 320 PX 10 um 2</t>
  </si>
  <si>
    <t>08PC4 320 PX 10 um 4</t>
  </si>
  <si>
    <t>08PC4 320 PX 10 um 5</t>
  </si>
  <si>
    <t>07PC2 122 PX 10 um 1</t>
  </si>
  <si>
    <t>07PC2 122 PX 10 um 2</t>
  </si>
  <si>
    <t>07PC2 122 PX 10 um 3</t>
  </si>
  <si>
    <t>07PC3 250 PX 10 um 1</t>
  </si>
  <si>
    <t>07PC3 250 PX 10 um 2</t>
  </si>
  <si>
    <t>07PC3 250 IGPX 5 um 1</t>
  </si>
  <si>
    <t>07PC3 250 IGPX 5 um 2</t>
  </si>
  <si>
    <t>08PC4 228 IGPX 5 um 1</t>
  </si>
  <si>
    <t>08PC4 228 IDGPX 5 um 2</t>
  </si>
  <si>
    <t>08PC4 228 IDGPX 5 um 3</t>
  </si>
  <si>
    <t>08PC4 228 IGGPX 5 um 3</t>
  </si>
  <si>
    <t>07PC2 122 IDGPX 5 um 1</t>
  </si>
  <si>
    <t>07PC2 122 ICGPX 5 um 2</t>
  </si>
  <si>
    <t>Augite Kakanui NMNH 122142 (J17)</t>
  </si>
  <si>
    <t>Rhyolitic glass VG-568, NMNH 72854 (H8)</t>
  </si>
  <si>
    <t>BCR-2G (USGS basalt glasses block)</t>
  </si>
  <si>
    <t>E:\ShannonFrey\2023-03-14_silicates\2023-03-14_silicates.MDB</t>
  </si>
  <si>
    <t>Shannon Frey</t>
  </si>
  <si>
    <t>Nominal Beam:  1</t>
  </si>
  <si>
    <t xml:space="preserve">Un   14  07PC3 250 DG NV 10 um 4 (TKCS): </t>
  </si>
  <si>
    <t>Element/Line</t>
  </si>
  <si>
    <t>Crystal</t>
  </si>
  <si>
    <t>OnPeak Time</t>
  </si>
  <si>
    <t>OffPeak Time</t>
  </si>
  <si>
    <t>Standard</t>
  </si>
  <si>
    <t>Spectrometer</t>
  </si>
  <si>
    <t>On-Peak Position</t>
  </si>
  <si>
    <t>Background Type</t>
  </si>
  <si>
    <t>Off-Peak Correction</t>
  </si>
  <si>
    <t>Hi-Off Position</t>
  </si>
  <si>
    <t>Lo-Off Position</t>
  </si>
  <si>
    <t>Baseline</t>
  </si>
  <si>
    <t>Window</t>
  </si>
  <si>
    <t>Gain</t>
  </si>
  <si>
    <t>Bias</t>
  </si>
  <si>
    <t>Inte/Diff</t>
  </si>
  <si>
    <t>Deadtime (usec)</t>
  </si>
  <si>
    <t>Takeoff</t>
  </si>
  <si>
    <t>Kilovolts</t>
  </si>
  <si>
    <t>Beam Current (nA)</t>
  </si>
  <si>
    <t>Beam Size (um)</t>
  </si>
  <si>
    <t>Spot/Scan</t>
  </si>
  <si>
    <t>X Image Shift</t>
  </si>
  <si>
    <t>Y Image Shift</t>
  </si>
  <si>
    <t>F ka</t>
  </si>
  <si>
    <t>LDE1L</t>
  </si>
  <si>
    <t>Topaz Thomas Range Cannon (N1)</t>
  </si>
  <si>
    <t>OFF</t>
  </si>
  <si>
    <t>Slope (Lo)</t>
  </si>
  <si>
    <t>DIFF</t>
  </si>
  <si>
    <t>Spot</t>
  </si>
  <si>
    <t>Na ka</t>
  </si>
  <si>
    <t>TAP</t>
  </si>
  <si>
    <t>Anorthoclase Kakanui, NMNH 133868 (J9)</t>
  </si>
  <si>
    <t>Exponential</t>
  </si>
  <si>
    <t>INTE</t>
  </si>
  <si>
    <t>Mg ka</t>
  </si>
  <si>
    <t>Olivine MongOL Sh11-2 (L11)</t>
  </si>
  <si>
    <t>Al ka</t>
  </si>
  <si>
    <t>Plagioclase Lake County NMNH 115900 (J7)</t>
  </si>
  <si>
    <t>Linear</t>
  </si>
  <si>
    <t>Si ka</t>
  </si>
  <si>
    <t>K ka</t>
  </si>
  <si>
    <t>PETL</t>
  </si>
  <si>
    <t>Orthoclase P&amp;H (D2)</t>
  </si>
  <si>
    <t>Ca ka</t>
  </si>
  <si>
    <t>Wollastonite UNE (B5)</t>
  </si>
  <si>
    <t>Ti ka</t>
  </si>
  <si>
    <t>Rutile TiO2 P&amp;H (B13)</t>
  </si>
  <si>
    <t>Mn ka</t>
  </si>
  <si>
    <t>LIFL</t>
  </si>
  <si>
    <t>Rhodonite MnSiO3 P&amp;H (B14)</t>
  </si>
  <si>
    <t>Fe ka</t>
  </si>
  <si>
    <t>Hematite Harvard (F3)</t>
  </si>
  <si>
    <t>Sr la</t>
  </si>
  <si>
    <t>SrTiO3 P&amp;H (D3)</t>
  </si>
  <si>
    <t>Cl ka</t>
  </si>
  <si>
    <t>Tugtupite Astimex (K18)</t>
  </si>
  <si>
    <t>P ka</t>
  </si>
  <si>
    <t>Fluor-Apatite P&amp;H (D11)</t>
  </si>
  <si>
    <t>Cr ka</t>
  </si>
  <si>
    <t>Eskolaite P&amp;H (D12)</t>
  </si>
  <si>
    <t>V ka</t>
  </si>
  <si>
    <t>Calcium vanadate Ca3(VO4)2 JEOL</t>
  </si>
  <si>
    <t>Ba la</t>
  </si>
  <si>
    <t>Barite BaSO4 P&amp;H (A15)</t>
  </si>
  <si>
    <t>S ka</t>
  </si>
  <si>
    <t>Celestine SrSO4 P&amp;H (A16)</t>
  </si>
  <si>
    <t>Probe for EPMA Xtreme Edition for Electron Probe Micro Analysis</t>
  </si>
  <si>
    <t>Database File: E:\ShannonFrey\2023-03-14_silicates\2023-03-14_silicates.MDB</t>
  </si>
  <si>
    <t>Database File Type: PROBE</t>
  </si>
  <si>
    <t>DataFile Version Number: 13.2.2</t>
  </si>
  <si>
    <t>Program Version Number: 13.2.2</t>
  </si>
  <si>
    <t>Database File User Name: Shannon Frey</t>
  </si>
  <si>
    <t xml:space="preserve">Database File Description: </t>
  </si>
  <si>
    <t>Database Created: 2023-03-14 12:08:40</t>
  </si>
  <si>
    <t>Last Updated: 2023-03-14 12:08:40</t>
  </si>
  <si>
    <t>Last Modified: 2023-05-05 12:28:14</t>
  </si>
  <si>
    <t>Current Date and Time: 2023-05-05 13:10:15</t>
  </si>
  <si>
    <t>Nominal Beam: 1 (nA)</t>
  </si>
  <si>
    <t>Faraday/Absorbed Averages: 1</t>
  </si>
  <si>
    <t>Current Aperture: 2</t>
  </si>
  <si>
    <t>Correction Method and Mass Absorption Coefficient File:</t>
  </si>
  <si>
    <t>ZAF or Phi-Rho-Z Calculations</t>
  </si>
  <si>
    <t>LINEMU   Henke (LBL, 1985) &lt; 10KeV / CITZMU &gt; 10KeV</t>
  </si>
  <si>
    <t>Current ZAF or Phi-Rho-Z Selection:</t>
  </si>
  <si>
    <t>Armstrong/Love Scott (default)</t>
  </si>
  <si>
    <t>Correction Selections:</t>
  </si>
  <si>
    <t>Phi(pz) Absorption of Armstrong/Packwood-Brown 1981 MAS</t>
  </si>
  <si>
    <t>Stopping Power of Love-Scott</t>
  </si>
  <si>
    <t>Backscatter Coefficient of Love-Scott</t>
  </si>
  <si>
    <t>Backscatter of Love-Scott</t>
  </si>
  <si>
    <t>Mean Ionization of Berger-Seltzer</t>
  </si>
  <si>
    <t>Phi(pz) Equation of Love-Scott</t>
  </si>
  <si>
    <t>Reed/JTA w/ M-Line Correction and JTA Intensity Mod.</t>
  </si>
  <si>
    <t>Fluorescence by Beta Lines NOT Included</t>
  </si>
  <si>
    <t>Un   14 07PC3 250 DG NV 10 um 4</t>
  </si>
  <si>
    <t>TakeOff = 40.0  KiloVolt = 15.0  Beam Current = 10.0  Beam Size =    5</t>
  </si>
  <si>
    <t>Formula Based on 18.0 Atoms of  O        Oxygen Calc. by Stoichiometry</t>
  </si>
  <si>
    <t>Compositional analyses were acquired on an electron microprobe (JEOL 8230/8530 (TCP/IP Socket and EIKS)) equipped with 5 tunable wavelength dispersive spectrometers.</t>
  </si>
  <si>
    <t>Operating conditions were 40 degrees takeoff angle, and a beam energy of 15 keV.</t>
  </si>
  <si>
    <t>The beam current was 10 nA, and the beam diameter was 5 microns.</t>
  </si>
  <si>
    <t>Elements were acquired using analyzing crystals LIFL for Mn ka, Fe ka, Cr ka, V ka, PETL for Ca ka, Sr la, Cl ka, P ka, Ti ka, K ka, Ba la, S ka, TAP for Na ka, Mg ka, Al ka, Si ka, and LDE1L for F ka.</t>
  </si>
  <si>
    <t>The standards were Rutile TiO2 P&amp;H (B13) for Ti ka, SrTiO3 P&amp;H (D3) for Sr la, Rhodonite MnSiO3 P&amp;H (B14) for Mn ka, Eskolaite P&amp;H (D12) for Cr ka, Barite BaSO4 P&amp;H (A15) for Ba la, Orthoclase P&amp;H (D2) for K ka, Celestine SrSO4 P&amp;H (A16) for S ka, Fluor-Apatite P&amp;H (D11) for P ka, Hematite Harvard (F3) for Fe ka, Tugtupite Astimex (K18) for Cl ka, Anorthoclase Kakanui, NMNH 133868 (J9) for Na ka, Plagioclase Lake County NMNH 115900 (J7) for Al ka, Wollastonite UNE (B5) for Ca ka, Olivine MongOL Sh11-2 (L11) for Mg ka, BCR-2G (USGS basalt glasses block) for Si ka, Calcium vanadate Ca3(VO4)2 JEOL for V ka, and Topaz Thomas Range Cannon (N1) for F ka.</t>
  </si>
  <si>
    <t>Synthetic Rutile TiO2 99.999%</t>
  </si>
  <si>
    <t xml:space="preserve">PI-KEM Ltd. UK </t>
  </si>
  <si>
    <t>Yew Tree House, Tilley, Wem UK</t>
  </si>
  <si>
    <t>P&amp;H Developments UK</t>
  </si>
  <si>
    <t>3mm mount B13</t>
  </si>
  <si>
    <t>synthetic SrTiO3</t>
  </si>
  <si>
    <t>3mm mount D3</t>
  </si>
  <si>
    <t>Natural Rhodonite MnSiO3</t>
  </si>
  <si>
    <t>North Mine, Broken Hill, NSW, Australia</t>
  </si>
  <si>
    <t>3mm mount B14</t>
  </si>
  <si>
    <t>Data Source: SX100, average of 12 analysis (15kV, 20nA)</t>
  </si>
  <si>
    <t>Natural Orthoclase, KAlSi3O8</t>
  </si>
  <si>
    <t>Lucerne, Switzerland</t>
  </si>
  <si>
    <t>3mm mount D2</t>
  </si>
  <si>
    <t>Na, K modifed as measured on 8530F+ vs Sanidine-Asti, Hbl-Kakanui, Microcline-Smithson., KNbO3-JEOL</t>
  </si>
  <si>
    <t>Original reference values Na 1.012, K 12.187 clearly not correct</t>
  </si>
  <si>
    <t>Hematite Fe2O3, Minas Gerais, Brazil</t>
  </si>
  <si>
    <t>Harvard, H 92649</t>
  </si>
  <si>
    <t>AV McGuire et al 1992, Amer. Miner. 77, 1087</t>
  </si>
  <si>
    <t>3mm mount F3</t>
  </si>
  <si>
    <t>0.01 wt% Mn not included in reference comp due to interference warnings</t>
  </si>
  <si>
    <t>Natural Wollastonite CaSiO3, Cambridge</t>
  </si>
  <si>
    <t>3mm mount B5, from UNE box</t>
  </si>
  <si>
    <t>UTAS LAICPMS: Na 9ppm, Mg 100-240, Al 10, Ti 17, Mn 1060-1130, Fe 2150-2740, Sr 43, all others &lt;3ppm</t>
  </si>
  <si>
    <t>Assumed stoichiometric CaSiO3 adjusted by Fe 0.27 wt%, Mn 0.11 wt%, Mg 0.02 wt% all s</t>
  </si>
  <si>
    <t>Labradorite, Lake County, OR, NMNH 115900</t>
  </si>
  <si>
    <t>Jarosewich E, Nelen JA, Norberg JA (1980): Geostand Newslett 4(1)43-47</t>
  </si>
  <si>
    <t>Kakanui, New Zealand, NMNH 133868</t>
  </si>
  <si>
    <t>Hornblende Kakanui NMNH 143965 (J10)</t>
  </si>
  <si>
    <t>Kakanui, New Zealand, NMNH 143965</t>
  </si>
  <si>
    <t>Manganese oxide JEOL</t>
  </si>
  <si>
    <t>No. O20, Part No. 600155013</t>
  </si>
  <si>
    <t>MnO 99.9%</t>
  </si>
  <si>
    <t>3mm diameter Cu tube</t>
  </si>
  <si>
    <t>Magnesium oxide JEOL</t>
  </si>
  <si>
    <t>No. O15, Ref. XM1601144/2, Part No. 600154947</t>
  </si>
  <si>
    <t>MgO 99.99%</t>
  </si>
  <si>
    <t>Topaz, Thomas Range, Delta, Utah, USA (HQAA)</t>
  </si>
  <si>
    <t>Bart Cannon, April 2018</t>
  </si>
  <si>
    <t>3mm mount N1</t>
  </si>
  <si>
    <t>No composition supplied</t>
  </si>
  <si>
    <t>Analysis UTAS JEOL 8530, 2018-10-15 - seems to contain no OH</t>
  </si>
  <si>
    <t>Ideal Al2SiO4F2 composition assumed (similar to Topaz UTAS4 #677)</t>
  </si>
  <si>
    <t>Mantle peridote xenolith Shavaryn-Tsaram, Mongolia</t>
  </si>
  <si>
    <t>Batanova+ 2019 GGR</t>
  </si>
  <si>
    <t>Na 127-+-10, Al 240+-17, P 67+-9, Ca 688+-34, Sc 3, Ti 39+-3, V 6, Cr 125+-3, Mn 1119+-15, Co 148+-4, Ni 2822+-29, Cu 1, Zn 56+-2</t>
  </si>
  <si>
    <t>REE,Y,Ga,Sr &lt;0.1</t>
  </si>
  <si>
    <t>3mm mount L11</t>
  </si>
  <si>
    <t>Na4BeAlSi4O12Cl</t>
  </si>
  <si>
    <t>AS5625-AB</t>
  </si>
  <si>
    <t>Natural Apatite</t>
  </si>
  <si>
    <t>Cerro de Mercado, Durango, Mexico</t>
  </si>
  <si>
    <t>Deer, Howie and Zussman vol 5B, table 39 analysis 9, page 306; analysis by Young et al. 1969</t>
  </si>
  <si>
    <t>3mm mount D11</t>
  </si>
  <si>
    <t>Eskolaite, Cr2O3, &gt;99.99%</t>
  </si>
  <si>
    <t>Earth Jewelry Co. Japan</t>
  </si>
  <si>
    <t>3mm mount D12</t>
  </si>
  <si>
    <t>Topaz (UTAS4 block)</t>
  </si>
  <si>
    <t>Mati Raudsepp, Uni of British Columbia, S473, Topaz Valley, Utah, Eugene Foord</t>
  </si>
  <si>
    <t>H-content &lt;0.01wt%</t>
  </si>
  <si>
    <t>Hornblende Kakanui Fournelle (L13)</t>
  </si>
  <si>
    <t>Collected by John Fournelle, U Wisconsin</t>
  </si>
  <si>
    <t>Inclusion-free variant of Smithsonian Kananui Hornblende, composition slightly different to Smithsonian, see Fournelle et al. 2020, Microsc. Microanal. 26 S2, 2162</t>
  </si>
  <si>
    <t>Schorl Harvard (E6)</t>
  </si>
  <si>
    <t>Schorl, Alto Ligonha, Mozambique</t>
  </si>
  <si>
    <t>NaFe3Al6(BO3)3Si6O18(OH)4</t>
  </si>
  <si>
    <t>Harvard, H 112566</t>
  </si>
  <si>
    <t>MD Dyar et al 2001, Geostand. Newslett. 25, 4413mm mount E6</t>
  </si>
  <si>
    <t>No. O32, Part No. 780112181</t>
  </si>
  <si>
    <t>Ca3(VO4)2</t>
  </si>
  <si>
    <t>Jadeite P&amp;H (D15)</t>
  </si>
  <si>
    <t>Natural Jadeite, NaAlSi2O6</t>
  </si>
  <si>
    <t>Hweka+Mamon near Tawmaw, Burma, BM1913.451</t>
  </si>
  <si>
    <t>3mm mount D15</t>
  </si>
  <si>
    <t>Natural Barite, Cow Green Mine, Harwood Fell, Teesdale, England</t>
  </si>
  <si>
    <t>3mm mount A15</t>
  </si>
  <si>
    <t>Data Source: Camebax microprobe, all other elements below 100 ppm</t>
  </si>
  <si>
    <t>Trace Sr visible in EDS and WDS</t>
  </si>
  <si>
    <t>Natural Celestine SrSO4</t>
  </si>
  <si>
    <t>Yate, Bristol, England</t>
  </si>
  <si>
    <t>3mm mount A16</t>
  </si>
  <si>
    <t>Data Source: SX50 microprobe</t>
  </si>
  <si>
    <t>Reference data from USGS (alternative data available on GeoReM)</t>
  </si>
  <si>
    <t>Trace element contents (ug/g):</t>
  </si>
  <si>
    <t>Ba 683; Ce 53; Co 37; Cr 18; Cu 19*; F 440*; Ga 23; La 25; Mn 1520; Mo 248; Nd 28; Pb 11*; Rb 48; Sc 33; Sr 346; V 416; Y 37; Zn 127; Zr 188</t>
  </si>
  <si>
    <t>* = information</t>
  </si>
  <si>
    <t>Yellowstone National Park, WY, USA</t>
  </si>
  <si>
    <t>Mg-content &lt;0.06 wt%, H2O 0.12 wt%, Cl 0.13 wt%</t>
  </si>
  <si>
    <t>Streck MJ (2006): J Volc Gertherm Res 157,236; determined 1013 ppm for Cl and 20 ppm for S</t>
  </si>
  <si>
    <t>Kakanui, New Zealand, USNM 143968</t>
  </si>
  <si>
    <t>K2O 0.00</t>
  </si>
  <si>
    <t>Al and Fe values edited manually in paper on Smithsonian website</t>
  </si>
  <si>
    <t>The counting time was 10 seconds for Mg ka, Al ka, Si ka, Ca ka, Ti ka, Fe ka, Cl ka, P ka, Cr ka, V ka, S ka, 20 seconds for Mn ka, Na ka, Sr la, Ba la, K ka, and 30 seconds for F ka.</t>
  </si>
  <si>
    <t>The intensity data was corrected for Time Dependent Intensity (TDI) loss (or gain) using a self calibrated correction for F ka, Na ka, K ka, Fe ka, Cl ka.</t>
  </si>
  <si>
    <t>The off peak counting time was 6 seconds for Si ka, 10 seconds for Mg ka, Al ka, Na ka, K ka, Ca ka, Ti ka, Fe ka, Cl ka, P ka, Cr ka, V ka, S ka, 20 seconds for Sr la, Ba la, Mn ka, and 30 seconds for F ka.</t>
  </si>
  <si>
    <t>Off Peak correction method was Linear for Al ka, Si ka, K ka, Ca ka, Fe ka, Cl ka, P ka, Cr ka, V ka, Exponential for Sr la, Mg ka, Ti ka, Mn ka, Na ka, Ba la, S ka, and Slope (Lo) for F ka.</t>
  </si>
  <si>
    <t>Unknown and standard intensities were corrected for deadtime using the Normal (traditional single term) correction method. Standard intensities were corrected for standard drift over time on an element by element basis.</t>
  </si>
  <si>
    <t>Interference corrections were applied to F for interference by Fe, and to Ti for interference by Ba, and to Mn for interference by Cr, and to Cr for interference by V, and to V for interference by Ti, and to Ba for interference by Ti.</t>
  </si>
  <si>
    <t>See J.J. Donovan, D.A. Snyder and M.L. Rivers, An Improved Interference Correction for Trace Element Analysis in Microbeam Analysis, 2: 23-28, 1993</t>
  </si>
  <si>
    <t>Results are the average of 1 points and detection limits ranged from .003 weight percent for Al ka to .006 weight percent for Si ka to .017 weight percent for P ka to .030 weight percent for F ka to .056 weight percent for Sr la.</t>
  </si>
  <si>
    <t>Analytical sensitivity (at the 99% confidence level) ranged from 1.069 percent relative for Ca ka to 1.329 percent relative for Fe ka to 11.046 percent relative for Mn ka to 132.378 percent relative for Al ka to 12496.250 percent relative for Cr ka.</t>
  </si>
  <si>
    <t xml:space="preserve">Oxygen was calculated by cation stoichiometry and included in the matrix correction. Oxygen equivalent from halogens (F/Cl/Br/I), was subtracted in the matrix correction. </t>
  </si>
  <si>
    <t>The exponential or polynomial background fit was utilized.</t>
  </si>
  <si>
    <t>See John J. Donovan, Heather A. Lowers and Brian G. Rusk, Improved electron probe microanalysis of trace elements in quartz, American Mineralogist, 96, 274­282, 2011</t>
  </si>
  <si>
    <t>The matrix correction method was ZAF or Phi-Rho-Z Calculations and the mass absorption coefficients dataset was LINEMU   Henke (LBL, 1985) &lt; 10KeV / CITZMU &gt; 10KeV.</t>
  </si>
  <si>
    <t>The ZAF or Phi-Rho-Z algorithm utilized was Armstrong/Love Scott (default).</t>
  </si>
  <si>
    <t>See J. T. Armstrong, Quantitative analysis of silicates and oxide minerals: Comparison of Monte-Carlo, ZAF and Phi-Rho-Z procedures, Microbeam Analysis--1988, p 239-246</t>
  </si>
  <si>
    <t>Current Date and Time: 2023-05-05 13:10:26</t>
  </si>
  <si>
    <t>Selected Samples...</t>
  </si>
  <si>
    <t>Un   14  07PC3 250 DG NV 10 um 4 at 15.00 keV</t>
  </si>
  <si>
    <t>Assigned average standard intensities for sample Un   14  07PC3 250 DG NV 10 um 4</t>
  </si>
  <si>
    <t>Drift array background intensities (cps/1nA) for standards:</t>
  </si>
  <si>
    <t>ELMXRY:     F ka   Na ka   Mg ka   Al ka   Si ka    K ka   Ca ka   Ti ka   Mn ka   Fe ka   Sr la   Cl ka    P ka   Cr ka    V ka   Ba la    S ka</t>
  </si>
  <si>
    <t>MOTCRY:  3 LDE1L 1   TAP 1   TAP 1   TAP 1   TAP 2  PETL 2  PETL 2  PETL 5  LIFL 5  LIFL 4  PETL 4  PETL 4  PETL 5  LIFL 5  LIFL 2  PETL 4  PETL</t>
  </si>
  <si>
    <t>INTEGR:        0       0       0       0       0       0       0       0       0       0       0       0       0       0       0       0       0</t>
  </si>
  <si>
    <t>STDASS:      833     327     422     329     720     223     371     210     212     270     211     280     227     213     755     222     224</t>
  </si>
  <si>
    <t>STDVIR:        0       0       0       0       0       0       0       0       0       0       0       0       0       0       0       0       0</t>
  </si>
  <si>
    <t xml:space="preserve">            4.51     .33     .74    1.20    2.38    1.97    3.06    5.47     .87    1.62    1.01     .51     .38     .90     .54    8.14     .57</t>
  </si>
  <si>
    <t xml:space="preserve">              -      .34      -       -       -       -       -       -       -       -       -       -       -       -       -       -       - </t>
  </si>
  <si>
    <t>Drift array standard intensities (cps/1nA) (background corrected) (TDI corrected):</t>
  </si>
  <si>
    <t xml:space="preserve">          261.54   47.60  391.99  313.79  521.18  358.48 1097.11 1890.61  202.83  502.56  114.92   70.39  153.79  391.36  132.08  686.14  143.06</t>
  </si>
  <si>
    <t xml:space="preserve">              -    47.65      -       -       -       -       -       -       -       -       -       -       -       -       -       -       - </t>
  </si>
  <si>
    <t>Drift array interference standard intensities (cps/1nA):</t>
  </si>
  <si>
    <t>1st assigned interference elements</t>
  </si>
  <si>
    <t xml:space="preserve">INTFELM:     Fe                                                      Ba      Cr                                       V      Ti      Ti         </t>
  </si>
  <si>
    <t xml:space="preserve">INTFSTD:     270                                                     222     213                                     755     210     210        </t>
  </si>
  <si>
    <t xml:space="preserve">           12.27                                                    8.77     .78                                    4.51    1.94    8.53        </t>
  </si>
  <si>
    <t>Si</t>
  </si>
  <si>
    <t>Ti</t>
  </si>
  <si>
    <t>Al</t>
  </si>
  <si>
    <t>V</t>
  </si>
  <si>
    <t>Cr</t>
  </si>
  <si>
    <t>Fe</t>
  </si>
  <si>
    <t>Mn</t>
  </si>
  <si>
    <t>Mg</t>
  </si>
  <si>
    <t>Ca</t>
  </si>
  <si>
    <t>Sr</t>
  </si>
  <si>
    <t>Ba</t>
  </si>
  <si>
    <t>Na</t>
  </si>
  <si>
    <t>K</t>
  </si>
  <si>
    <t>P</t>
  </si>
  <si>
    <t>S</t>
  </si>
  <si>
    <t>Element wt%, detection limit filtered (99% confidence)</t>
  </si>
  <si>
    <t>Oxide wt%, detection limit filtered (99% confidence)</t>
  </si>
  <si>
    <t>Analytical precision, 1 sigma, wt%</t>
  </si>
  <si>
    <t>Element wt%</t>
  </si>
  <si>
    <t>Oxide wt%</t>
  </si>
  <si>
    <t>Atomic %</t>
  </si>
  <si>
    <t>Average</t>
  </si>
  <si>
    <t>Literature</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</si>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</sst>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2" fontId="0" fillId="0" borderId="0" xfId="0" applyNumberFormat="1"/>
    <xf numFmtId="2" fontId="0" fillId="0" borderId="0" xfId="0" applyNumberFormat="1" applyAlignment="1">
      <alignment horizontal="right"/>
    </xf>
    <xf numFmtId="164" fontId="0" fillId="0" borderId="0" xfId="0" applyNumberFormat="1"/>
    <xf numFmtId="164" fontId="0" fillId="0" borderId="0" xfId="0" applyNumberFormat="1" applyAlignment="1">
      <alignment horizontal="right"/>
    </xf>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1" fillId="0" borderId="0" xfId="0" applyFon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V72"/>
  <sheetViews>
    <sheetView tabSelected="1" workbookViewId="0">
      <selection activeCell="C5" sqref="C5"/>
    </sheetView>
  </sheetViews>
  <sheetFormatPr defaultRowHeight="15" x14ac:dyDescent="0.25"/>
  <cols>
    <col min="1" max="1" width="25.5703125" bestFit="1" customWidth="1"/>
    <col min="2" max="40" width="9.140625" style="2"/>
    <col min="42" max="58" width="9.140625" style="4"/>
  </cols>
  <sheetData>
    <row r="1" spans="1:178" x14ac:dyDescent="0.25">
      <c r="B1" s="8" t="s">
        <v>438</v>
      </c>
      <c r="C1" s="8"/>
      <c r="D1" s="8"/>
      <c r="E1" s="8"/>
      <c r="F1" s="8"/>
      <c r="G1" s="8"/>
      <c r="H1" s="8"/>
      <c r="I1" s="8"/>
      <c r="J1" s="8"/>
      <c r="K1" s="8"/>
      <c r="L1" s="8"/>
      <c r="M1" s="8"/>
      <c r="N1" s="8"/>
      <c r="O1" s="8"/>
      <c r="P1" s="8"/>
      <c r="Q1" s="8"/>
      <c r="R1" s="8"/>
      <c r="S1" s="8"/>
      <c r="T1" s="8"/>
      <c r="U1" s="1"/>
      <c r="V1" s="8" t="s">
        <v>439</v>
      </c>
      <c r="W1" s="8"/>
      <c r="X1" s="8"/>
      <c r="Y1" s="8"/>
      <c r="Z1" s="8"/>
      <c r="AA1" s="8"/>
      <c r="AB1" s="8"/>
      <c r="AC1" s="8"/>
      <c r="AD1" s="8"/>
      <c r="AE1" s="8"/>
      <c r="AF1" s="8"/>
      <c r="AG1" s="8"/>
      <c r="AH1" s="8"/>
      <c r="AI1" s="8"/>
      <c r="AJ1" s="8"/>
      <c r="AK1" s="8"/>
      <c r="AL1" s="8"/>
      <c r="AM1" s="8"/>
      <c r="AN1" s="8"/>
      <c r="AO1" s="3"/>
      <c r="AP1" s="9" t="s">
        <v>440</v>
      </c>
      <c r="AQ1" s="9"/>
      <c r="AR1" s="9"/>
      <c r="AS1" s="9"/>
      <c r="AT1" s="9"/>
      <c r="AU1" s="9"/>
      <c r="AV1" s="9"/>
      <c r="AW1" s="9"/>
      <c r="AX1" s="9"/>
      <c r="AY1" s="9"/>
      <c r="AZ1" s="9"/>
      <c r="BA1" s="9"/>
      <c r="BB1" s="9"/>
      <c r="BC1" s="9"/>
      <c r="BD1" s="9"/>
      <c r="BE1" s="9"/>
      <c r="BF1" s="9"/>
      <c r="BG1" s="1"/>
      <c r="BH1" s="8" t="s">
        <v>441</v>
      </c>
      <c r="BI1" s="8"/>
      <c r="BJ1" s="8"/>
      <c r="BK1" s="8"/>
      <c r="BL1" s="8"/>
      <c r="BM1" s="8"/>
      <c r="BN1" s="8"/>
      <c r="BO1" s="8"/>
      <c r="BP1" s="8"/>
      <c r="BQ1" s="8"/>
      <c r="BR1" s="8"/>
      <c r="BS1" s="8"/>
      <c r="BT1" s="8"/>
      <c r="BU1" s="8"/>
      <c r="BV1" s="8"/>
      <c r="BW1" s="8"/>
      <c r="BX1" s="8"/>
      <c r="BY1" s="8"/>
      <c r="BZ1" s="8"/>
      <c r="CA1" s="1"/>
      <c r="CB1" s="8" t="s">
        <v>442</v>
      </c>
      <c r="CC1" s="8"/>
      <c r="CD1" s="8"/>
      <c r="CE1" s="8"/>
      <c r="CF1" s="8"/>
      <c r="CG1" s="8"/>
      <c r="CH1" s="8"/>
      <c r="CI1" s="8"/>
      <c r="CJ1" s="8"/>
      <c r="CK1" s="8"/>
      <c r="CL1" s="8"/>
      <c r="CM1" s="8"/>
      <c r="CN1" s="8"/>
      <c r="CO1" s="8"/>
      <c r="CP1" s="8"/>
      <c r="CQ1" s="8"/>
      <c r="CR1" s="8"/>
      <c r="CS1" s="8"/>
      <c r="CT1" s="8"/>
      <c r="CU1" s="1"/>
      <c r="CV1" s="8" t="s">
        <v>443</v>
      </c>
      <c r="CW1" s="8"/>
      <c r="CX1" s="8"/>
      <c r="CY1" s="8"/>
      <c r="CZ1" s="8"/>
      <c r="DA1" s="8"/>
      <c r="DB1" s="8"/>
      <c r="DC1" s="8"/>
      <c r="DD1" s="8"/>
      <c r="DE1" s="8"/>
      <c r="DF1" s="8"/>
      <c r="DG1" s="8"/>
      <c r="DH1" s="8"/>
      <c r="DI1" s="8"/>
      <c r="DJ1" s="8"/>
      <c r="DK1" s="8"/>
      <c r="DL1" s="8"/>
      <c r="DM1" s="8"/>
      <c r="DN1" s="8"/>
    </row>
    <row r="2" spans="1:178" x14ac:dyDescent="0.25">
      <c r="A2" t="s">
        <v>0</v>
      </c>
      <c r="B2" s="5" t="s">
        <v>423</v>
      </c>
      <c r="C2" s="5" t="s">
        <v>424</v>
      </c>
      <c r="D2" s="5" t="s">
        <v>425</v>
      </c>
      <c r="E2" s="5" t="s">
        <v>426</v>
      </c>
      <c r="F2" s="5" t="s">
        <v>427</v>
      </c>
      <c r="G2" s="5" t="s">
        <v>428</v>
      </c>
      <c r="H2" s="5" t="s">
        <v>429</v>
      </c>
      <c r="I2" s="5" t="s">
        <v>430</v>
      </c>
      <c r="J2" s="5" t="s">
        <v>431</v>
      </c>
      <c r="K2" s="5" t="s">
        <v>432</v>
      </c>
      <c r="L2" s="5" t="s">
        <v>433</v>
      </c>
      <c r="M2" s="5" t="s">
        <v>434</v>
      </c>
      <c r="N2" s="5" t="s">
        <v>435</v>
      </c>
      <c r="O2" s="5" t="s">
        <v>436</v>
      </c>
      <c r="P2" s="5" t="s">
        <v>437</v>
      </c>
      <c r="Q2" s="5" t="s">
        <v>40</v>
      </c>
      <c r="R2" s="5" t="s">
        <v>41</v>
      </c>
      <c r="S2" s="5" t="s">
        <v>42</v>
      </c>
      <c r="T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24</v>
      </c>
      <c r="AP2" s="6" t="s">
        <v>423</v>
      </c>
      <c r="AQ2" s="6" t="s">
        <v>424</v>
      </c>
      <c r="AR2" s="6" t="s">
        <v>425</v>
      </c>
      <c r="AS2" s="6" t="s">
        <v>426</v>
      </c>
      <c r="AT2" s="6" t="s">
        <v>427</v>
      </c>
      <c r="AU2" s="6" t="s">
        <v>428</v>
      </c>
      <c r="AV2" s="6" t="s">
        <v>429</v>
      </c>
      <c r="AW2" s="6" t="s">
        <v>430</v>
      </c>
      <c r="AX2" s="6" t="s">
        <v>431</v>
      </c>
      <c r="AY2" s="6" t="s">
        <v>432</v>
      </c>
      <c r="AZ2" s="6" t="s">
        <v>433</v>
      </c>
      <c r="BA2" s="6" t="s">
        <v>434</v>
      </c>
      <c r="BB2" s="6" t="s">
        <v>435</v>
      </c>
      <c r="BC2" s="6" t="s">
        <v>436</v>
      </c>
      <c r="BD2" s="6" t="s">
        <v>437</v>
      </c>
      <c r="BE2" s="6" t="s">
        <v>40</v>
      </c>
      <c r="BF2" s="6" t="s">
        <v>41</v>
      </c>
      <c r="BH2" s="7" t="s">
        <v>5</v>
      </c>
      <c r="BI2" s="7" t="s">
        <v>6</v>
      </c>
      <c r="BJ2" s="7" t="s">
        <v>7</v>
      </c>
      <c r="BK2" s="7" t="s">
        <v>8</v>
      </c>
      <c r="BL2" s="7" t="s">
        <v>9</v>
      </c>
      <c r="BM2" s="7" t="s">
        <v>10</v>
      </c>
      <c r="BN2" s="7" t="s">
        <v>11</v>
      </c>
      <c r="BO2" s="7" t="s">
        <v>12</v>
      </c>
      <c r="BP2" s="7" t="s">
        <v>13</v>
      </c>
      <c r="BQ2" s="7" t="s">
        <v>14</v>
      </c>
      <c r="BR2" s="7" t="s">
        <v>15</v>
      </c>
      <c r="BS2" s="7" t="s">
        <v>16</v>
      </c>
      <c r="BT2" s="7" t="s">
        <v>17</v>
      </c>
      <c r="BU2" s="7" t="s">
        <v>18</v>
      </c>
      <c r="BV2" s="7" t="s">
        <v>19</v>
      </c>
      <c r="BW2" s="7" t="s">
        <v>20</v>
      </c>
      <c r="BX2" s="7" t="s">
        <v>21</v>
      </c>
      <c r="BY2" s="7" t="s">
        <v>22</v>
      </c>
      <c r="BZ2" s="7" t="s">
        <v>24</v>
      </c>
      <c r="CB2" s="7" t="s">
        <v>25</v>
      </c>
      <c r="CC2" s="7" t="s">
        <v>26</v>
      </c>
      <c r="CD2" s="7" t="s">
        <v>27</v>
      </c>
      <c r="CE2" s="7" t="s">
        <v>28</v>
      </c>
      <c r="CF2" s="7" t="s">
        <v>29</v>
      </c>
      <c r="CG2" s="7" t="s">
        <v>30</v>
      </c>
      <c r="CH2" s="7" t="s">
        <v>31</v>
      </c>
      <c r="CI2" s="7" t="s">
        <v>32</v>
      </c>
      <c r="CJ2" s="7" t="s">
        <v>33</v>
      </c>
      <c r="CK2" s="7" t="s">
        <v>34</v>
      </c>
      <c r="CL2" s="7" t="s">
        <v>35</v>
      </c>
      <c r="CM2" s="7" t="s">
        <v>36</v>
      </c>
      <c r="CN2" s="7" t="s">
        <v>37</v>
      </c>
      <c r="CO2" s="7" t="s">
        <v>38</v>
      </c>
      <c r="CP2" s="7" t="s">
        <v>39</v>
      </c>
      <c r="CQ2" s="7" t="s">
        <v>40</v>
      </c>
      <c r="CR2" s="7" t="s">
        <v>41</v>
      </c>
      <c r="CS2" s="7" t="s">
        <v>42</v>
      </c>
      <c r="CT2" s="7" t="s">
        <v>24</v>
      </c>
      <c r="CV2" s="7" t="s">
        <v>44</v>
      </c>
      <c r="CW2" s="7" t="s">
        <v>45</v>
      </c>
      <c r="CX2" s="7" t="s">
        <v>46</v>
      </c>
      <c r="CY2" s="7" t="s">
        <v>47</v>
      </c>
      <c r="CZ2" s="7" t="s">
        <v>48</v>
      </c>
      <c r="DA2" s="7" t="s">
        <v>49</v>
      </c>
      <c r="DB2" s="7" t="s">
        <v>50</v>
      </c>
      <c r="DC2" s="7" t="s">
        <v>51</v>
      </c>
      <c r="DD2" s="7" t="s">
        <v>52</v>
      </c>
      <c r="DE2" s="7" t="s">
        <v>53</v>
      </c>
      <c r="DF2" s="7" t="s">
        <v>54</v>
      </c>
      <c r="DG2" s="7" t="s">
        <v>55</v>
      </c>
      <c r="DH2" s="7" t="s">
        <v>56</v>
      </c>
      <c r="DI2" s="7" t="s">
        <v>57</v>
      </c>
      <c r="DJ2" s="7" t="s">
        <v>58</v>
      </c>
      <c r="DK2" s="7" t="s">
        <v>59</v>
      </c>
      <c r="DL2" s="7" t="s">
        <v>60</v>
      </c>
      <c r="DM2" s="7" t="s">
        <v>61</v>
      </c>
      <c r="DN2" s="7" t="s">
        <v>24</v>
      </c>
      <c r="DP2" t="s">
        <v>63</v>
      </c>
      <c r="DQ2" t="s">
        <v>64</v>
      </c>
      <c r="DR2" t="s">
        <v>65</v>
      </c>
      <c r="DS2" t="s">
        <v>66</v>
      </c>
      <c r="DT2" t="s">
        <v>67</v>
      </c>
      <c r="DU2" t="s">
        <v>68</v>
      </c>
      <c r="DV2" t="s">
        <v>69</v>
      </c>
      <c r="DW2" t="s">
        <v>70</v>
      </c>
      <c r="DX2" t="s">
        <v>71</v>
      </c>
      <c r="DY2" t="s">
        <v>72</v>
      </c>
      <c r="DZ2" t="s">
        <v>73</v>
      </c>
      <c r="EA2" t="s">
        <v>74</v>
      </c>
      <c r="EB2" t="s">
        <v>75</v>
      </c>
      <c r="EC2" t="s">
        <v>76</v>
      </c>
      <c r="ED2" t="s">
        <v>77</v>
      </c>
      <c r="EE2" t="s">
        <v>78</v>
      </c>
      <c r="EF2" t="s">
        <v>79</v>
      </c>
      <c r="EG2" t="s">
        <v>80</v>
      </c>
      <c r="EH2" t="s">
        <v>81</v>
      </c>
      <c r="EI2" t="s">
        <v>82</v>
      </c>
      <c r="EJ2" t="s">
        <v>83</v>
      </c>
      <c r="EK2" t="s">
        <v>84</v>
      </c>
      <c r="EL2" t="s">
        <v>85</v>
      </c>
      <c r="EM2" t="s">
        <v>86</v>
      </c>
      <c r="EN2" t="s">
        <v>87</v>
      </c>
      <c r="EO2" t="s">
        <v>88</v>
      </c>
      <c r="EP2" t="s">
        <v>89</v>
      </c>
      <c r="EQ2" t="s">
        <v>90</v>
      </c>
      <c r="ER2" t="s">
        <v>91</v>
      </c>
      <c r="ES2" t="s">
        <v>92</v>
      </c>
      <c r="ET2" t="s">
        <v>93</v>
      </c>
      <c r="EU2" t="s">
        <v>94</v>
      </c>
      <c r="EV2" t="s">
        <v>78</v>
      </c>
      <c r="EW2" t="s">
        <v>79</v>
      </c>
      <c r="EX2" t="s">
        <v>95</v>
      </c>
      <c r="EY2" t="s">
        <v>96</v>
      </c>
      <c r="EZ2" t="s">
        <v>97</v>
      </c>
      <c r="FA2" t="s">
        <v>98</v>
      </c>
      <c r="FB2" t="s">
        <v>99</v>
      </c>
      <c r="FC2" t="s">
        <v>100</v>
      </c>
      <c r="FD2" t="s">
        <v>101</v>
      </c>
      <c r="FE2" t="s">
        <v>102</v>
      </c>
      <c r="FF2" t="s">
        <v>103</v>
      </c>
      <c r="FG2" t="s">
        <v>104</v>
      </c>
      <c r="FH2" t="s">
        <v>105</v>
      </c>
      <c r="FI2" t="s">
        <v>106</v>
      </c>
      <c r="FJ2" t="s">
        <v>107</v>
      </c>
      <c r="FK2" t="s">
        <v>108</v>
      </c>
      <c r="FL2" t="s">
        <v>109</v>
      </c>
      <c r="FM2" t="s">
        <v>110</v>
      </c>
      <c r="FN2" t="s">
        <v>111</v>
      </c>
      <c r="FO2" t="s">
        <v>112</v>
      </c>
      <c r="FP2" t="s">
        <v>113</v>
      </c>
      <c r="FQ2" t="s">
        <v>114</v>
      </c>
      <c r="FR2" t="s">
        <v>1</v>
      </c>
      <c r="FS2" t="s">
        <v>2</v>
      </c>
      <c r="FT2" t="s">
        <v>3</v>
      </c>
      <c r="FU2" t="s">
        <v>4</v>
      </c>
      <c r="FV2" t="s">
        <v>115</v>
      </c>
    </row>
    <row r="3" spans="1:178" x14ac:dyDescent="0.25">
      <c r="A3" t="s">
        <v>116</v>
      </c>
      <c r="B3" s="2">
        <f>IF(BH3&gt;DP3,BH3,"&lt;"&amp;MID(DP3,1,5))</f>
        <v>24.610700000000001</v>
      </c>
      <c r="C3" s="2">
        <f t="shared" ref="C3:R3" si="0">IF(BI3&gt;DQ3,BI3,"&lt;"&amp;MID(DQ3,1,5))</f>
        <v>0.79857599999999995</v>
      </c>
      <c r="D3" s="2">
        <f t="shared" si="0"/>
        <v>7.5321400000000001</v>
      </c>
      <c r="E3" s="2">
        <f t="shared" si="0"/>
        <v>7.6568999999999998E-2</v>
      </c>
      <c r="F3" s="2" t="str">
        <f t="shared" si="0"/>
        <v>&lt;0.040</v>
      </c>
      <c r="G3" s="2">
        <f t="shared" si="0"/>
        <v>9.9778099999999998</v>
      </c>
      <c r="H3" s="2">
        <f t="shared" si="0"/>
        <v>0.18353700000000001</v>
      </c>
      <c r="I3" s="2">
        <f t="shared" si="0"/>
        <v>2.4663499999999998</v>
      </c>
      <c r="J3" s="2">
        <f t="shared" si="0"/>
        <v>5.9681899999999999</v>
      </c>
      <c r="K3" s="2" t="str">
        <f t="shared" si="0"/>
        <v>&lt;0.055</v>
      </c>
      <c r="L3" s="2" t="str">
        <f t="shared" si="0"/>
        <v>&lt;0.039</v>
      </c>
      <c r="M3" s="2">
        <f t="shared" si="0"/>
        <v>1.9659800000000001</v>
      </c>
      <c r="N3" s="2">
        <f t="shared" si="0"/>
        <v>0.61154200000000003</v>
      </c>
      <c r="O3" s="2">
        <f t="shared" si="0"/>
        <v>9.4690999999999997E-2</v>
      </c>
      <c r="P3" s="2" t="str">
        <f t="shared" si="0"/>
        <v>&lt;0.019</v>
      </c>
      <c r="Q3" s="2">
        <f t="shared" si="0"/>
        <v>0.17555599999999999</v>
      </c>
      <c r="R3" s="2">
        <f t="shared" si="0"/>
        <v>4.1336999999999999E-2</v>
      </c>
      <c r="S3" s="2">
        <v>43.1295</v>
      </c>
      <c r="T3" s="2">
        <f>SUM(B3:S3)</f>
        <v>97.632477999999992</v>
      </c>
      <c r="V3" s="2">
        <f>IF(CB3&gt;EG3,CB3,"&lt;"&amp;MID(EG3,1,5))</f>
        <v>52.651000000000003</v>
      </c>
      <c r="W3" s="2">
        <f t="shared" ref="W3:AL3" si="1">IF(CC3&gt;EH3,CC3,"&lt;"&amp;MID(EH3,1,5))</f>
        <v>1.3320700000000001</v>
      </c>
      <c r="X3" s="2">
        <f t="shared" si="1"/>
        <v>14.2318</v>
      </c>
      <c r="Y3" s="2">
        <f t="shared" si="1"/>
        <v>0.11264299999999999</v>
      </c>
      <c r="Z3" s="2" t="str">
        <f t="shared" si="1"/>
        <v>&lt;0.058</v>
      </c>
      <c r="AA3" s="2">
        <f t="shared" si="1"/>
        <v>12.836399999999999</v>
      </c>
      <c r="AB3" s="2">
        <f t="shared" si="1"/>
        <v>0.23699000000000001</v>
      </c>
      <c r="AC3" s="2">
        <f t="shared" si="1"/>
        <v>4.08995</v>
      </c>
      <c r="AD3" s="2">
        <f t="shared" si="1"/>
        <v>8.3506999999999998</v>
      </c>
      <c r="AE3" s="2" t="str">
        <f t="shared" si="1"/>
        <v>&lt;0.065</v>
      </c>
      <c r="AF3" s="2" t="str">
        <f t="shared" si="1"/>
        <v>&lt;0.043</v>
      </c>
      <c r="AG3" s="2">
        <f t="shared" si="1"/>
        <v>2.6500900000000001</v>
      </c>
      <c r="AH3" s="2">
        <f t="shared" si="1"/>
        <v>0.73665899999999995</v>
      </c>
      <c r="AI3" s="2">
        <f t="shared" si="1"/>
        <v>0.216975</v>
      </c>
      <c r="AJ3" s="2" t="str">
        <f t="shared" si="1"/>
        <v>&lt;0.048</v>
      </c>
      <c r="AK3" s="2">
        <f t="shared" si="1"/>
        <v>0.17555599999999999</v>
      </c>
      <c r="AL3" s="2">
        <f t="shared" si="1"/>
        <v>4.1336999999999999E-2</v>
      </c>
      <c r="AM3" s="2">
        <v>-5.7029999999999997E-2</v>
      </c>
      <c r="AN3" s="2">
        <f>SUM(V3:AM3)</f>
        <v>97.605140000000034</v>
      </c>
      <c r="AP3" s="4">
        <f>IF(EX3&gt;0,EX3/100*BH3,"N/A")</f>
        <v>0.110370867969</v>
      </c>
      <c r="AQ3" s="4">
        <f t="shared" ref="AQ3:BF3" si="2">IF(EY3&gt;0,EY3/100*BI3,"N/A")</f>
        <v>1.88792949312E-2</v>
      </c>
      <c r="AR3" s="4">
        <f t="shared" si="2"/>
        <v>6.5490978121800006E-2</v>
      </c>
      <c r="AS3" s="4">
        <f t="shared" si="2"/>
        <v>2.2690074615E-2</v>
      </c>
      <c r="AT3" s="4" t="str">
        <f t="shared" si="2"/>
        <v>N/A</v>
      </c>
      <c r="AU3" s="4">
        <f t="shared" si="2"/>
        <v>0.12440632842300002</v>
      </c>
      <c r="AV3" s="4">
        <f t="shared" si="2"/>
        <v>1.8200666849399999E-2</v>
      </c>
      <c r="AW3" s="4">
        <f t="shared" si="2"/>
        <v>4.5650412054999992E-2</v>
      </c>
      <c r="AX3" s="4">
        <f t="shared" si="2"/>
        <v>4.37982188159E-2</v>
      </c>
      <c r="AY3" s="4">
        <f t="shared" si="2"/>
        <v>2.7730560960000004E-2</v>
      </c>
      <c r="AZ3" s="4">
        <f t="shared" si="2"/>
        <v>1.8524182600000001E-2</v>
      </c>
      <c r="BA3" s="4">
        <f t="shared" si="2"/>
        <v>4.2641909601999997E-2</v>
      </c>
      <c r="BB3" s="4">
        <f t="shared" si="2"/>
        <v>1.17102954496E-2</v>
      </c>
      <c r="BC3" s="4">
        <f t="shared" si="2"/>
        <v>1.4653526941E-2</v>
      </c>
      <c r="BD3" s="4">
        <f t="shared" si="2"/>
        <v>1.0141155088E-2</v>
      </c>
      <c r="BE3" s="4">
        <f t="shared" si="2"/>
        <v>1.7325797195999998E-2</v>
      </c>
      <c r="BF3" s="4">
        <f t="shared" si="2"/>
        <v>1.7957495529E-2</v>
      </c>
      <c r="BH3">
        <v>24.610700000000001</v>
      </c>
      <c r="BI3">
        <v>0.79857599999999995</v>
      </c>
      <c r="BJ3">
        <v>7.5321400000000001</v>
      </c>
      <c r="BK3">
        <v>7.6568999999999998E-2</v>
      </c>
      <c r="BL3">
        <v>-4.2900000000000004E-3</v>
      </c>
      <c r="BM3">
        <v>9.9778099999999998</v>
      </c>
      <c r="BN3">
        <v>0.18353700000000001</v>
      </c>
      <c r="BO3">
        <v>2.4663499999999998</v>
      </c>
      <c r="BP3">
        <v>5.9681899999999999</v>
      </c>
      <c r="BQ3">
        <v>3.2658E-2</v>
      </c>
      <c r="BR3">
        <v>3.4600000000000001E-4</v>
      </c>
      <c r="BS3">
        <v>1.9659800000000001</v>
      </c>
      <c r="BT3">
        <v>0.61154200000000003</v>
      </c>
      <c r="BU3">
        <v>9.4690999999999997E-2</v>
      </c>
      <c r="BV3">
        <v>1.5467E-2</v>
      </c>
      <c r="BW3">
        <v>0.17555599999999999</v>
      </c>
      <c r="BX3">
        <v>4.1336999999999999E-2</v>
      </c>
      <c r="BY3">
        <v>43.1295</v>
      </c>
      <c r="BZ3">
        <v>97.676599999999993</v>
      </c>
      <c r="CB3">
        <v>52.651000000000003</v>
      </c>
      <c r="CC3">
        <v>1.3320700000000001</v>
      </c>
      <c r="CD3">
        <v>14.2318</v>
      </c>
      <c r="CE3">
        <v>0.11264299999999999</v>
      </c>
      <c r="CF3">
        <v>-6.2599999999999999E-3</v>
      </c>
      <c r="CG3">
        <v>12.836399999999999</v>
      </c>
      <c r="CH3">
        <v>0.23699000000000001</v>
      </c>
      <c r="CI3">
        <v>4.08995</v>
      </c>
      <c r="CJ3">
        <v>8.3506999999999998</v>
      </c>
      <c r="CK3">
        <v>3.8621000000000003E-2</v>
      </c>
      <c r="CL3">
        <v>3.8699999999999997E-4</v>
      </c>
      <c r="CM3">
        <v>2.6500900000000001</v>
      </c>
      <c r="CN3">
        <v>0.73665899999999995</v>
      </c>
      <c r="CO3">
        <v>0.216975</v>
      </c>
      <c r="CP3">
        <v>3.8621000000000003E-2</v>
      </c>
      <c r="CQ3">
        <v>0.17555599999999999</v>
      </c>
      <c r="CR3">
        <v>4.1336999999999999E-2</v>
      </c>
      <c r="CS3">
        <v>-5.7029999999999997E-2</v>
      </c>
      <c r="CT3">
        <v>97.676599999999993</v>
      </c>
      <c r="CV3">
        <v>19.853300000000001</v>
      </c>
      <c r="CW3">
        <v>0.37772899999999998</v>
      </c>
      <c r="CX3">
        <v>6.3247499999999999</v>
      </c>
      <c r="CY3">
        <v>3.4055000000000002E-2</v>
      </c>
      <c r="CZ3">
        <v>-1.8699999999999999E-3</v>
      </c>
      <c r="DA3">
        <v>4.0479399999999996</v>
      </c>
      <c r="DB3">
        <v>7.5691999999999995E-2</v>
      </c>
      <c r="DC3">
        <v>2.2991000000000001</v>
      </c>
      <c r="DD3">
        <v>3.3737599999999999</v>
      </c>
      <c r="DE3">
        <v>8.4449999999999994E-3</v>
      </c>
      <c r="DF3">
        <v>5.7000000000000003E-5</v>
      </c>
      <c r="DG3">
        <v>1.9374899999999999</v>
      </c>
      <c r="DH3">
        <v>0.35434500000000002</v>
      </c>
      <c r="DI3">
        <v>6.9264000000000006E-2</v>
      </c>
      <c r="DJ3">
        <v>1.0928999999999999E-2</v>
      </c>
      <c r="DK3">
        <v>0.112192</v>
      </c>
      <c r="DL3">
        <v>4.9298000000000002E-2</v>
      </c>
      <c r="DM3">
        <v>61.073500000000003</v>
      </c>
      <c r="DN3">
        <v>100</v>
      </c>
      <c r="DP3">
        <v>3.1333E-2</v>
      </c>
      <c r="DQ3">
        <v>1.9335999999999999E-2</v>
      </c>
      <c r="DR3">
        <v>1.8204999999999999E-2</v>
      </c>
      <c r="DS3">
        <v>3.9475000000000003E-2</v>
      </c>
      <c r="DT3">
        <v>4.0045999999999998E-2</v>
      </c>
      <c r="DU3">
        <v>4.1471000000000001E-2</v>
      </c>
      <c r="DV3">
        <v>2.8181000000000001E-2</v>
      </c>
      <c r="DW3">
        <v>1.8275E-2</v>
      </c>
      <c r="DX3">
        <v>1.4668E-2</v>
      </c>
      <c r="DY3">
        <v>5.5754999999999999E-2</v>
      </c>
      <c r="DZ3">
        <v>3.9333E-2</v>
      </c>
      <c r="EA3">
        <v>3.1502000000000002E-2</v>
      </c>
      <c r="EB3">
        <v>1.371E-2</v>
      </c>
      <c r="EC3">
        <v>1.8811999999999999E-2</v>
      </c>
      <c r="ED3">
        <v>1.9595999999999999E-2</v>
      </c>
      <c r="EE3">
        <v>2.2467000000000001E-2</v>
      </c>
      <c r="EF3">
        <v>3.7254000000000002E-2</v>
      </c>
      <c r="EG3">
        <v>6.7031999999999994E-2</v>
      </c>
      <c r="EH3">
        <v>3.2252999999999997E-2</v>
      </c>
      <c r="EI3">
        <v>3.4397999999999998E-2</v>
      </c>
      <c r="EJ3">
        <v>5.8071999999999999E-2</v>
      </c>
      <c r="EK3">
        <v>5.8531E-2</v>
      </c>
      <c r="EL3">
        <v>5.3351999999999997E-2</v>
      </c>
      <c r="EM3">
        <v>3.6388999999999998E-2</v>
      </c>
      <c r="EN3">
        <v>3.0306E-2</v>
      </c>
      <c r="EO3">
        <v>2.0523E-2</v>
      </c>
      <c r="EP3">
        <v>6.5935999999999995E-2</v>
      </c>
      <c r="EQ3">
        <v>4.3915000000000003E-2</v>
      </c>
      <c r="ER3">
        <v>4.2464000000000002E-2</v>
      </c>
      <c r="ES3">
        <v>1.6514999999999998E-2</v>
      </c>
      <c r="ET3">
        <v>4.3105999999999998E-2</v>
      </c>
      <c r="EU3">
        <v>4.8931000000000002E-2</v>
      </c>
      <c r="EV3">
        <v>2.2467000000000001E-2</v>
      </c>
      <c r="EW3">
        <v>3.7254000000000002E-2</v>
      </c>
      <c r="EX3">
        <v>0.448467</v>
      </c>
      <c r="EY3">
        <v>2.3641200000000002</v>
      </c>
      <c r="EZ3">
        <v>0.86948700000000001</v>
      </c>
      <c r="FA3">
        <v>29.633500000000002</v>
      </c>
      <c r="FB3">
        <v>-435.43</v>
      </c>
      <c r="FC3">
        <v>1.2468300000000001</v>
      </c>
      <c r="FD3">
        <v>9.91662</v>
      </c>
      <c r="FE3">
        <v>1.85093</v>
      </c>
      <c r="FF3">
        <v>0.73386099999999999</v>
      </c>
      <c r="FG3">
        <v>84.912000000000006</v>
      </c>
      <c r="FH3">
        <v>5353.81</v>
      </c>
      <c r="FI3">
        <v>2.16899</v>
      </c>
      <c r="FJ3">
        <v>1.9148799999999999</v>
      </c>
      <c r="FK3">
        <v>15.475099999999999</v>
      </c>
      <c r="FL3">
        <v>65.566400000000002</v>
      </c>
      <c r="FM3">
        <v>9.8690999999999995</v>
      </c>
      <c r="FN3">
        <v>43.441699999999997</v>
      </c>
      <c r="FO3">
        <v>36.613300000000002</v>
      </c>
      <c r="FP3">
        <v>6.4344000000000001</v>
      </c>
      <c r="FQ3">
        <v>10.250500000000001</v>
      </c>
      <c r="FR3">
        <v>40</v>
      </c>
      <c r="FS3">
        <v>15</v>
      </c>
      <c r="FT3">
        <v>10</v>
      </c>
      <c r="FU3">
        <v>5</v>
      </c>
      <c r="FV3">
        <v>45002.776886574102</v>
      </c>
    </row>
    <row r="4" spans="1:178" x14ac:dyDescent="0.25">
      <c r="A4" t="s">
        <v>117</v>
      </c>
      <c r="B4" s="2">
        <f t="shared" ref="B4:B67" si="3">IF(BH4&gt;DP4,BH4,"&lt;"&amp;MID(DP4,1,5))</f>
        <v>24.6328</v>
      </c>
      <c r="C4" s="2">
        <f t="shared" ref="C4:C67" si="4">IF(BI4&gt;DQ4,BI4,"&lt;"&amp;MID(DQ4,1,5))</f>
        <v>0.79813500000000004</v>
      </c>
      <c r="D4" s="2">
        <f t="shared" ref="D4:D67" si="5">IF(BJ4&gt;DR4,BJ4,"&lt;"&amp;MID(DR4,1,5))</f>
        <v>6.9423700000000004</v>
      </c>
      <c r="E4" s="2">
        <f t="shared" ref="E4:E67" si="6">IF(BK4&gt;DS4,BK4,"&lt;"&amp;MID(DS4,1,5))</f>
        <v>6.4824000000000007E-2</v>
      </c>
      <c r="F4" s="2" t="str">
        <f t="shared" ref="F4:F67" si="7">IF(BL4&gt;DT4,BL4,"&lt;"&amp;MID(DT4,1,5))</f>
        <v>&lt;0.037</v>
      </c>
      <c r="G4" s="2">
        <f t="shared" ref="G4:G67" si="8">IF(BM4&gt;DU4,BM4,"&lt;"&amp;MID(DU4,1,5))</f>
        <v>10.679500000000001</v>
      </c>
      <c r="H4" s="2">
        <f t="shared" ref="H4:H67" si="9">IF(BN4&gt;DV4,BN4,"&lt;"&amp;MID(DV4,1,5))</f>
        <v>0.214785</v>
      </c>
      <c r="I4" s="2">
        <f t="shared" ref="I4:I67" si="10">IF(BO4&gt;DW4,BO4,"&lt;"&amp;MID(DW4,1,5))</f>
        <v>2.6191399999999998</v>
      </c>
      <c r="J4" s="2">
        <f t="shared" ref="J4:J67" si="11">IF(BP4&gt;DX4,BP4,"&lt;"&amp;MID(DX4,1,5))</f>
        <v>6.2649800000000004</v>
      </c>
      <c r="K4" s="2" t="str">
        <f t="shared" ref="K4:K67" si="12">IF(BQ4&gt;DY4,BQ4,"&lt;"&amp;MID(DY4,1,5))</f>
        <v>&lt;0.060</v>
      </c>
      <c r="L4" s="2">
        <f t="shared" ref="L4:L67" si="13">IF(BR4&gt;DZ4,BR4,"&lt;"&amp;MID(DZ4,1,5))</f>
        <v>4.3021999999999998E-2</v>
      </c>
      <c r="M4" s="2">
        <f t="shared" ref="M4:M67" si="14">IF(BS4&gt;EA4,BS4,"&lt;"&amp;MID(EA4,1,5))</f>
        <v>1.91781</v>
      </c>
      <c r="N4" s="2">
        <f t="shared" ref="N4:N67" si="15">IF(BT4&gt;EB4,BT4,"&lt;"&amp;MID(EB4,1,5))</f>
        <v>0.54147699999999999</v>
      </c>
      <c r="O4" s="2">
        <f t="shared" ref="O4:O67" si="16">IF(BU4&gt;EC4,BU4,"&lt;"&amp;MID(EC4,1,5))</f>
        <v>6.8332000000000004E-2</v>
      </c>
      <c r="P4" s="2" t="str">
        <f t="shared" ref="P4:P67" si="17">IF(BV4&gt;ED4,BV4,"&lt;"&amp;MID(ED4,1,5))</f>
        <v>&lt;0.015</v>
      </c>
      <c r="Q4" s="2">
        <f t="shared" ref="Q4:Q67" si="18">IF(BW4&gt;EE4,BW4,"&lt;"&amp;MID(EE4,1,5))</f>
        <v>0.189166</v>
      </c>
      <c r="R4" s="2" t="str">
        <f t="shared" ref="R4:R67" si="19">IF(BX4&gt;EF4,BX4,"&lt;"&amp;MID(EF4,1,5))</f>
        <v>&lt;0.038</v>
      </c>
      <c r="S4" s="2">
        <v>42.997500000000002</v>
      </c>
      <c r="T4" s="2">
        <f t="shared" ref="T4:T67" si="20">SUM(B4:S4)</f>
        <v>97.973841000000021</v>
      </c>
      <c r="V4" s="2">
        <f t="shared" ref="V4:V67" si="21">IF(CB4&gt;EG4,CB4,"&lt;"&amp;MID(EG4,1,5))</f>
        <v>52.698300000000003</v>
      </c>
      <c r="W4" s="2">
        <f t="shared" ref="W4:W67" si="22">IF(CC4&gt;EH4,CC4,"&lt;"&amp;MID(EH4,1,5))</f>
        <v>1.33134</v>
      </c>
      <c r="X4" s="2">
        <f t="shared" ref="X4:X67" si="23">IF(CD4&gt;EI4,CD4,"&lt;"&amp;MID(EI4,1,5))</f>
        <v>13.1175</v>
      </c>
      <c r="Y4" s="2">
        <f t="shared" ref="Y4:Y67" si="24">IF(CE4&gt;EJ4,CE4,"&lt;"&amp;MID(EJ4,1,5))</f>
        <v>9.5363000000000003E-2</v>
      </c>
      <c r="Z4" s="2" t="str">
        <f t="shared" ref="Z4:Z67" si="25">IF(CF4&gt;EK4,CF4,"&lt;"&amp;MID(EK4,1,5))</f>
        <v>&lt;0.054</v>
      </c>
      <c r="AA4" s="2">
        <f t="shared" ref="AA4:AA67" si="26">IF(CG4&gt;EL4,CG4,"&lt;"&amp;MID(EL4,1,5))</f>
        <v>13.739100000000001</v>
      </c>
      <c r="AB4" s="2">
        <f t="shared" ref="AB4:AB67" si="27">IF(CH4&gt;EM4,CH4,"&lt;"&amp;MID(EM4,1,5))</f>
        <v>0.277339</v>
      </c>
      <c r="AC4" s="2">
        <f t="shared" ref="AC4:AC67" si="28">IF(CI4&gt;EN4,CI4,"&lt;"&amp;MID(EN4,1,5))</f>
        <v>4.3433299999999999</v>
      </c>
      <c r="AD4" s="2">
        <f t="shared" ref="AD4:AD67" si="29">IF(CJ4&gt;EO4,CJ4,"&lt;"&amp;MID(EO4,1,5))</f>
        <v>8.7659699999999994</v>
      </c>
      <c r="AE4" s="2" t="str">
        <f t="shared" ref="AE4:AE67" si="30">IF(CK4&gt;EP4,CK4,"&lt;"&amp;MID(EP4,1,5))</f>
        <v>&lt;0.071</v>
      </c>
      <c r="AF4" s="2">
        <f t="shared" ref="AF4:AF67" si="31">IF(CL4&gt;EQ4,CL4,"&lt;"&amp;MID(EQ4,1,5))</f>
        <v>4.8034E-2</v>
      </c>
      <c r="AG4" s="2">
        <f t="shared" ref="AG4:AG67" si="32">IF(CM4&gt;ER4,CM4,"&lt;"&amp;MID(ER4,1,5))</f>
        <v>2.5851600000000001</v>
      </c>
      <c r="AH4" s="2">
        <f t="shared" ref="AH4:AH67" si="33">IF(CN4&gt;ES4,CN4,"&lt;"&amp;MID(ES4,1,5))</f>
        <v>0.65225900000000003</v>
      </c>
      <c r="AI4" s="2">
        <f t="shared" ref="AI4:AI67" si="34">IF(CO4&gt;ET4,CO4,"&lt;"&amp;MID(ET4,1,5))</f>
        <v>0.15657599999999999</v>
      </c>
      <c r="AJ4" s="2" t="str">
        <f t="shared" ref="AJ4:AJ67" si="35">IF(CP4&gt;EU4,CP4,"&lt;"&amp;MID(EU4,1,5))</f>
        <v>&lt;0.038</v>
      </c>
      <c r="AK4" s="2">
        <f t="shared" ref="AK4:AK67" si="36">IF(CQ4&gt;EV4,CQ4,"&lt;"&amp;MID(EV4,1,5))</f>
        <v>0.189166</v>
      </c>
      <c r="AL4" s="2" t="str">
        <f t="shared" ref="AL4:AL67" si="37">IF(CR4&gt;EW4,CR4,"&lt;"&amp;MID(EW4,1,5))</f>
        <v>&lt;0.038</v>
      </c>
      <c r="AM4" s="2">
        <v>-3.8559999999999997E-2</v>
      </c>
      <c r="AN4" s="2">
        <f t="shared" ref="AN4:AN67" si="38">SUM(V4:AM4)</f>
        <v>97.960876999999996</v>
      </c>
      <c r="AP4" s="4">
        <f t="shared" ref="AP4:AP67" si="39">IF(EX4&gt;0,EX4/100*BH4,"N/A")</f>
        <v>0.110337454712</v>
      </c>
      <c r="AQ4" s="4">
        <f t="shared" ref="AQ4:AQ67" si="40">IF(EY4&gt;0,EY4/100*BI4,"N/A")</f>
        <v>1.8974941303500002E-2</v>
      </c>
      <c r="AR4" s="4">
        <f t="shared" ref="AR4:AR67" si="41">IF(EZ4&gt;0,EZ4/100*BJ4,"N/A")</f>
        <v>6.3122110750999993E-2</v>
      </c>
      <c r="AS4" s="4">
        <f t="shared" ref="AS4:AS67" si="42">IF(FA4&gt;0,FA4/100*BK4,"N/A")</f>
        <v>2.1009134280000005E-2</v>
      </c>
      <c r="AT4" s="4" t="str">
        <f t="shared" ref="AT4:AT67" si="43">IF(FB4&gt;0,FB4/100*BL4,"N/A")</f>
        <v>N/A</v>
      </c>
      <c r="AU4" s="4">
        <f t="shared" ref="AU4:AU67" si="44">IF(FC4&gt;0,FC4/100*BM4,"N/A")</f>
        <v>0.12891651630000003</v>
      </c>
      <c r="AV4" s="4">
        <f t="shared" ref="AV4:AV67" si="45">IF(FD4&gt;0,FD4/100*BN4,"N/A")</f>
        <v>1.9027266187499999E-2</v>
      </c>
      <c r="AW4" s="4">
        <f t="shared" ref="AW4:AW67" si="46">IF(FE4&gt;0,FE4/100*BO4,"N/A")</f>
        <v>4.7382075997999998E-2</v>
      </c>
      <c r="AX4" s="4">
        <f t="shared" ref="AX4:AX67" si="47">IF(FF4&gt;0,FF4/100*BP4,"N/A")</f>
        <v>4.4745238957599999E-2</v>
      </c>
      <c r="AY4" s="4" t="str">
        <f t="shared" ref="AY4:AY67" si="48">IF(FG4&gt;0,FG4/100*BQ4,"N/A")</f>
        <v>N/A</v>
      </c>
      <c r="AZ4" s="4">
        <f t="shared" ref="AZ4:AZ67" si="49">IF(FH4&gt;0,FH4/100*BR4,"N/A")</f>
        <v>1.8244167451999999E-2</v>
      </c>
      <c r="BA4" s="4">
        <f t="shared" ref="BA4:BA67" si="50">IF(FI4&gt;0,FI4/100*BS4,"N/A")</f>
        <v>4.2707519109000003E-2</v>
      </c>
      <c r="BB4" s="4">
        <f t="shared" ref="BB4:BB67" si="51">IF(FJ4&gt;0,FJ4/100*BT4,"N/A")</f>
        <v>1.0860566632099998E-2</v>
      </c>
      <c r="BC4" s="4">
        <f t="shared" ref="BC4:BC67" si="52">IF(FK4&gt;0,FK4/100*BU4,"N/A")</f>
        <v>1.4066347196000001E-2</v>
      </c>
      <c r="BD4" s="4">
        <f t="shared" ref="BD4:BD67" si="53">IF(FL4&gt;0,FL4/100*BV4,"N/A")</f>
        <v>8.2561667159999994E-3</v>
      </c>
      <c r="BE4" s="4">
        <f t="shared" ref="BE4:BE67" si="54">IF(FM4&gt;0,FM4/100*BW4,"N/A")</f>
        <v>1.6716694002999997E-2</v>
      </c>
      <c r="BF4" s="4" t="str">
        <f t="shared" ref="BF4:BF67" si="55">IF(FN4&gt;0,FN4/100*BX4,"N/A")</f>
        <v>N/A</v>
      </c>
      <c r="BH4">
        <v>24.6328</v>
      </c>
      <c r="BI4">
        <v>0.79813500000000004</v>
      </c>
      <c r="BJ4">
        <v>6.9423700000000004</v>
      </c>
      <c r="BK4">
        <v>6.4824000000000007E-2</v>
      </c>
      <c r="BL4">
        <v>-4.5399999999999998E-3</v>
      </c>
      <c r="BM4">
        <v>10.679500000000001</v>
      </c>
      <c r="BN4">
        <v>0.214785</v>
      </c>
      <c r="BO4">
        <v>2.6191399999999998</v>
      </c>
      <c r="BP4">
        <v>6.2649800000000004</v>
      </c>
      <c r="BQ4">
        <v>-3.3959999999999997E-2</v>
      </c>
      <c r="BR4">
        <v>4.3021999999999998E-2</v>
      </c>
      <c r="BS4">
        <v>1.91781</v>
      </c>
      <c r="BT4">
        <v>0.54147699999999999</v>
      </c>
      <c r="BU4">
        <v>6.8332000000000004E-2</v>
      </c>
      <c r="BV4">
        <v>1.4126E-2</v>
      </c>
      <c r="BW4">
        <v>0.189166</v>
      </c>
      <c r="BX4">
        <v>-9.8099999999999993E-3</v>
      </c>
      <c r="BY4">
        <v>42.997500000000002</v>
      </c>
      <c r="BZ4">
        <v>97.939599999999999</v>
      </c>
      <c r="CB4">
        <v>52.698300000000003</v>
      </c>
      <c r="CC4">
        <v>1.33134</v>
      </c>
      <c r="CD4">
        <v>13.1175</v>
      </c>
      <c r="CE4">
        <v>9.5363000000000003E-2</v>
      </c>
      <c r="CF4">
        <v>-6.6299999999999996E-3</v>
      </c>
      <c r="CG4">
        <v>13.739100000000001</v>
      </c>
      <c r="CH4">
        <v>0.277339</v>
      </c>
      <c r="CI4">
        <v>4.3433299999999999</v>
      </c>
      <c r="CJ4">
        <v>8.7659699999999994</v>
      </c>
      <c r="CK4">
        <v>-4.0160000000000001E-2</v>
      </c>
      <c r="CL4">
        <v>4.8034E-2</v>
      </c>
      <c r="CM4">
        <v>2.5851600000000001</v>
      </c>
      <c r="CN4">
        <v>0.65225900000000003</v>
      </c>
      <c r="CO4">
        <v>0.15657599999999999</v>
      </c>
      <c r="CP4">
        <v>3.5272999999999999E-2</v>
      </c>
      <c r="CQ4">
        <v>0.189166</v>
      </c>
      <c r="CR4">
        <v>-9.8099999999999993E-3</v>
      </c>
      <c r="CS4">
        <v>-3.8559999999999997E-2</v>
      </c>
      <c r="CT4">
        <v>97.939599999999999</v>
      </c>
      <c r="CV4">
        <v>19.9175</v>
      </c>
      <c r="CW4">
        <v>0.37840099999999999</v>
      </c>
      <c r="CX4">
        <v>5.8431300000000004</v>
      </c>
      <c r="CY4">
        <v>2.8898E-2</v>
      </c>
      <c r="CZ4">
        <v>-1.98E-3</v>
      </c>
      <c r="DA4">
        <v>4.3427100000000003</v>
      </c>
      <c r="DB4">
        <v>8.8786000000000004E-2</v>
      </c>
      <c r="DC4">
        <v>2.4472299999999998</v>
      </c>
      <c r="DD4">
        <v>3.5497999999999998</v>
      </c>
      <c r="DE4">
        <v>-8.8000000000000005E-3</v>
      </c>
      <c r="DF4">
        <v>7.1139999999999997E-3</v>
      </c>
      <c r="DG4">
        <v>1.89442</v>
      </c>
      <c r="DH4">
        <v>0.31447999999999998</v>
      </c>
      <c r="DI4">
        <v>5.0099999999999999E-2</v>
      </c>
      <c r="DJ4">
        <v>1.0005E-2</v>
      </c>
      <c r="DK4">
        <v>0.121172</v>
      </c>
      <c r="DL4">
        <v>-1.1730000000000001E-2</v>
      </c>
      <c r="DM4">
        <v>61.028700000000001</v>
      </c>
      <c r="DN4">
        <v>100</v>
      </c>
      <c r="DP4">
        <v>3.1502000000000002E-2</v>
      </c>
      <c r="DQ4">
        <v>1.9833E-2</v>
      </c>
      <c r="DR4">
        <v>1.8941E-2</v>
      </c>
      <c r="DS4">
        <v>3.6684000000000001E-2</v>
      </c>
      <c r="DT4">
        <v>3.7109999999999997E-2</v>
      </c>
      <c r="DU4">
        <v>4.6872999999999998E-2</v>
      </c>
      <c r="DV4">
        <v>2.8552999999999999E-2</v>
      </c>
      <c r="DW4">
        <v>2.1090999999999999E-2</v>
      </c>
      <c r="DX4">
        <v>1.3932E-2</v>
      </c>
      <c r="DY4">
        <v>6.0539999999999997E-2</v>
      </c>
      <c r="DZ4">
        <v>3.7435000000000003E-2</v>
      </c>
      <c r="EA4">
        <v>3.4485000000000002E-2</v>
      </c>
      <c r="EB4">
        <v>1.2132E-2</v>
      </c>
      <c r="EC4">
        <v>2.1203E-2</v>
      </c>
      <c r="ED4">
        <v>1.5329000000000001E-2</v>
      </c>
      <c r="EE4">
        <v>1.8654E-2</v>
      </c>
      <c r="EF4">
        <v>3.8606000000000001E-2</v>
      </c>
      <c r="EG4">
        <v>6.7394999999999997E-2</v>
      </c>
      <c r="EH4">
        <v>3.3083000000000001E-2</v>
      </c>
      <c r="EI4">
        <v>3.5788E-2</v>
      </c>
      <c r="EJ4">
        <v>5.3966E-2</v>
      </c>
      <c r="EK4">
        <v>5.4238000000000001E-2</v>
      </c>
      <c r="EL4">
        <v>6.0302000000000001E-2</v>
      </c>
      <c r="EM4">
        <v>3.6868999999999999E-2</v>
      </c>
      <c r="EN4">
        <v>3.4976E-2</v>
      </c>
      <c r="EO4">
        <v>1.9494000000000001E-2</v>
      </c>
      <c r="EP4">
        <v>7.1594000000000005E-2</v>
      </c>
      <c r="EQ4">
        <v>4.1796E-2</v>
      </c>
      <c r="ER4">
        <v>4.6484999999999999E-2</v>
      </c>
      <c r="ES4">
        <v>1.4614E-2</v>
      </c>
      <c r="ET4">
        <v>4.8584000000000002E-2</v>
      </c>
      <c r="EU4">
        <v>3.8275999999999998E-2</v>
      </c>
      <c r="EV4">
        <v>1.8654E-2</v>
      </c>
      <c r="EW4">
        <v>3.8606000000000001E-2</v>
      </c>
      <c r="EX4">
        <v>0.44792900000000002</v>
      </c>
      <c r="EY4">
        <v>2.3774099999999998</v>
      </c>
      <c r="EZ4">
        <v>0.90922999999999998</v>
      </c>
      <c r="FA4">
        <v>32.409500000000001</v>
      </c>
      <c r="FB4">
        <v>-379.97</v>
      </c>
      <c r="FC4">
        <v>1.2071400000000001</v>
      </c>
      <c r="FD4">
        <v>8.8587500000000006</v>
      </c>
      <c r="FE4">
        <v>1.80907</v>
      </c>
      <c r="FF4">
        <v>0.71421199999999996</v>
      </c>
      <c r="FG4">
        <v>-79.745999999999995</v>
      </c>
      <c r="FH4">
        <v>42.406599999999997</v>
      </c>
      <c r="FI4">
        <v>2.22689</v>
      </c>
      <c r="FJ4">
        <v>2.0057299999999998</v>
      </c>
      <c r="FK4">
        <v>20.5853</v>
      </c>
      <c r="FL4">
        <v>58.446599999999997</v>
      </c>
      <c r="FM4">
        <v>8.8370499999999996</v>
      </c>
      <c r="FN4">
        <v>-184.53</v>
      </c>
      <c r="FO4">
        <v>35.605400000000003</v>
      </c>
      <c r="FP4">
        <v>6.4619900000000001</v>
      </c>
      <c r="FQ4">
        <v>10.249000000000001</v>
      </c>
      <c r="FR4">
        <v>40</v>
      </c>
      <c r="FS4">
        <v>15</v>
      </c>
      <c r="FT4">
        <v>10</v>
      </c>
      <c r="FU4">
        <v>5</v>
      </c>
      <c r="FV4">
        <v>45002.779652777797</v>
      </c>
    </row>
    <row r="5" spans="1:178" x14ac:dyDescent="0.25">
      <c r="A5" t="s">
        <v>118</v>
      </c>
      <c r="B5" s="2">
        <f t="shared" si="3"/>
        <v>25.311499999999999</v>
      </c>
      <c r="C5" s="2">
        <f t="shared" si="4"/>
        <v>0.68998300000000001</v>
      </c>
      <c r="D5" s="2">
        <f t="shared" si="5"/>
        <v>7.3348000000000004</v>
      </c>
      <c r="E5" s="2">
        <f t="shared" si="6"/>
        <v>7.0083999999999994E-2</v>
      </c>
      <c r="F5" s="2" t="str">
        <f t="shared" si="7"/>
        <v>&lt;0.041</v>
      </c>
      <c r="G5" s="2">
        <f t="shared" si="8"/>
        <v>9.8228000000000009</v>
      </c>
      <c r="H5" s="2">
        <f t="shared" si="9"/>
        <v>0.20042299999999999</v>
      </c>
      <c r="I5" s="2">
        <f t="shared" si="10"/>
        <v>2.1570900000000002</v>
      </c>
      <c r="J5" s="2">
        <f t="shared" si="11"/>
        <v>5.6155299999999997</v>
      </c>
      <c r="K5" s="2" t="str">
        <f t="shared" si="12"/>
        <v>&lt;0.058</v>
      </c>
      <c r="L5" s="2">
        <f t="shared" si="13"/>
        <v>6.4092999999999997E-2</v>
      </c>
      <c r="M5" s="2">
        <f t="shared" si="14"/>
        <v>2.0207299999999999</v>
      </c>
      <c r="N5" s="2">
        <f t="shared" si="15"/>
        <v>0.56725599999999998</v>
      </c>
      <c r="O5" s="2">
        <f t="shared" si="16"/>
        <v>6.8085999999999994E-2</v>
      </c>
      <c r="P5" s="2" t="str">
        <f t="shared" si="17"/>
        <v>&lt;0.018</v>
      </c>
      <c r="Q5" s="2">
        <f t="shared" si="18"/>
        <v>0.183979</v>
      </c>
      <c r="R5" s="2" t="str">
        <f t="shared" si="19"/>
        <v>&lt;0.038</v>
      </c>
      <c r="S5" s="2">
        <v>43.259599999999999</v>
      </c>
      <c r="T5" s="2">
        <f t="shared" si="20"/>
        <v>97.365954000000002</v>
      </c>
      <c r="V5" s="2">
        <f t="shared" si="21"/>
        <v>54.150399999999998</v>
      </c>
      <c r="W5" s="2">
        <f t="shared" si="22"/>
        <v>1.15093</v>
      </c>
      <c r="X5" s="2">
        <f t="shared" si="23"/>
        <v>13.859</v>
      </c>
      <c r="Y5" s="2">
        <f t="shared" si="24"/>
        <v>0.103102</v>
      </c>
      <c r="Z5" s="2" t="str">
        <f t="shared" si="25"/>
        <v>&lt;0.061</v>
      </c>
      <c r="AA5" s="2">
        <f t="shared" si="26"/>
        <v>12.637</v>
      </c>
      <c r="AB5" s="2">
        <f t="shared" si="27"/>
        <v>0.258793</v>
      </c>
      <c r="AC5" s="2">
        <f t="shared" si="28"/>
        <v>3.5771000000000002</v>
      </c>
      <c r="AD5" s="2">
        <f t="shared" si="29"/>
        <v>7.8572600000000001</v>
      </c>
      <c r="AE5" s="2" t="str">
        <f t="shared" si="30"/>
        <v>&lt;0.069</v>
      </c>
      <c r="AF5" s="2">
        <f t="shared" si="31"/>
        <v>7.1558999999999998E-2</v>
      </c>
      <c r="AG5" s="2">
        <f t="shared" si="32"/>
        <v>2.7238899999999999</v>
      </c>
      <c r="AH5" s="2">
        <f t="shared" si="33"/>
        <v>0.68331299999999995</v>
      </c>
      <c r="AI5" s="2">
        <f t="shared" si="34"/>
        <v>0.15601200000000001</v>
      </c>
      <c r="AJ5" s="2" t="str">
        <f t="shared" si="35"/>
        <v>&lt;0.047</v>
      </c>
      <c r="AK5" s="2">
        <f t="shared" si="36"/>
        <v>0.183979</v>
      </c>
      <c r="AL5" s="2" t="str">
        <f t="shared" si="37"/>
        <v>&lt;0.038</v>
      </c>
      <c r="AM5" s="2">
        <v>-5.2560000000000003E-2</v>
      </c>
      <c r="AN5" s="2">
        <f t="shared" si="38"/>
        <v>97.359777999999991</v>
      </c>
      <c r="AP5" s="4">
        <f t="shared" si="39"/>
        <v>0.11155183034</v>
      </c>
      <c r="AQ5" s="4">
        <f t="shared" si="40"/>
        <v>1.7804873318400003E-2</v>
      </c>
      <c r="AR5" s="4">
        <f t="shared" si="41"/>
        <v>6.4486828120000006E-2</v>
      </c>
      <c r="AS5" s="4">
        <f t="shared" si="42"/>
        <v>2.0863726464000001E-2</v>
      </c>
      <c r="AT5" s="4" t="str">
        <f t="shared" si="43"/>
        <v>N/A</v>
      </c>
      <c r="AU5" s="4">
        <f t="shared" si="44"/>
        <v>0.12361109748000002</v>
      </c>
      <c r="AV5" s="4">
        <f t="shared" si="45"/>
        <v>1.83536760981E-2</v>
      </c>
      <c r="AW5" s="4">
        <f t="shared" si="46"/>
        <v>4.2876909348000002E-2</v>
      </c>
      <c r="AX5" s="4">
        <f t="shared" si="47"/>
        <v>4.2421398279000003E-2</v>
      </c>
      <c r="AY5" s="4">
        <f t="shared" si="48"/>
        <v>2.796529872E-2</v>
      </c>
      <c r="AZ5" s="4">
        <f t="shared" si="49"/>
        <v>1.8833728049999998E-2</v>
      </c>
      <c r="BA5" s="4">
        <f t="shared" si="50"/>
        <v>4.2643869336000007E-2</v>
      </c>
      <c r="BB5" s="4">
        <f t="shared" si="51"/>
        <v>1.1119692465599998E-2</v>
      </c>
      <c r="BC5" s="4">
        <f t="shared" si="52"/>
        <v>1.4589059563999997E-2</v>
      </c>
      <c r="BD5" s="4">
        <f t="shared" si="53"/>
        <v>9.2723408400000006E-3</v>
      </c>
      <c r="BE5" s="4">
        <f t="shared" si="54"/>
        <v>1.6891700722799999E-2</v>
      </c>
      <c r="BF5" s="4">
        <f t="shared" si="55"/>
        <v>1.8208099755000002E-2</v>
      </c>
      <c r="BH5">
        <v>25.311499999999999</v>
      </c>
      <c r="BI5">
        <v>0.68998300000000001</v>
      </c>
      <c r="BJ5">
        <v>7.3348000000000004</v>
      </c>
      <c r="BK5">
        <v>7.0083999999999994E-2</v>
      </c>
      <c r="BL5">
        <v>-7.3499999999999998E-3</v>
      </c>
      <c r="BM5">
        <v>9.8228000000000009</v>
      </c>
      <c r="BN5">
        <v>0.20042299999999999</v>
      </c>
      <c r="BO5">
        <v>2.1570900000000002</v>
      </c>
      <c r="BP5">
        <v>5.6155299999999997</v>
      </c>
      <c r="BQ5">
        <v>5.8640000000000003E-3</v>
      </c>
      <c r="BR5">
        <v>6.4092999999999997E-2</v>
      </c>
      <c r="BS5">
        <v>2.0207299999999999</v>
      </c>
      <c r="BT5">
        <v>0.56725599999999998</v>
      </c>
      <c r="BU5">
        <v>6.8085999999999994E-2</v>
      </c>
      <c r="BV5">
        <v>5.7260000000000002E-3</v>
      </c>
      <c r="BW5">
        <v>0.183979</v>
      </c>
      <c r="BX5">
        <v>2.6217000000000001E-2</v>
      </c>
      <c r="BY5">
        <v>43.259599999999999</v>
      </c>
      <c r="BZ5">
        <v>97.3964</v>
      </c>
      <c r="CB5">
        <v>54.150399999999998</v>
      </c>
      <c r="CC5">
        <v>1.15093</v>
      </c>
      <c r="CD5">
        <v>13.859</v>
      </c>
      <c r="CE5">
        <v>0.103102</v>
      </c>
      <c r="CF5">
        <v>-1.074E-2</v>
      </c>
      <c r="CG5">
        <v>12.637</v>
      </c>
      <c r="CH5">
        <v>0.258793</v>
      </c>
      <c r="CI5">
        <v>3.5771000000000002</v>
      </c>
      <c r="CJ5">
        <v>7.8572600000000001</v>
      </c>
      <c r="CK5">
        <v>6.9350000000000002E-3</v>
      </c>
      <c r="CL5">
        <v>7.1558999999999998E-2</v>
      </c>
      <c r="CM5">
        <v>2.7238899999999999</v>
      </c>
      <c r="CN5">
        <v>0.68331299999999995</v>
      </c>
      <c r="CO5">
        <v>0.15601200000000001</v>
      </c>
      <c r="CP5">
        <v>1.4298999999999999E-2</v>
      </c>
      <c r="CQ5">
        <v>0.183979</v>
      </c>
      <c r="CR5">
        <v>2.6217000000000001E-2</v>
      </c>
      <c r="CS5">
        <v>-5.2560000000000003E-2</v>
      </c>
      <c r="CT5">
        <v>97.3964</v>
      </c>
      <c r="CV5">
        <v>20.423200000000001</v>
      </c>
      <c r="CW5">
        <v>0.326436</v>
      </c>
      <c r="CX5">
        <v>6.1604099999999997</v>
      </c>
      <c r="CY5">
        <v>3.1177E-2</v>
      </c>
      <c r="CZ5">
        <v>-3.2000000000000002E-3</v>
      </c>
      <c r="DA5">
        <v>3.9859399999999998</v>
      </c>
      <c r="DB5">
        <v>8.2673999999999997E-2</v>
      </c>
      <c r="DC5">
        <v>2.01126</v>
      </c>
      <c r="DD5">
        <v>3.1751100000000001</v>
      </c>
      <c r="DE5">
        <v>1.5169999999999999E-3</v>
      </c>
      <c r="DF5">
        <v>1.0576E-2</v>
      </c>
      <c r="DG5">
        <v>1.9918899999999999</v>
      </c>
      <c r="DH5">
        <v>0.32875799999999999</v>
      </c>
      <c r="DI5">
        <v>4.9813999999999997E-2</v>
      </c>
      <c r="DJ5">
        <v>4.0470000000000002E-3</v>
      </c>
      <c r="DK5">
        <v>0.117601</v>
      </c>
      <c r="DL5">
        <v>3.1273000000000002E-2</v>
      </c>
      <c r="DM5">
        <v>61.271500000000003</v>
      </c>
      <c r="DN5">
        <v>100</v>
      </c>
      <c r="DP5">
        <v>2.794E-2</v>
      </c>
      <c r="DQ5">
        <v>1.9078000000000001E-2</v>
      </c>
      <c r="DR5">
        <v>1.7725000000000001E-2</v>
      </c>
      <c r="DS5">
        <v>3.5561000000000002E-2</v>
      </c>
      <c r="DT5">
        <v>4.1946999999999998E-2</v>
      </c>
      <c r="DU5">
        <v>4.3389999999999998E-2</v>
      </c>
      <c r="DV5">
        <v>2.7481999999999999E-2</v>
      </c>
      <c r="DW5">
        <v>1.9222E-2</v>
      </c>
      <c r="DX5">
        <v>1.3154000000000001E-2</v>
      </c>
      <c r="DY5">
        <v>5.8789000000000001E-2</v>
      </c>
      <c r="DZ5">
        <v>3.8108000000000003E-2</v>
      </c>
      <c r="EA5">
        <v>2.7185000000000001E-2</v>
      </c>
      <c r="EB5">
        <v>1.2329E-2</v>
      </c>
      <c r="EC5">
        <v>2.2726E-2</v>
      </c>
      <c r="ED5">
        <v>1.8914E-2</v>
      </c>
      <c r="EE5">
        <v>1.9900999999999999E-2</v>
      </c>
      <c r="EF5">
        <v>3.8102999999999998E-2</v>
      </c>
      <c r="EG5">
        <v>5.9774000000000001E-2</v>
      </c>
      <c r="EH5">
        <v>3.1823999999999998E-2</v>
      </c>
      <c r="EI5">
        <v>3.3492000000000001E-2</v>
      </c>
      <c r="EJ5">
        <v>5.2315E-2</v>
      </c>
      <c r="EK5">
        <v>6.1309000000000002E-2</v>
      </c>
      <c r="EL5">
        <v>5.5821000000000003E-2</v>
      </c>
      <c r="EM5">
        <v>3.5485999999999997E-2</v>
      </c>
      <c r="EN5">
        <v>3.1875000000000001E-2</v>
      </c>
      <c r="EO5">
        <v>1.8405000000000001E-2</v>
      </c>
      <c r="EP5">
        <v>6.9524000000000002E-2</v>
      </c>
      <c r="EQ5">
        <v>4.2547000000000001E-2</v>
      </c>
      <c r="ER5">
        <v>3.6644999999999997E-2</v>
      </c>
      <c r="ES5">
        <v>1.4852000000000001E-2</v>
      </c>
      <c r="ET5">
        <v>5.2074000000000002E-2</v>
      </c>
      <c r="EU5">
        <v>4.7227999999999999E-2</v>
      </c>
      <c r="EV5">
        <v>1.9900999999999999E-2</v>
      </c>
      <c r="EW5">
        <v>3.8102999999999998E-2</v>
      </c>
      <c r="EX5">
        <v>0.440716</v>
      </c>
      <c r="EY5">
        <v>2.5804800000000001</v>
      </c>
      <c r="EZ5">
        <v>0.87919000000000003</v>
      </c>
      <c r="FA5">
        <v>29.769600000000001</v>
      </c>
      <c r="FB5">
        <v>-264.24</v>
      </c>
      <c r="FC5">
        <v>1.25841</v>
      </c>
      <c r="FD5">
        <v>9.15747</v>
      </c>
      <c r="FE5">
        <v>1.9877199999999999</v>
      </c>
      <c r="FF5">
        <v>0.75543000000000005</v>
      </c>
      <c r="FG5">
        <v>476.89800000000002</v>
      </c>
      <c r="FH5">
        <v>29.385000000000002</v>
      </c>
      <c r="FI5">
        <v>2.1103200000000002</v>
      </c>
      <c r="FJ5">
        <v>1.9602599999999999</v>
      </c>
      <c r="FK5">
        <v>21.427399999999999</v>
      </c>
      <c r="FL5">
        <v>161.934</v>
      </c>
      <c r="FM5">
        <v>9.1813199999999995</v>
      </c>
      <c r="FN5">
        <v>69.451499999999996</v>
      </c>
      <c r="FO5">
        <v>34.716900000000003</v>
      </c>
      <c r="FP5">
        <v>4.9665900000000001</v>
      </c>
      <c r="FQ5">
        <v>10.2515</v>
      </c>
      <c r="FR5">
        <v>40</v>
      </c>
      <c r="FS5">
        <v>15</v>
      </c>
      <c r="FT5">
        <v>10</v>
      </c>
      <c r="FU5">
        <v>5</v>
      </c>
      <c r="FV5">
        <v>45002.7824652778</v>
      </c>
    </row>
    <row r="6" spans="1:178" x14ac:dyDescent="0.25">
      <c r="A6" t="s">
        <v>119</v>
      </c>
      <c r="B6" s="2" t="str">
        <f t="shared" si="3"/>
        <v>&lt;0.005</v>
      </c>
      <c r="C6" s="2">
        <f t="shared" si="4"/>
        <v>0.34569699999999998</v>
      </c>
      <c r="D6" s="2" t="str">
        <f t="shared" si="5"/>
        <v>&lt;0.003</v>
      </c>
      <c r="E6" s="2" t="str">
        <f t="shared" si="6"/>
        <v>&lt;0.031</v>
      </c>
      <c r="F6" s="2" t="str">
        <f t="shared" si="7"/>
        <v>&lt;0.031</v>
      </c>
      <c r="G6" s="2">
        <f t="shared" si="8"/>
        <v>8.1876200000000008</v>
      </c>
      <c r="H6" s="2">
        <f t="shared" si="9"/>
        <v>0.15027699999999999</v>
      </c>
      <c r="I6" s="2">
        <f t="shared" si="10"/>
        <v>2.1900000000000001E-3</v>
      </c>
      <c r="J6" s="2">
        <f t="shared" si="11"/>
        <v>2.5552199999999998</v>
      </c>
      <c r="K6" s="2" t="str">
        <f t="shared" si="12"/>
        <v>&lt;0.056</v>
      </c>
      <c r="L6" s="2" t="str">
        <f t="shared" si="13"/>
        <v>&lt;0.025</v>
      </c>
      <c r="M6" s="2">
        <f t="shared" si="14"/>
        <v>1.3979E-2</v>
      </c>
      <c r="N6" s="2">
        <f t="shared" si="15"/>
        <v>0.36130299999999999</v>
      </c>
      <c r="O6" s="2">
        <f t="shared" si="16"/>
        <v>0.10376000000000001</v>
      </c>
      <c r="P6" s="2" t="str">
        <f t="shared" si="17"/>
        <v>&lt;0.020</v>
      </c>
      <c r="Q6" s="2">
        <f t="shared" si="18"/>
        <v>0.23395299999999999</v>
      </c>
      <c r="R6" s="2" t="str">
        <f t="shared" si="19"/>
        <v>&lt;0.030</v>
      </c>
      <c r="S6" s="2">
        <v>3.8034599999999998</v>
      </c>
      <c r="T6" s="2">
        <f t="shared" si="20"/>
        <v>15.757458999999999</v>
      </c>
      <c r="V6" s="2" t="str">
        <f t="shared" si="21"/>
        <v>&lt;0.012</v>
      </c>
      <c r="W6" s="2">
        <f t="shared" si="22"/>
        <v>0.57664300000000002</v>
      </c>
      <c r="X6" s="2" t="str">
        <f t="shared" si="23"/>
        <v>&lt;0.006</v>
      </c>
      <c r="Y6" s="2" t="str">
        <f t="shared" si="24"/>
        <v>&lt;0.046</v>
      </c>
      <c r="Z6" s="2" t="str">
        <f t="shared" si="25"/>
        <v>&lt;0.046</v>
      </c>
      <c r="AA6" s="2">
        <f t="shared" si="26"/>
        <v>10.5334</v>
      </c>
      <c r="AB6" s="2">
        <f t="shared" si="27"/>
        <v>0.19404299999999999</v>
      </c>
      <c r="AC6" s="2">
        <f t="shared" si="28"/>
        <v>3.6319999999999998E-3</v>
      </c>
      <c r="AD6" s="2">
        <f t="shared" si="29"/>
        <v>3.5752700000000002</v>
      </c>
      <c r="AE6" s="2" t="str">
        <f t="shared" si="30"/>
        <v>&lt;0.066</v>
      </c>
      <c r="AF6" s="2" t="str">
        <f t="shared" si="31"/>
        <v>&lt;0.028</v>
      </c>
      <c r="AG6" s="2">
        <f t="shared" si="32"/>
        <v>1.8842999999999999E-2</v>
      </c>
      <c r="AH6" s="2">
        <f t="shared" si="33"/>
        <v>0.43522300000000003</v>
      </c>
      <c r="AI6" s="2">
        <f t="shared" si="34"/>
        <v>0.237757</v>
      </c>
      <c r="AJ6" s="2" t="str">
        <f t="shared" si="35"/>
        <v>&lt;0.050</v>
      </c>
      <c r="AK6" s="2">
        <f t="shared" si="36"/>
        <v>0.23395299999999999</v>
      </c>
      <c r="AL6" s="2" t="str">
        <f t="shared" si="37"/>
        <v>&lt;0.030</v>
      </c>
      <c r="AM6" s="2">
        <v>-6.429E-2</v>
      </c>
      <c r="AN6" s="2">
        <f t="shared" si="38"/>
        <v>15.744474000000002</v>
      </c>
      <c r="AP6" s="4">
        <f t="shared" si="39"/>
        <v>2.4756604999999999E-3</v>
      </c>
      <c r="AQ6" s="4">
        <f t="shared" si="40"/>
        <v>1.1793384015599999E-2</v>
      </c>
      <c r="AR6" s="4">
        <f t="shared" si="41"/>
        <v>1.8969767399999999E-3</v>
      </c>
      <c r="AS6" s="4">
        <f t="shared" si="42"/>
        <v>1.6767915748E-2</v>
      </c>
      <c r="AT6" s="4" t="str">
        <f t="shared" si="43"/>
        <v>N/A</v>
      </c>
      <c r="AU6" s="4">
        <f t="shared" si="44"/>
        <v>0.10884130770800002</v>
      </c>
      <c r="AV6" s="4">
        <f t="shared" si="45"/>
        <v>1.6599747696999997E-2</v>
      </c>
      <c r="AW6" s="4" t="str">
        <f t="shared" si="46"/>
        <v>N/A</v>
      </c>
      <c r="AX6" s="4">
        <f t="shared" si="47"/>
        <v>2.7313513145999994E-2</v>
      </c>
      <c r="AY6" s="4">
        <f t="shared" si="48"/>
        <v>2.8422844644000002E-2</v>
      </c>
      <c r="AZ6" s="4" t="str">
        <f t="shared" si="49"/>
        <v>N/A</v>
      </c>
      <c r="BA6" s="4" t="str">
        <f t="shared" si="50"/>
        <v>N/A</v>
      </c>
      <c r="BB6" s="4">
        <f t="shared" si="51"/>
        <v>8.1220553096999996E-3</v>
      </c>
      <c r="BC6" s="4">
        <f t="shared" si="52"/>
        <v>1.3946589120000002E-2</v>
      </c>
      <c r="BD6" s="4" t="str">
        <f t="shared" si="53"/>
        <v>N/A</v>
      </c>
      <c r="BE6" s="4">
        <f t="shared" si="54"/>
        <v>1.7194258758499999E-2</v>
      </c>
      <c r="BF6" s="4">
        <f t="shared" si="55"/>
        <v>1.4540593958000001E-2</v>
      </c>
      <c r="BH6">
        <v>2.1499999999999999E-4</v>
      </c>
      <c r="BI6">
        <v>0.34569699999999998</v>
      </c>
      <c r="BJ6">
        <v>1.433E-3</v>
      </c>
      <c r="BK6">
        <v>3.0587E-2</v>
      </c>
      <c r="BL6">
        <v>-1.2E-4</v>
      </c>
      <c r="BM6">
        <v>8.1876200000000008</v>
      </c>
      <c r="BN6">
        <v>0.15027699999999999</v>
      </c>
      <c r="BO6">
        <v>2.1900000000000001E-3</v>
      </c>
      <c r="BP6">
        <v>2.5552199999999998</v>
      </c>
      <c r="BQ6">
        <v>3.9958E-2</v>
      </c>
      <c r="BR6">
        <v>-8.4000000000000003E-4</v>
      </c>
      <c r="BS6">
        <v>1.3979E-2</v>
      </c>
      <c r="BT6">
        <v>0.36130299999999999</v>
      </c>
      <c r="BU6">
        <v>0.10376000000000001</v>
      </c>
      <c r="BV6">
        <v>-6.7000000000000002E-3</v>
      </c>
      <c r="BW6">
        <v>0.23395299999999999</v>
      </c>
      <c r="BX6">
        <v>2.7299E-2</v>
      </c>
      <c r="BY6">
        <v>3.8034599999999998</v>
      </c>
      <c r="BZ6">
        <v>15.849299999999999</v>
      </c>
      <c r="CB6">
        <v>4.6000000000000001E-4</v>
      </c>
      <c r="CC6">
        <v>0.57664300000000002</v>
      </c>
      <c r="CD6">
        <v>2.709E-3</v>
      </c>
      <c r="CE6">
        <v>4.4997000000000002E-2</v>
      </c>
      <c r="CF6">
        <v>-1.7000000000000001E-4</v>
      </c>
      <c r="CG6">
        <v>10.5334</v>
      </c>
      <c r="CH6">
        <v>0.19404299999999999</v>
      </c>
      <c r="CI6">
        <v>3.6319999999999998E-3</v>
      </c>
      <c r="CJ6">
        <v>3.5752700000000002</v>
      </c>
      <c r="CK6">
        <v>4.7254999999999998E-2</v>
      </c>
      <c r="CL6">
        <v>-9.3999999999999997E-4</v>
      </c>
      <c r="CM6">
        <v>1.8842999999999999E-2</v>
      </c>
      <c r="CN6">
        <v>0.43522300000000003</v>
      </c>
      <c r="CO6">
        <v>0.237757</v>
      </c>
      <c r="CP6">
        <v>-1.6740000000000001E-2</v>
      </c>
      <c r="CQ6">
        <v>0.23395299999999999</v>
      </c>
      <c r="CR6">
        <v>2.7299E-2</v>
      </c>
      <c r="CS6">
        <v>-6.429E-2</v>
      </c>
      <c r="CT6">
        <v>15.849299999999999</v>
      </c>
      <c r="CV6">
        <v>1.5939999999999999E-3</v>
      </c>
      <c r="CW6">
        <v>1.5027600000000001</v>
      </c>
      <c r="CX6">
        <v>1.1062000000000001E-2</v>
      </c>
      <c r="CY6">
        <v>0.12502099999999999</v>
      </c>
      <c r="CZ6">
        <v>-4.8000000000000001E-4</v>
      </c>
      <c r="DA6">
        <v>30.527200000000001</v>
      </c>
      <c r="DB6">
        <v>0.569573</v>
      </c>
      <c r="DC6">
        <v>1.8765E-2</v>
      </c>
      <c r="DD6">
        <v>13.274900000000001</v>
      </c>
      <c r="DE6">
        <v>9.4959000000000002E-2</v>
      </c>
      <c r="DF6">
        <v>-1.2800000000000001E-3</v>
      </c>
      <c r="DG6">
        <v>0.126605</v>
      </c>
      <c r="DH6">
        <v>1.92398</v>
      </c>
      <c r="DI6">
        <v>0.69752999999999998</v>
      </c>
      <c r="DJ6">
        <v>-4.3529999999999999E-2</v>
      </c>
      <c r="DK6">
        <v>1.3740600000000001</v>
      </c>
      <c r="DL6">
        <v>0.29920600000000003</v>
      </c>
      <c r="DM6">
        <v>49.498100000000001</v>
      </c>
      <c r="DN6">
        <v>100</v>
      </c>
      <c r="DP6">
        <v>5.8190000000000004E-3</v>
      </c>
      <c r="DQ6">
        <v>1.1924000000000001E-2</v>
      </c>
      <c r="DR6">
        <v>3.441E-3</v>
      </c>
      <c r="DS6">
        <v>3.1570000000000001E-2</v>
      </c>
      <c r="DT6">
        <v>3.1606000000000002E-2</v>
      </c>
      <c r="DU6">
        <v>4.1889000000000003E-2</v>
      </c>
      <c r="DV6">
        <v>2.6655999999999999E-2</v>
      </c>
      <c r="DW6">
        <v>0</v>
      </c>
      <c r="DX6">
        <v>9.5320000000000005E-3</v>
      </c>
      <c r="DY6">
        <v>5.6453000000000003E-2</v>
      </c>
      <c r="DZ6">
        <v>2.545E-2</v>
      </c>
      <c r="EA6">
        <v>0</v>
      </c>
      <c r="EB6">
        <v>8.0850000000000002E-3</v>
      </c>
      <c r="EC6">
        <v>1.7096E-2</v>
      </c>
      <c r="ED6">
        <v>2.0244000000000002E-2</v>
      </c>
      <c r="EE6">
        <v>1.8103000000000001E-2</v>
      </c>
      <c r="EF6">
        <v>3.0297000000000001E-2</v>
      </c>
      <c r="EG6">
        <v>1.2449999999999999E-2</v>
      </c>
      <c r="EH6">
        <v>1.9890000000000001E-2</v>
      </c>
      <c r="EI6">
        <v>6.502E-3</v>
      </c>
      <c r="EJ6">
        <v>4.6443999999999999E-2</v>
      </c>
      <c r="EK6">
        <v>4.6195E-2</v>
      </c>
      <c r="EL6">
        <v>5.389E-2</v>
      </c>
      <c r="EM6">
        <v>3.4418999999999998E-2</v>
      </c>
      <c r="EN6">
        <v>0</v>
      </c>
      <c r="EO6">
        <v>1.3337999999999999E-2</v>
      </c>
      <c r="EP6">
        <v>6.6762000000000002E-2</v>
      </c>
      <c r="EQ6">
        <v>2.8414999999999999E-2</v>
      </c>
      <c r="ER6">
        <v>0</v>
      </c>
      <c r="ES6">
        <v>9.7389999999999994E-3</v>
      </c>
      <c r="ET6">
        <v>3.9172999999999999E-2</v>
      </c>
      <c r="EU6">
        <v>5.0548000000000003E-2</v>
      </c>
      <c r="EV6">
        <v>1.8103000000000001E-2</v>
      </c>
      <c r="EW6">
        <v>3.0297000000000001E-2</v>
      </c>
      <c r="EX6">
        <v>1151.47</v>
      </c>
      <c r="EY6">
        <v>3.4114800000000001</v>
      </c>
      <c r="EZ6">
        <v>132.37799999999999</v>
      </c>
      <c r="FA6">
        <v>54.820399999999999</v>
      </c>
      <c r="FB6">
        <v>-12496</v>
      </c>
      <c r="FC6">
        <v>1.32934</v>
      </c>
      <c r="FD6">
        <v>11.046099999999999</v>
      </c>
      <c r="FE6">
        <v>0</v>
      </c>
      <c r="FF6">
        <v>1.0689299999999999</v>
      </c>
      <c r="FG6">
        <v>71.131799999999998</v>
      </c>
      <c r="FH6">
        <v>-1421.3</v>
      </c>
      <c r="FI6">
        <v>0</v>
      </c>
      <c r="FJ6">
        <v>2.2479900000000002</v>
      </c>
      <c r="FK6">
        <v>13.4412</v>
      </c>
      <c r="FL6">
        <v>-136.97999999999999</v>
      </c>
      <c r="FM6">
        <v>7.34945</v>
      </c>
      <c r="FN6">
        <v>53.264200000000002</v>
      </c>
      <c r="FO6">
        <v>38.540700000000001</v>
      </c>
      <c r="FP6">
        <v>4.7381000000000002</v>
      </c>
      <c r="FQ6">
        <v>10.250999999999999</v>
      </c>
      <c r="FR6">
        <v>40</v>
      </c>
      <c r="FS6">
        <v>15</v>
      </c>
      <c r="FT6">
        <v>10</v>
      </c>
      <c r="FU6">
        <v>5</v>
      </c>
      <c r="FV6">
        <v>45002.785277777803</v>
      </c>
    </row>
    <row r="7" spans="1:178" x14ac:dyDescent="0.25">
      <c r="A7" t="s">
        <v>120</v>
      </c>
      <c r="B7" s="2">
        <f t="shared" si="3"/>
        <v>26.100899999999999</v>
      </c>
      <c r="C7" s="2">
        <f t="shared" si="4"/>
        <v>0.75363000000000002</v>
      </c>
      <c r="D7" s="2">
        <f t="shared" si="5"/>
        <v>7.5289999999999999</v>
      </c>
      <c r="E7" s="2">
        <f t="shared" si="6"/>
        <v>7.3175000000000004E-2</v>
      </c>
      <c r="F7" s="2" t="str">
        <f t="shared" si="7"/>
        <v>&lt;0.035</v>
      </c>
      <c r="G7" s="2">
        <f t="shared" si="8"/>
        <v>8.9483599999999992</v>
      </c>
      <c r="H7" s="2">
        <f t="shared" si="9"/>
        <v>0.16699700000000001</v>
      </c>
      <c r="I7" s="2">
        <f t="shared" si="10"/>
        <v>1.83324</v>
      </c>
      <c r="J7" s="2">
        <f t="shared" si="11"/>
        <v>5.0675600000000003</v>
      </c>
      <c r="K7" s="2" t="str">
        <f t="shared" si="12"/>
        <v>&lt;0.049</v>
      </c>
      <c r="L7" s="2">
        <f t="shared" si="13"/>
        <v>5.3629000000000003E-2</v>
      </c>
      <c r="M7" s="2">
        <f t="shared" si="14"/>
        <v>2.48183</v>
      </c>
      <c r="N7" s="2">
        <f t="shared" si="15"/>
        <v>0.72868999999999995</v>
      </c>
      <c r="O7" s="2">
        <f t="shared" si="16"/>
        <v>8.5094000000000003E-2</v>
      </c>
      <c r="P7" s="2">
        <f t="shared" si="17"/>
        <v>2.5340999999999999E-2</v>
      </c>
      <c r="Q7" s="2">
        <f t="shared" si="18"/>
        <v>0.27129500000000001</v>
      </c>
      <c r="R7" s="2" t="str">
        <f t="shared" si="19"/>
        <v>&lt;0.038</v>
      </c>
      <c r="S7" s="2">
        <v>43.9285</v>
      </c>
      <c r="T7" s="2">
        <f t="shared" si="20"/>
        <v>98.047241000000014</v>
      </c>
      <c r="V7" s="2">
        <f t="shared" si="21"/>
        <v>55.839199999999998</v>
      </c>
      <c r="W7" s="2">
        <f t="shared" si="22"/>
        <v>1.2571000000000001</v>
      </c>
      <c r="X7" s="2">
        <f t="shared" si="23"/>
        <v>14.225899999999999</v>
      </c>
      <c r="Y7" s="2">
        <f t="shared" si="24"/>
        <v>0.10764899999999999</v>
      </c>
      <c r="Z7" s="2" t="str">
        <f t="shared" si="25"/>
        <v>&lt;0.051</v>
      </c>
      <c r="AA7" s="2">
        <f t="shared" si="26"/>
        <v>11.512</v>
      </c>
      <c r="AB7" s="2">
        <f t="shared" si="27"/>
        <v>0.21563299999999999</v>
      </c>
      <c r="AC7" s="2">
        <f t="shared" si="28"/>
        <v>3.0400700000000001</v>
      </c>
      <c r="AD7" s="2">
        <f t="shared" si="29"/>
        <v>7.0905399999999998</v>
      </c>
      <c r="AE7" s="2" t="str">
        <f t="shared" si="30"/>
        <v>&lt;0.058</v>
      </c>
      <c r="AF7" s="2">
        <f t="shared" si="31"/>
        <v>5.9875999999999999E-2</v>
      </c>
      <c r="AG7" s="2">
        <f t="shared" si="32"/>
        <v>3.34545</v>
      </c>
      <c r="AH7" s="2">
        <f t="shared" si="33"/>
        <v>0.87777499999999997</v>
      </c>
      <c r="AI7" s="2">
        <f t="shared" si="34"/>
        <v>0.19498499999999999</v>
      </c>
      <c r="AJ7" s="2">
        <f t="shared" si="35"/>
        <v>6.3277E-2</v>
      </c>
      <c r="AK7" s="2">
        <f t="shared" si="36"/>
        <v>0.27129500000000001</v>
      </c>
      <c r="AL7" s="2" t="str">
        <f t="shared" si="37"/>
        <v>&lt;0.038</v>
      </c>
      <c r="AM7" s="2">
        <v>-6.8470000000000003E-2</v>
      </c>
      <c r="AN7" s="2">
        <f t="shared" si="38"/>
        <v>98.032279999999986</v>
      </c>
      <c r="AP7" s="4">
        <f t="shared" si="39"/>
        <v>0.11308684741200001</v>
      </c>
      <c r="AQ7" s="4">
        <f t="shared" si="40"/>
        <v>1.8179967215999997E-2</v>
      </c>
      <c r="AR7" s="4">
        <f t="shared" si="41"/>
        <v>6.5087000360000008E-2</v>
      </c>
      <c r="AS7" s="4">
        <f t="shared" si="42"/>
        <v>2.2938606300000001E-2</v>
      </c>
      <c r="AT7" s="4">
        <f t="shared" si="43"/>
        <v>1.7425364260000003E-2</v>
      </c>
      <c r="AU7" s="4">
        <f t="shared" si="44"/>
        <v>0.11819888723999999</v>
      </c>
      <c r="AV7" s="4">
        <f t="shared" si="45"/>
        <v>1.8051707712000001E-2</v>
      </c>
      <c r="AW7" s="4">
        <f t="shared" si="46"/>
        <v>3.978314124E-2</v>
      </c>
      <c r="AX7" s="4">
        <f t="shared" si="47"/>
        <v>4.0418453155199999E-2</v>
      </c>
      <c r="AY7" s="4">
        <f t="shared" si="48"/>
        <v>2.5552066287000002E-2</v>
      </c>
      <c r="AZ7" s="4">
        <f t="shared" si="49"/>
        <v>1.8884487028E-2</v>
      </c>
      <c r="BA7" s="4">
        <f t="shared" si="50"/>
        <v>4.6274713081999999E-2</v>
      </c>
      <c r="BB7" s="4">
        <f t="shared" si="51"/>
        <v>1.2568153644000001E-2</v>
      </c>
      <c r="BC7" s="4">
        <f t="shared" si="52"/>
        <v>1.4061613311999999E-2</v>
      </c>
      <c r="BD7" s="4">
        <f t="shared" si="53"/>
        <v>1.0632956895E-2</v>
      </c>
      <c r="BE7" s="4">
        <f t="shared" si="54"/>
        <v>1.9551932225499998E-2</v>
      </c>
      <c r="BF7" s="4">
        <f t="shared" si="55"/>
        <v>1.831855948E-2</v>
      </c>
      <c r="BH7">
        <v>26.100899999999999</v>
      </c>
      <c r="BI7">
        <v>0.75363000000000002</v>
      </c>
      <c r="BJ7">
        <v>7.5289999999999999</v>
      </c>
      <c r="BK7">
        <v>7.3175000000000004E-2</v>
      </c>
      <c r="BL7">
        <v>1.3094E-2</v>
      </c>
      <c r="BM7">
        <v>8.9483599999999992</v>
      </c>
      <c r="BN7">
        <v>0.16699700000000001</v>
      </c>
      <c r="BO7">
        <v>1.83324</v>
      </c>
      <c r="BP7">
        <v>5.0675600000000003</v>
      </c>
      <c r="BQ7">
        <v>4.8676999999999998E-2</v>
      </c>
      <c r="BR7">
        <v>5.3629000000000003E-2</v>
      </c>
      <c r="BS7">
        <v>2.48183</v>
      </c>
      <c r="BT7">
        <v>0.72868999999999995</v>
      </c>
      <c r="BU7">
        <v>8.5094000000000003E-2</v>
      </c>
      <c r="BV7">
        <v>2.5340999999999999E-2</v>
      </c>
      <c r="BW7">
        <v>0.27129500000000001</v>
      </c>
      <c r="BX7">
        <v>1.7212000000000002E-2</v>
      </c>
      <c r="BY7">
        <v>43.9285</v>
      </c>
      <c r="BZ7">
        <v>98.126199999999997</v>
      </c>
      <c r="CB7">
        <v>55.839199999999998</v>
      </c>
      <c r="CC7">
        <v>1.2571000000000001</v>
      </c>
      <c r="CD7">
        <v>14.225899999999999</v>
      </c>
      <c r="CE7">
        <v>0.10764899999999999</v>
      </c>
      <c r="CF7">
        <v>1.9137999999999999E-2</v>
      </c>
      <c r="CG7">
        <v>11.512</v>
      </c>
      <c r="CH7">
        <v>0.21563299999999999</v>
      </c>
      <c r="CI7">
        <v>3.0400700000000001</v>
      </c>
      <c r="CJ7">
        <v>7.0905399999999998</v>
      </c>
      <c r="CK7">
        <v>5.7565999999999999E-2</v>
      </c>
      <c r="CL7">
        <v>5.9875999999999999E-2</v>
      </c>
      <c r="CM7">
        <v>3.34545</v>
      </c>
      <c r="CN7">
        <v>0.87777499999999997</v>
      </c>
      <c r="CO7">
        <v>0.19498499999999999</v>
      </c>
      <c r="CP7">
        <v>6.3277E-2</v>
      </c>
      <c r="CQ7">
        <v>0.27129500000000001</v>
      </c>
      <c r="CR7">
        <v>1.7212000000000002E-2</v>
      </c>
      <c r="CS7">
        <v>-6.8470000000000003E-2</v>
      </c>
      <c r="CT7">
        <v>98.126199999999997</v>
      </c>
      <c r="CV7">
        <v>20.762</v>
      </c>
      <c r="CW7">
        <v>0.35149999999999998</v>
      </c>
      <c r="CX7">
        <v>6.2339900000000004</v>
      </c>
      <c r="CY7">
        <v>3.2091000000000001E-2</v>
      </c>
      <c r="CZ7">
        <v>5.6259999999999999E-3</v>
      </c>
      <c r="DA7">
        <v>3.5796999999999999</v>
      </c>
      <c r="DB7">
        <v>6.7910999999999999E-2</v>
      </c>
      <c r="DC7">
        <v>1.6851100000000001</v>
      </c>
      <c r="DD7">
        <v>2.8247100000000001</v>
      </c>
      <c r="DE7">
        <v>1.2411E-2</v>
      </c>
      <c r="DF7">
        <v>8.7240000000000009E-3</v>
      </c>
      <c r="DG7">
        <v>2.4117700000000002</v>
      </c>
      <c r="DH7">
        <v>0.41633900000000001</v>
      </c>
      <c r="DI7">
        <v>6.1377000000000001E-2</v>
      </c>
      <c r="DJ7">
        <v>1.7656999999999999E-2</v>
      </c>
      <c r="DK7">
        <v>0.170959</v>
      </c>
      <c r="DL7">
        <v>2.0240999999999999E-2</v>
      </c>
      <c r="DM7">
        <v>61.337899999999998</v>
      </c>
      <c r="DN7">
        <v>100</v>
      </c>
      <c r="DP7">
        <v>2.8475E-2</v>
      </c>
      <c r="DQ7">
        <v>1.8037999999999998E-2</v>
      </c>
      <c r="DR7">
        <v>1.7743999999999999E-2</v>
      </c>
      <c r="DS7">
        <v>4.0516000000000003E-2</v>
      </c>
      <c r="DT7">
        <v>3.5442000000000001E-2</v>
      </c>
      <c r="DU7">
        <v>4.3653999999999998E-2</v>
      </c>
      <c r="DV7">
        <v>2.8849E-2</v>
      </c>
      <c r="DW7">
        <v>2.0954E-2</v>
      </c>
      <c r="DX7">
        <v>1.3639999999999999E-2</v>
      </c>
      <c r="DY7">
        <v>4.9165E-2</v>
      </c>
      <c r="DZ7">
        <v>3.8524999999999997E-2</v>
      </c>
      <c r="EA7">
        <v>2.2817E-2</v>
      </c>
      <c r="EB7">
        <v>1.3698999999999999E-2</v>
      </c>
      <c r="EC7">
        <v>1.8362E-2</v>
      </c>
      <c r="ED7">
        <v>1.9474000000000002E-2</v>
      </c>
      <c r="EE7">
        <v>2.0213999999999999E-2</v>
      </c>
      <c r="EF7">
        <v>3.8519999999999999E-2</v>
      </c>
      <c r="EG7">
        <v>6.0916999999999999E-2</v>
      </c>
      <c r="EH7">
        <v>3.0088E-2</v>
      </c>
      <c r="EI7">
        <v>3.3526E-2</v>
      </c>
      <c r="EJ7">
        <v>5.9603000000000003E-2</v>
      </c>
      <c r="EK7">
        <v>5.1799999999999999E-2</v>
      </c>
      <c r="EL7">
        <v>5.6161000000000003E-2</v>
      </c>
      <c r="EM7">
        <v>3.7250999999999999E-2</v>
      </c>
      <c r="EN7">
        <v>3.4749000000000002E-2</v>
      </c>
      <c r="EO7">
        <v>1.9085000000000001E-2</v>
      </c>
      <c r="EP7">
        <v>5.8143E-2</v>
      </c>
      <c r="EQ7">
        <v>4.3013000000000003E-2</v>
      </c>
      <c r="ER7">
        <v>3.0755999999999999E-2</v>
      </c>
      <c r="ES7">
        <v>1.6501999999999999E-2</v>
      </c>
      <c r="ET7">
        <v>4.2076000000000002E-2</v>
      </c>
      <c r="EU7">
        <v>4.8626999999999997E-2</v>
      </c>
      <c r="EV7">
        <v>2.0213999999999999E-2</v>
      </c>
      <c r="EW7">
        <v>3.8519999999999999E-2</v>
      </c>
      <c r="EX7">
        <v>0.43326799999999999</v>
      </c>
      <c r="EY7">
        <v>2.4123199999999998</v>
      </c>
      <c r="EZ7">
        <v>0.86448400000000003</v>
      </c>
      <c r="FA7">
        <v>31.3476</v>
      </c>
      <c r="FB7">
        <v>133.07900000000001</v>
      </c>
      <c r="FC7">
        <v>1.3209</v>
      </c>
      <c r="FD7">
        <v>10.8096</v>
      </c>
      <c r="FE7">
        <v>2.1701000000000001</v>
      </c>
      <c r="FF7">
        <v>0.79759199999999997</v>
      </c>
      <c r="FG7">
        <v>52.493099999999998</v>
      </c>
      <c r="FH7">
        <v>35.213200000000001</v>
      </c>
      <c r="FI7">
        <v>1.8645400000000001</v>
      </c>
      <c r="FJ7">
        <v>1.7247600000000001</v>
      </c>
      <c r="FK7">
        <v>16.524799999999999</v>
      </c>
      <c r="FL7">
        <v>41.959499999999998</v>
      </c>
      <c r="FM7">
        <v>7.2068899999999996</v>
      </c>
      <c r="FN7">
        <v>106.429</v>
      </c>
      <c r="FO7">
        <v>37.492199999999997</v>
      </c>
      <c r="FP7">
        <v>4.4923999999999999</v>
      </c>
      <c r="FQ7">
        <v>10.252000000000001</v>
      </c>
      <c r="FR7">
        <v>40</v>
      </c>
      <c r="FS7">
        <v>15</v>
      </c>
      <c r="FT7">
        <v>10</v>
      </c>
      <c r="FU7">
        <v>5</v>
      </c>
      <c r="FV7">
        <v>45002.788055555597</v>
      </c>
    </row>
    <row r="8" spans="1:178" x14ac:dyDescent="0.25">
      <c r="A8" t="s">
        <v>121</v>
      </c>
      <c r="B8" s="2">
        <f t="shared" si="3"/>
        <v>34.525399999999998</v>
      </c>
      <c r="C8" s="2">
        <f t="shared" si="4"/>
        <v>0.28289500000000001</v>
      </c>
      <c r="D8" s="2">
        <f t="shared" si="5"/>
        <v>6.8474300000000001</v>
      </c>
      <c r="E8" s="2" t="str">
        <f t="shared" si="6"/>
        <v>&lt;0.038</v>
      </c>
      <c r="F8" s="2" t="str">
        <f t="shared" si="7"/>
        <v>&lt;0.036</v>
      </c>
      <c r="G8" s="2">
        <f t="shared" si="8"/>
        <v>2.7745700000000002</v>
      </c>
      <c r="H8" s="2">
        <f t="shared" si="9"/>
        <v>8.5684999999999997E-2</v>
      </c>
      <c r="I8" s="2">
        <f t="shared" si="10"/>
        <v>0.27223799999999998</v>
      </c>
      <c r="J8" s="2">
        <f t="shared" si="11"/>
        <v>1.6290199999999999</v>
      </c>
      <c r="K8" s="2" t="str">
        <f t="shared" si="12"/>
        <v>&lt;0.057</v>
      </c>
      <c r="L8" s="2">
        <f t="shared" si="13"/>
        <v>6.3358999999999999E-2</v>
      </c>
      <c r="M8" s="2">
        <f t="shared" si="14"/>
        <v>3.3704499999999999</v>
      </c>
      <c r="N8" s="2">
        <f t="shared" si="15"/>
        <v>1.4667699999999999</v>
      </c>
      <c r="O8" s="2">
        <f t="shared" si="16"/>
        <v>3.0901000000000001E-2</v>
      </c>
      <c r="P8" s="2" t="str">
        <f t="shared" si="17"/>
        <v>&lt;0.016</v>
      </c>
      <c r="Q8" s="2">
        <f t="shared" si="18"/>
        <v>0.29387600000000003</v>
      </c>
      <c r="R8" s="2" t="str">
        <f t="shared" si="19"/>
        <v>&lt;0.038</v>
      </c>
      <c r="S8" s="2">
        <v>48.727400000000003</v>
      </c>
      <c r="T8" s="2">
        <f t="shared" si="20"/>
        <v>100.36999399999999</v>
      </c>
      <c r="V8" s="2">
        <f t="shared" si="21"/>
        <v>73.862200000000001</v>
      </c>
      <c r="W8" s="2">
        <f t="shared" si="22"/>
        <v>0.471885</v>
      </c>
      <c r="X8" s="2">
        <f t="shared" si="23"/>
        <v>12.9381</v>
      </c>
      <c r="Y8" s="2" t="str">
        <f t="shared" si="24"/>
        <v>&lt;0.057</v>
      </c>
      <c r="Z8" s="2" t="str">
        <f t="shared" si="25"/>
        <v>&lt;0.052</v>
      </c>
      <c r="AA8" s="2">
        <f t="shared" si="26"/>
        <v>3.56948</v>
      </c>
      <c r="AB8" s="2">
        <f t="shared" si="27"/>
        <v>0.11064</v>
      </c>
      <c r="AC8" s="2">
        <f t="shared" si="28"/>
        <v>0.45145200000000002</v>
      </c>
      <c r="AD8" s="2">
        <f t="shared" si="29"/>
        <v>2.2793299999999999</v>
      </c>
      <c r="AE8" s="2" t="str">
        <f t="shared" si="30"/>
        <v>&lt;0.067</v>
      </c>
      <c r="AF8" s="2">
        <f t="shared" si="31"/>
        <v>7.0739999999999997E-2</v>
      </c>
      <c r="AG8" s="2">
        <f t="shared" si="32"/>
        <v>4.5432899999999998</v>
      </c>
      <c r="AH8" s="2">
        <f t="shared" si="33"/>
        <v>1.7668600000000001</v>
      </c>
      <c r="AI8" s="2">
        <f t="shared" si="34"/>
        <v>7.0807999999999996E-2</v>
      </c>
      <c r="AJ8" s="2" t="str">
        <f t="shared" si="35"/>
        <v>&lt;0.040</v>
      </c>
      <c r="AK8" s="2">
        <f t="shared" si="36"/>
        <v>0.29387600000000003</v>
      </c>
      <c r="AL8" s="2" t="str">
        <f t="shared" si="37"/>
        <v>&lt;0.038</v>
      </c>
      <c r="AM8" s="2">
        <v>-7.8609999999999999E-2</v>
      </c>
      <c r="AN8" s="2">
        <f t="shared" si="38"/>
        <v>100.35005100000001</v>
      </c>
      <c r="AP8" s="4">
        <f t="shared" si="39"/>
        <v>0.127805435212</v>
      </c>
      <c r="AQ8" s="4">
        <f t="shared" si="40"/>
        <v>1.3093681917E-2</v>
      </c>
      <c r="AR8" s="4">
        <f t="shared" si="41"/>
        <v>6.0467805523899999E-2</v>
      </c>
      <c r="AS8" s="4">
        <f t="shared" si="42"/>
        <v>1.9442540259999998E-2</v>
      </c>
      <c r="AT8" s="4" t="str">
        <f t="shared" si="43"/>
        <v>N/A</v>
      </c>
      <c r="AU8" s="4">
        <f t="shared" si="44"/>
        <v>6.8216410391000001E-2</v>
      </c>
      <c r="AV8" s="4">
        <f t="shared" si="45"/>
        <v>1.5675556639999998E-2</v>
      </c>
      <c r="AW8" s="4">
        <f t="shared" si="46"/>
        <v>1.6916978215199999E-2</v>
      </c>
      <c r="AX8" s="4">
        <f t="shared" si="47"/>
        <v>2.3665262245999998E-2</v>
      </c>
      <c r="AY8" s="4">
        <f t="shared" si="48"/>
        <v>2.7211177099999997E-2</v>
      </c>
      <c r="AZ8" s="4">
        <f t="shared" si="49"/>
        <v>1.8184793307999998E-2</v>
      </c>
      <c r="BA8" s="4">
        <f t="shared" si="50"/>
        <v>5.2024243929999991E-2</v>
      </c>
      <c r="BB8" s="4">
        <f t="shared" si="51"/>
        <v>1.6948087318999997E-2</v>
      </c>
      <c r="BC8" s="4">
        <f t="shared" si="52"/>
        <v>1.0607262666000001E-2</v>
      </c>
      <c r="BD8" s="4">
        <f t="shared" si="53"/>
        <v>8.2092479399999991E-3</v>
      </c>
      <c r="BE8" s="4">
        <f t="shared" si="54"/>
        <v>1.9840979364800001E-2</v>
      </c>
      <c r="BF8" s="4">
        <f t="shared" si="55"/>
        <v>1.8251701941000002E-2</v>
      </c>
      <c r="BH8">
        <v>34.525399999999998</v>
      </c>
      <c r="BI8">
        <v>0.28289500000000001</v>
      </c>
      <c r="BJ8">
        <v>6.8474300000000001</v>
      </c>
      <c r="BK8">
        <v>1.7770999999999999E-2</v>
      </c>
      <c r="BL8">
        <v>-6.4999999999999997E-4</v>
      </c>
      <c r="BM8">
        <v>2.7745700000000002</v>
      </c>
      <c r="BN8">
        <v>8.5684999999999997E-2</v>
      </c>
      <c r="BO8">
        <v>0.27223799999999998</v>
      </c>
      <c r="BP8">
        <v>1.6290199999999999</v>
      </c>
      <c r="BQ8">
        <v>6.0049999999999999E-3</v>
      </c>
      <c r="BR8">
        <v>6.3358999999999999E-2</v>
      </c>
      <c r="BS8">
        <v>3.3704499999999999</v>
      </c>
      <c r="BT8">
        <v>1.4667699999999999</v>
      </c>
      <c r="BU8">
        <v>3.0901000000000001E-2</v>
      </c>
      <c r="BV8">
        <v>7.2179999999999996E-3</v>
      </c>
      <c r="BW8">
        <v>0.29387600000000003</v>
      </c>
      <c r="BX8">
        <v>2.9191000000000002E-2</v>
      </c>
      <c r="BY8">
        <v>48.727400000000003</v>
      </c>
      <c r="BZ8">
        <v>100.43</v>
      </c>
      <c r="CB8">
        <v>73.862200000000001</v>
      </c>
      <c r="CC8">
        <v>0.471885</v>
      </c>
      <c r="CD8">
        <v>12.9381</v>
      </c>
      <c r="CE8">
        <v>2.6144000000000001E-2</v>
      </c>
      <c r="CF8">
        <v>-9.5E-4</v>
      </c>
      <c r="CG8">
        <v>3.56948</v>
      </c>
      <c r="CH8">
        <v>0.11064</v>
      </c>
      <c r="CI8">
        <v>0.45145200000000002</v>
      </c>
      <c r="CJ8">
        <v>2.2793299999999999</v>
      </c>
      <c r="CK8">
        <v>7.1019999999999998E-3</v>
      </c>
      <c r="CL8">
        <v>7.0739999999999997E-2</v>
      </c>
      <c r="CM8">
        <v>4.5432899999999998</v>
      </c>
      <c r="CN8">
        <v>1.7668600000000001</v>
      </c>
      <c r="CO8">
        <v>7.0807999999999996E-2</v>
      </c>
      <c r="CP8">
        <v>1.8023999999999998E-2</v>
      </c>
      <c r="CQ8">
        <v>0.29387600000000003</v>
      </c>
      <c r="CR8">
        <v>2.9191000000000002E-2</v>
      </c>
      <c r="CS8">
        <v>-7.8609999999999999E-2</v>
      </c>
      <c r="CT8">
        <v>100.43</v>
      </c>
      <c r="CV8">
        <v>25.432200000000002</v>
      </c>
      <c r="CW8">
        <v>0.122187</v>
      </c>
      <c r="CX8">
        <v>5.2503500000000001</v>
      </c>
      <c r="CY8">
        <v>7.2170000000000003E-3</v>
      </c>
      <c r="CZ8">
        <v>-2.5999999999999998E-4</v>
      </c>
      <c r="DA8">
        <v>1.0278499999999999</v>
      </c>
      <c r="DB8">
        <v>3.2267999999999998E-2</v>
      </c>
      <c r="DC8">
        <v>0.23173299999999999</v>
      </c>
      <c r="DD8">
        <v>0.84087999999999996</v>
      </c>
      <c r="DE8">
        <v>1.418E-3</v>
      </c>
      <c r="DF8">
        <v>9.5440000000000004E-3</v>
      </c>
      <c r="DG8">
        <v>3.03308</v>
      </c>
      <c r="DH8">
        <v>0.776065</v>
      </c>
      <c r="DI8">
        <v>2.0639999999999999E-2</v>
      </c>
      <c r="DJ8">
        <v>4.6569999999999997E-3</v>
      </c>
      <c r="DK8">
        <v>0.17149300000000001</v>
      </c>
      <c r="DL8">
        <v>3.1788999999999998E-2</v>
      </c>
      <c r="DM8">
        <v>63.006900000000002</v>
      </c>
      <c r="DN8">
        <v>100</v>
      </c>
      <c r="DP8">
        <v>3.1723000000000001E-2</v>
      </c>
      <c r="DQ8">
        <v>1.8113000000000001E-2</v>
      </c>
      <c r="DR8">
        <v>1.6996000000000001E-2</v>
      </c>
      <c r="DS8">
        <v>3.8997999999999998E-2</v>
      </c>
      <c r="DT8">
        <v>3.6033999999999997E-2</v>
      </c>
      <c r="DU8">
        <v>4.2530999999999999E-2</v>
      </c>
      <c r="DV8">
        <v>2.7869000000000001E-2</v>
      </c>
      <c r="DW8">
        <v>1.8509000000000001E-2</v>
      </c>
      <c r="DX8">
        <v>1.2952E-2</v>
      </c>
      <c r="DY8">
        <v>5.7185E-2</v>
      </c>
      <c r="DZ8">
        <v>3.6650000000000002E-2</v>
      </c>
      <c r="EA8">
        <v>2.8063000000000001E-2</v>
      </c>
      <c r="EB8">
        <v>1.2284E-2</v>
      </c>
      <c r="EC8">
        <v>1.7322000000000001E-2</v>
      </c>
      <c r="ED8">
        <v>1.6293999999999999E-2</v>
      </c>
      <c r="EE8">
        <v>1.7850999999999999E-2</v>
      </c>
      <c r="EF8">
        <v>3.8119E-2</v>
      </c>
      <c r="EG8">
        <v>6.7866999999999997E-2</v>
      </c>
      <c r="EH8">
        <v>3.0214000000000001E-2</v>
      </c>
      <c r="EI8">
        <v>3.2113999999999997E-2</v>
      </c>
      <c r="EJ8">
        <v>5.7370999999999998E-2</v>
      </c>
      <c r="EK8">
        <v>5.2666999999999999E-2</v>
      </c>
      <c r="EL8">
        <v>5.4716000000000001E-2</v>
      </c>
      <c r="EM8">
        <v>3.5985000000000003E-2</v>
      </c>
      <c r="EN8">
        <v>3.0693999999999999E-2</v>
      </c>
      <c r="EO8">
        <v>1.8121999999999999E-2</v>
      </c>
      <c r="EP8">
        <v>6.7627999999999994E-2</v>
      </c>
      <c r="EQ8">
        <v>4.0919999999999998E-2</v>
      </c>
      <c r="ER8">
        <v>3.7828000000000001E-2</v>
      </c>
      <c r="ES8">
        <v>1.4798E-2</v>
      </c>
      <c r="ET8">
        <v>3.9690999999999997E-2</v>
      </c>
      <c r="EU8">
        <v>4.0686E-2</v>
      </c>
      <c r="EV8">
        <v>1.7850999999999999E-2</v>
      </c>
      <c r="EW8">
        <v>3.8119E-2</v>
      </c>
      <c r="EX8">
        <v>0.37017800000000001</v>
      </c>
      <c r="EY8">
        <v>4.6284599999999996</v>
      </c>
      <c r="EZ8">
        <v>0.883073</v>
      </c>
      <c r="FA8">
        <v>109.40600000000001</v>
      </c>
      <c r="FB8">
        <v>-2602.6999999999998</v>
      </c>
      <c r="FC8">
        <v>2.4586299999999999</v>
      </c>
      <c r="FD8">
        <v>18.2944</v>
      </c>
      <c r="FE8">
        <v>6.2140399999999998</v>
      </c>
      <c r="FF8">
        <v>1.4527300000000001</v>
      </c>
      <c r="FG8">
        <v>453.142</v>
      </c>
      <c r="FH8">
        <v>28.7012</v>
      </c>
      <c r="FI8">
        <v>1.5435399999999999</v>
      </c>
      <c r="FJ8">
        <v>1.15547</v>
      </c>
      <c r="FK8">
        <v>34.326599999999999</v>
      </c>
      <c r="FL8">
        <v>113.733</v>
      </c>
      <c r="FM8">
        <v>6.7514799999999999</v>
      </c>
      <c r="FN8">
        <v>62.525100000000002</v>
      </c>
      <c r="FO8">
        <v>20.564599999999999</v>
      </c>
      <c r="FP8">
        <v>3.7593899999999998</v>
      </c>
      <c r="FQ8">
        <v>10.233000000000001</v>
      </c>
      <c r="FR8">
        <v>40</v>
      </c>
      <c r="FS8">
        <v>15</v>
      </c>
      <c r="FT8">
        <v>10</v>
      </c>
      <c r="FU8">
        <v>5</v>
      </c>
      <c r="FV8">
        <v>45002.790868055599</v>
      </c>
    </row>
    <row r="9" spans="1:178" x14ac:dyDescent="0.25">
      <c r="A9" t="s">
        <v>122</v>
      </c>
      <c r="B9" s="2">
        <f t="shared" si="3"/>
        <v>32.5702</v>
      </c>
      <c r="C9" s="2">
        <f t="shared" si="4"/>
        <v>0.37230099999999999</v>
      </c>
      <c r="D9" s="2">
        <f t="shared" si="5"/>
        <v>6.9070299999999998</v>
      </c>
      <c r="E9" s="2" t="str">
        <f t="shared" si="6"/>
        <v>&lt;0.041</v>
      </c>
      <c r="F9" s="2" t="str">
        <f t="shared" si="7"/>
        <v>&lt;0.036</v>
      </c>
      <c r="G9" s="2">
        <f t="shared" si="8"/>
        <v>3.2669800000000002</v>
      </c>
      <c r="H9" s="2">
        <f t="shared" si="9"/>
        <v>0.121753</v>
      </c>
      <c r="I9" s="2">
        <f t="shared" si="10"/>
        <v>0.38226599999999999</v>
      </c>
      <c r="J9" s="2">
        <f t="shared" si="11"/>
        <v>2.07979</v>
      </c>
      <c r="K9" s="2" t="str">
        <f t="shared" si="12"/>
        <v>&lt;0.053</v>
      </c>
      <c r="L9" s="2">
        <f t="shared" si="13"/>
        <v>5.1123000000000002E-2</v>
      </c>
      <c r="M9" s="2">
        <f t="shared" si="14"/>
        <v>3.17279</v>
      </c>
      <c r="N9" s="2">
        <f t="shared" si="15"/>
        <v>1.4227700000000001</v>
      </c>
      <c r="O9" s="2">
        <f t="shared" si="16"/>
        <v>5.4313E-2</v>
      </c>
      <c r="P9" s="2" t="str">
        <f t="shared" si="17"/>
        <v>&lt;0.016</v>
      </c>
      <c r="Q9" s="2">
        <f t="shared" si="18"/>
        <v>0.326735</v>
      </c>
      <c r="R9" s="2">
        <f t="shared" si="19"/>
        <v>7.3826000000000003E-2</v>
      </c>
      <c r="S9" s="2">
        <v>46.9392</v>
      </c>
      <c r="T9" s="2">
        <f t="shared" si="20"/>
        <v>97.74107699999999</v>
      </c>
      <c r="V9" s="2">
        <f t="shared" si="21"/>
        <v>69.679199999999994</v>
      </c>
      <c r="W9" s="2">
        <f t="shared" si="22"/>
        <v>0.62102000000000002</v>
      </c>
      <c r="X9" s="2">
        <f t="shared" si="23"/>
        <v>13.050700000000001</v>
      </c>
      <c r="Y9" s="2" t="str">
        <f t="shared" si="24"/>
        <v>&lt;0.060</v>
      </c>
      <c r="Z9" s="2" t="str">
        <f t="shared" si="25"/>
        <v>&lt;0.053</v>
      </c>
      <c r="AA9" s="2">
        <f t="shared" si="26"/>
        <v>4.20296</v>
      </c>
      <c r="AB9" s="2">
        <f t="shared" si="27"/>
        <v>0.15721199999999999</v>
      </c>
      <c r="AC9" s="2">
        <f t="shared" si="28"/>
        <v>0.63391200000000003</v>
      </c>
      <c r="AD9" s="2">
        <f t="shared" si="29"/>
        <v>2.91005</v>
      </c>
      <c r="AE9" s="2" t="str">
        <f t="shared" si="30"/>
        <v>&lt;0.063</v>
      </c>
      <c r="AF9" s="2">
        <f t="shared" si="31"/>
        <v>5.7077999999999997E-2</v>
      </c>
      <c r="AG9" s="2">
        <f t="shared" si="32"/>
        <v>4.2768499999999996</v>
      </c>
      <c r="AH9" s="2">
        <f t="shared" si="33"/>
        <v>1.7138599999999999</v>
      </c>
      <c r="AI9" s="2">
        <f t="shared" si="34"/>
        <v>0.124454</v>
      </c>
      <c r="AJ9" s="2" t="str">
        <f t="shared" si="35"/>
        <v>&lt;0.042</v>
      </c>
      <c r="AK9" s="2">
        <f t="shared" si="36"/>
        <v>0.326735</v>
      </c>
      <c r="AL9" s="2">
        <f t="shared" si="37"/>
        <v>7.3826000000000003E-2</v>
      </c>
      <c r="AM9" s="2">
        <v>-0.10481</v>
      </c>
      <c r="AN9" s="2">
        <f t="shared" si="38"/>
        <v>97.723046999999994</v>
      </c>
      <c r="AP9" s="4">
        <f t="shared" si="39"/>
        <v>0.12436214325599999</v>
      </c>
      <c r="AQ9" s="4">
        <f t="shared" si="40"/>
        <v>1.4177519920799998E-2</v>
      </c>
      <c r="AR9" s="4">
        <f t="shared" si="41"/>
        <v>6.0857426908199994E-2</v>
      </c>
      <c r="AS9" s="4" t="str">
        <f t="shared" si="42"/>
        <v>N/A</v>
      </c>
      <c r="AT9" s="4">
        <f t="shared" si="43"/>
        <v>1.8439496700000002E-2</v>
      </c>
      <c r="AU9" s="4">
        <f t="shared" si="44"/>
        <v>7.2791254681999998E-2</v>
      </c>
      <c r="AV9" s="4">
        <f t="shared" si="45"/>
        <v>1.6542823615999999E-2</v>
      </c>
      <c r="AW9" s="4">
        <f t="shared" si="46"/>
        <v>1.9463952601799998E-2</v>
      </c>
      <c r="AX9" s="4">
        <f t="shared" si="47"/>
        <v>2.6479054364000002E-2</v>
      </c>
      <c r="AY9" s="4">
        <f t="shared" si="48"/>
        <v>2.5738000069999999E-2</v>
      </c>
      <c r="AZ9" s="4">
        <f t="shared" si="49"/>
        <v>1.8316757424000001E-2</v>
      </c>
      <c r="BA9" s="4">
        <f t="shared" si="50"/>
        <v>5.0468935972000008E-2</v>
      </c>
      <c r="BB9" s="4">
        <f t="shared" si="51"/>
        <v>1.6662770855000002E-2</v>
      </c>
      <c r="BC9" s="4">
        <f t="shared" si="52"/>
        <v>1.263591945E-2</v>
      </c>
      <c r="BD9" s="4">
        <f t="shared" si="53"/>
        <v>8.5855376000000001E-3</v>
      </c>
      <c r="BE9" s="4">
        <f t="shared" si="54"/>
        <v>2.1212485710999998E-2</v>
      </c>
      <c r="BF9" s="4">
        <f t="shared" si="55"/>
        <v>1.8043222052000003E-2</v>
      </c>
      <c r="BH9">
        <v>32.5702</v>
      </c>
      <c r="BI9">
        <v>0.37230099999999999</v>
      </c>
      <c r="BJ9">
        <v>6.9070299999999998</v>
      </c>
      <c r="BK9">
        <v>-1.072E-2</v>
      </c>
      <c r="BL9">
        <v>1.915E-2</v>
      </c>
      <c r="BM9">
        <v>3.2669800000000002</v>
      </c>
      <c r="BN9">
        <v>0.121753</v>
      </c>
      <c r="BO9">
        <v>0.38226599999999999</v>
      </c>
      <c r="BP9">
        <v>2.07979</v>
      </c>
      <c r="BQ9">
        <v>9.7210000000000005E-3</v>
      </c>
      <c r="BR9">
        <v>5.1123000000000002E-2</v>
      </c>
      <c r="BS9">
        <v>3.17279</v>
      </c>
      <c r="BT9">
        <v>1.4227700000000001</v>
      </c>
      <c r="BU9">
        <v>5.4313E-2</v>
      </c>
      <c r="BV9">
        <v>8.2839999999999997E-3</v>
      </c>
      <c r="BW9">
        <v>0.326735</v>
      </c>
      <c r="BX9">
        <v>7.3826000000000003E-2</v>
      </c>
      <c r="BY9">
        <v>46.9392</v>
      </c>
      <c r="BZ9">
        <v>97.767399999999995</v>
      </c>
      <c r="CB9">
        <v>69.679199999999994</v>
      </c>
      <c r="CC9">
        <v>0.62102000000000002</v>
      </c>
      <c r="CD9">
        <v>13.050700000000001</v>
      </c>
      <c r="CE9">
        <v>-1.5769999999999999E-2</v>
      </c>
      <c r="CF9">
        <v>2.7989E-2</v>
      </c>
      <c r="CG9">
        <v>4.20296</v>
      </c>
      <c r="CH9">
        <v>0.15721199999999999</v>
      </c>
      <c r="CI9">
        <v>0.63391200000000003</v>
      </c>
      <c r="CJ9">
        <v>2.91005</v>
      </c>
      <c r="CK9">
        <v>1.1495999999999999E-2</v>
      </c>
      <c r="CL9">
        <v>5.7077999999999997E-2</v>
      </c>
      <c r="CM9">
        <v>4.2768499999999996</v>
      </c>
      <c r="CN9">
        <v>1.7138599999999999</v>
      </c>
      <c r="CO9">
        <v>0.124454</v>
      </c>
      <c r="CP9">
        <v>2.0684999999999999E-2</v>
      </c>
      <c r="CQ9">
        <v>0.326735</v>
      </c>
      <c r="CR9">
        <v>7.3826000000000003E-2</v>
      </c>
      <c r="CS9">
        <v>-0.10481</v>
      </c>
      <c r="CT9">
        <v>97.767399999999995</v>
      </c>
      <c r="CV9">
        <v>24.802299999999999</v>
      </c>
      <c r="CW9">
        <v>0.16623499999999999</v>
      </c>
      <c r="CX9">
        <v>5.4749499999999998</v>
      </c>
      <c r="CY9">
        <v>-4.4999999999999997E-3</v>
      </c>
      <c r="CZ9">
        <v>7.8770000000000003E-3</v>
      </c>
      <c r="DA9">
        <v>1.25115</v>
      </c>
      <c r="DB9">
        <v>4.7398999999999997E-2</v>
      </c>
      <c r="DC9">
        <v>0.33638200000000001</v>
      </c>
      <c r="DD9">
        <v>1.1098300000000001</v>
      </c>
      <c r="DE9">
        <v>2.3730000000000001E-3</v>
      </c>
      <c r="DF9">
        <v>7.9609999999999993E-3</v>
      </c>
      <c r="DG9">
        <v>2.9516499999999999</v>
      </c>
      <c r="DH9">
        <v>0.77821200000000001</v>
      </c>
      <c r="DI9">
        <v>3.7503000000000002E-2</v>
      </c>
      <c r="DJ9">
        <v>5.5259999999999997E-3</v>
      </c>
      <c r="DK9">
        <v>0.19710800000000001</v>
      </c>
      <c r="DL9">
        <v>8.3112000000000005E-2</v>
      </c>
      <c r="DM9">
        <v>62.744900000000001</v>
      </c>
      <c r="DN9">
        <v>100</v>
      </c>
      <c r="DP9">
        <v>3.0359000000000001E-2</v>
      </c>
      <c r="DQ9">
        <v>1.7946E-2</v>
      </c>
      <c r="DR9">
        <v>1.6721E-2</v>
      </c>
      <c r="DS9">
        <v>4.1111000000000002E-2</v>
      </c>
      <c r="DT9">
        <v>3.6936999999999998E-2</v>
      </c>
      <c r="DU9">
        <v>3.6759E-2</v>
      </c>
      <c r="DV9">
        <v>2.7650999999999998E-2</v>
      </c>
      <c r="DW9">
        <v>1.9269000000000001E-2</v>
      </c>
      <c r="DX9">
        <v>1.2622E-2</v>
      </c>
      <c r="DY9">
        <v>5.3664000000000003E-2</v>
      </c>
      <c r="DZ9">
        <v>3.7324000000000003E-2</v>
      </c>
      <c r="EA9">
        <v>2.4740000000000002E-2</v>
      </c>
      <c r="EB9">
        <v>1.2089000000000001E-2</v>
      </c>
      <c r="EC9">
        <v>1.8907E-2</v>
      </c>
      <c r="ED9">
        <v>1.6985E-2</v>
      </c>
      <c r="EE9">
        <v>2.0369999999999999E-2</v>
      </c>
      <c r="EF9">
        <v>3.6726000000000002E-2</v>
      </c>
      <c r="EG9">
        <v>6.4949000000000007E-2</v>
      </c>
      <c r="EH9">
        <v>2.9933999999999999E-2</v>
      </c>
      <c r="EI9">
        <v>3.1593999999999997E-2</v>
      </c>
      <c r="EJ9">
        <v>6.0479999999999999E-2</v>
      </c>
      <c r="EK9">
        <v>5.3987E-2</v>
      </c>
      <c r="EL9">
        <v>4.7291E-2</v>
      </c>
      <c r="EM9">
        <v>3.5704E-2</v>
      </c>
      <c r="EN9">
        <v>3.1953000000000002E-2</v>
      </c>
      <c r="EO9">
        <v>1.7661E-2</v>
      </c>
      <c r="EP9">
        <v>6.3464000000000007E-2</v>
      </c>
      <c r="EQ9">
        <v>4.1673000000000002E-2</v>
      </c>
      <c r="ER9">
        <v>3.3348999999999997E-2</v>
      </c>
      <c r="ES9">
        <v>1.4562E-2</v>
      </c>
      <c r="ET9">
        <v>4.3324000000000001E-2</v>
      </c>
      <c r="EU9">
        <v>4.2410000000000003E-2</v>
      </c>
      <c r="EV9">
        <v>2.0369999999999999E-2</v>
      </c>
      <c r="EW9">
        <v>3.6726000000000002E-2</v>
      </c>
      <c r="EX9">
        <v>0.381828</v>
      </c>
      <c r="EY9">
        <v>3.8080799999999999</v>
      </c>
      <c r="EZ9">
        <v>0.88109400000000004</v>
      </c>
      <c r="FA9">
        <v>-174.8</v>
      </c>
      <c r="FB9">
        <v>96.2898</v>
      </c>
      <c r="FC9">
        <v>2.2280899999999999</v>
      </c>
      <c r="FD9">
        <v>13.587199999999999</v>
      </c>
      <c r="FE9">
        <v>5.0917300000000001</v>
      </c>
      <c r="FF9">
        <v>1.2731600000000001</v>
      </c>
      <c r="FG9">
        <v>264.767</v>
      </c>
      <c r="FH9">
        <v>35.828800000000001</v>
      </c>
      <c r="FI9">
        <v>1.5906800000000001</v>
      </c>
      <c r="FJ9">
        <v>1.1711499999999999</v>
      </c>
      <c r="FK9">
        <v>23.265000000000001</v>
      </c>
      <c r="FL9">
        <v>103.64</v>
      </c>
      <c r="FM9">
        <v>6.4922599999999999</v>
      </c>
      <c r="FN9">
        <v>24.440200000000001</v>
      </c>
      <c r="FO9">
        <v>20.778300000000002</v>
      </c>
      <c r="FP9">
        <v>4.5651000000000002</v>
      </c>
      <c r="FQ9">
        <v>10.2325</v>
      </c>
      <c r="FR9">
        <v>40</v>
      </c>
      <c r="FS9">
        <v>15</v>
      </c>
      <c r="FT9">
        <v>10</v>
      </c>
      <c r="FU9">
        <v>5</v>
      </c>
      <c r="FV9">
        <v>45002.793680555602</v>
      </c>
    </row>
    <row r="10" spans="1:178" x14ac:dyDescent="0.25">
      <c r="A10" t="s">
        <v>123</v>
      </c>
      <c r="B10" s="2">
        <f t="shared" si="3"/>
        <v>26.024100000000001</v>
      </c>
      <c r="C10" s="2">
        <f t="shared" si="4"/>
        <v>0.59005300000000005</v>
      </c>
      <c r="D10" s="2">
        <f t="shared" si="5"/>
        <v>7.9217300000000002</v>
      </c>
      <c r="E10" s="2" t="str">
        <f t="shared" si="6"/>
        <v>&lt;0.042</v>
      </c>
      <c r="F10" s="2" t="str">
        <f t="shared" si="7"/>
        <v>&lt;0.046</v>
      </c>
      <c r="G10" s="2">
        <f t="shared" si="8"/>
        <v>7.7523999999999997</v>
      </c>
      <c r="H10" s="2">
        <f t="shared" si="9"/>
        <v>0.188226</v>
      </c>
      <c r="I10" s="2">
        <f t="shared" si="10"/>
        <v>2.24777</v>
      </c>
      <c r="J10" s="2">
        <f t="shared" si="11"/>
        <v>5.48245</v>
      </c>
      <c r="K10" s="2" t="str">
        <f t="shared" si="12"/>
        <v>&lt;0.055</v>
      </c>
      <c r="L10" s="2" t="str">
        <f t="shared" si="13"/>
        <v>&lt;0.037</v>
      </c>
      <c r="M10" s="2">
        <f t="shared" si="14"/>
        <v>2.1815799999999999</v>
      </c>
      <c r="N10" s="2">
        <f t="shared" si="15"/>
        <v>0.67618999999999996</v>
      </c>
      <c r="O10" s="2">
        <f t="shared" si="16"/>
        <v>0.12474300000000001</v>
      </c>
      <c r="P10" s="2" t="str">
        <f t="shared" si="17"/>
        <v>&lt;0.017</v>
      </c>
      <c r="Q10" s="2">
        <f t="shared" si="18"/>
        <v>0.15723999999999999</v>
      </c>
      <c r="R10" s="2" t="str">
        <f t="shared" si="19"/>
        <v>&lt;0.038</v>
      </c>
      <c r="S10" s="2">
        <v>44.057699999999997</v>
      </c>
      <c r="T10" s="2">
        <f t="shared" si="20"/>
        <v>97.404181999999992</v>
      </c>
      <c r="V10" s="2">
        <f t="shared" si="21"/>
        <v>55.674799999999998</v>
      </c>
      <c r="W10" s="2">
        <f t="shared" si="22"/>
        <v>0.98424299999999998</v>
      </c>
      <c r="X10" s="2">
        <f t="shared" si="23"/>
        <v>14.968</v>
      </c>
      <c r="Y10" s="2" t="str">
        <f t="shared" si="24"/>
        <v>&lt;0.062</v>
      </c>
      <c r="Z10" s="2" t="str">
        <f t="shared" si="25"/>
        <v>&lt;0.067</v>
      </c>
      <c r="AA10" s="2">
        <f t="shared" si="26"/>
        <v>9.9734400000000001</v>
      </c>
      <c r="AB10" s="2">
        <f t="shared" si="27"/>
        <v>0.24304400000000001</v>
      </c>
      <c r="AC10" s="2">
        <f t="shared" si="28"/>
        <v>3.7274799999999999</v>
      </c>
      <c r="AD10" s="2">
        <f t="shared" si="29"/>
        <v>7.6710500000000001</v>
      </c>
      <c r="AE10" s="2" t="str">
        <f t="shared" si="30"/>
        <v>&lt;0.065</v>
      </c>
      <c r="AF10" s="2" t="str">
        <f t="shared" si="31"/>
        <v>&lt;0.042</v>
      </c>
      <c r="AG10" s="2">
        <f t="shared" si="32"/>
        <v>2.9407299999999998</v>
      </c>
      <c r="AH10" s="2">
        <f t="shared" si="33"/>
        <v>0.81453399999999998</v>
      </c>
      <c r="AI10" s="2">
        <f t="shared" si="34"/>
        <v>0.28583700000000001</v>
      </c>
      <c r="AJ10" s="2" t="str">
        <f t="shared" si="35"/>
        <v>&lt;0.043</v>
      </c>
      <c r="AK10" s="2">
        <f t="shared" si="36"/>
        <v>0.15723999999999999</v>
      </c>
      <c r="AL10" s="2" t="str">
        <f t="shared" si="37"/>
        <v>&lt;0.038</v>
      </c>
      <c r="AM10" s="2">
        <v>-3.662E-2</v>
      </c>
      <c r="AN10" s="2">
        <f t="shared" si="38"/>
        <v>97.403777999999988</v>
      </c>
      <c r="AP10" s="4">
        <f t="shared" si="39"/>
        <v>0.11301954340800001</v>
      </c>
      <c r="AQ10" s="4">
        <f t="shared" si="40"/>
        <v>1.6662152635200003E-2</v>
      </c>
      <c r="AR10" s="4">
        <f t="shared" si="41"/>
        <v>6.6571129445300012E-2</v>
      </c>
      <c r="AS10" s="4">
        <f t="shared" si="42"/>
        <v>2.0743358429999997E-2</v>
      </c>
      <c r="AT10" s="4" t="str">
        <f t="shared" si="43"/>
        <v>N/A</v>
      </c>
      <c r="AU10" s="4">
        <f t="shared" si="44"/>
        <v>0.11031277579999998</v>
      </c>
      <c r="AV10" s="4">
        <f t="shared" si="45"/>
        <v>1.7989379965799999E-2</v>
      </c>
      <c r="AW10" s="4">
        <f t="shared" si="46"/>
        <v>4.3368249603000002E-2</v>
      </c>
      <c r="AX10" s="4">
        <f t="shared" si="47"/>
        <v>4.20352051135E-2</v>
      </c>
      <c r="AY10" s="4">
        <f t="shared" si="48"/>
        <v>2.6950398629999997E-2</v>
      </c>
      <c r="AZ10" s="4">
        <f t="shared" si="49"/>
        <v>1.8182536488000001E-2</v>
      </c>
      <c r="BA10" s="4">
        <f t="shared" si="50"/>
        <v>4.4188339215999996E-2</v>
      </c>
      <c r="BB10" s="4">
        <f t="shared" si="51"/>
        <v>1.2072290545999998E-2</v>
      </c>
      <c r="BC10" s="4">
        <f t="shared" si="52"/>
        <v>1.6574602410000003E-2</v>
      </c>
      <c r="BD10" s="4">
        <f t="shared" si="53"/>
        <v>8.5598332799999999E-3</v>
      </c>
      <c r="BE10" s="4">
        <f t="shared" si="54"/>
        <v>1.5798374519999998E-2</v>
      </c>
      <c r="BF10" s="4">
        <f t="shared" si="55"/>
        <v>1.8180116359999998E-2</v>
      </c>
      <c r="BH10">
        <v>26.024100000000001</v>
      </c>
      <c r="BI10">
        <v>0.59005300000000005</v>
      </c>
      <c r="BJ10">
        <v>7.9217300000000002</v>
      </c>
      <c r="BK10">
        <v>1.4770999999999999E-2</v>
      </c>
      <c r="BL10">
        <v>-4.1209999999999997E-2</v>
      </c>
      <c r="BM10">
        <v>7.7523999999999997</v>
      </c>
      <c r="BN10">
        <v>0.188226</v>
      </c>
      <c r="BO10">
        <v>2.24777</v>
      </c>
      <c r="BP10">
        <v>5.48245</v>
      </c>
      <c r="BQ10">
        <v>1.8280999999999999E-2</v>
      </c>
      <c r="BR10">
        <v>2.8926E-2</v>
      </c>
      <c r="BS10">
        <v>2.1815799999999999</v>
      </c>
      <c r="BT10">
        <v>0.67618999999999996</v>
      </c>
      <c r="BU10">
        <v>0.12474300000000001</v>
      </c>
      <c r="BV10">
        <v>3.826E-3</v>
      </c>
      <c r="BW10">
        <v>0.15723999999999999</v>
      </c>
      <c r="BX10">
        <v>2.7160000000000001E-3</v>
      </c>
      <c r="BY10">
        <v>44.057699999999997</v>
      </c>
      <c r="BZ10">
        <v>97.431399999999996</v>
      </c>
      <c r="CB10">
        <v>55.674799999999998</v>
      </c>
      <c r="CC10">
        <v>0.98424299999999998</v>
      </c>
      <c r="CD10">
        <v>14.968</v>
      </c>
      <c r="CE10">
        <v>2.1729999999999999E-2</v>
      </c>
      <c r="CF10">
        <v>-6.0229999999999999E-2</v>
      </c>
      <c r="CG10">
        <v>9.9734400000000001</v>
      </c>
      <c r="CH10">
        <v>0.24304400000000001</v>
      </c>
      <c r="CI10">
        <v>3.7274799999999999</v>
      </c>
      <c r="CJ10">
        <v>7.6710500000000001</v>
      </c>
      <c r="CK10">
        <v>2.1618999999999999E-2</v>
      </c>
      <c r="CL10">
        <v>3.2295999999999998E-2</v>
      </c>
      <c r="CM10">
        <v>2.9407299999999998</v>
      </c>
      <c r="CN10">
        <v>0.81453399999999998</v>
      </c>
      <c r="CO10">
        <v>0.28583700000000001</v>
      </c>
      <c r="CP10">
        <v>9.5530000000000007E-3</v>
      </c>
      <c r="CQ10">
        <v>0.15723999999999999</v>
      </c>
      <c r="CR10">
        <v>2.7160000000000001E-3</v>
      </c>
      <c r="CS10">
        <v>-3.662E-2</v>
      </c>
      <c r="CT10">
        <v>97.431399999999996</v>
      </c>
      <c r="CV10">
        <v>20.689900000000002</v>
      </c>
      <c r="CW10">
        <v>0.275061</v>
      </c>
      <c r="CX10">
        <v>6.5556999999999999</v>
      </c>
      <c r="CY10">
        <v>6.4739999999999997E-3</v>
      </c>
      <c r="CZ10">
        <v>-1.77E-2</v>
      </c>
      <c r="DA10">
        <v>3.0996299999999999</v>
      </c>
      <c r="DB10">
        <v>7.6503000000000002E-2</v>
      </c>
      <c r="DC10">
        <v>2.0650400000000002</v>
      </c>
      <c r="DD10">
        <v>3.05436</v>
      </c>
      <c r="DE10">
        <v>4.6589999999999999E-3</v>
      </c>
      <c r="DF10">
        <v>4.7029999999999997E-3</v>
      </c>
      <c r="DG10">
        <v>2.1188799999999999</v>
      </c>
      <c r="DH10">
        <v>0.38613900000000001</v>
      </c>
      <c r="DI10">
        <v>8.9927000000000007E-2</v>
      </c>
      <c r="DJ10">
        <v>2.6640000000000001E-3</v>
      </c>
      <c r="DK10">
        <v>9.9033999999999997E-2</v>
      </c>
      <c r="DL10">
        <v>3.1930000000000001E-3</v>
      </c>
      <c r="DM10">
        <v>61.485799999999998</v>
      </c>
      <c r="DN10">
        <v>100</v>
      </c>
      <c r="DP10">
        <v>2.9760000000000002E-2</v>
      </c>
      <c r="DQ10">
        <v>1.8338E-2</v>
      </c>
      <c r="DR10">
        <v>1.7493999999999999E-2</v>
      </c>
      <c r="DS10">
        <v>4.2297000000000001E-2</v>
      </c>
      <c r="DT10">
        <v>4.6365000000000003E-2</v>
      </c>
      <c r="DU10">
        <v>4.3066E-2</v>
      </c>
      <c r="DV10">
        <v>2.7209000000000001E-2</v>
      </c>
      <c r="DW10">
        <v>1.9387000000000001E-2</v>
      </c>
      <c r="DX10">
        <v>1.3559E-2</v>
      </c>
      <c r="DY10">
        <v>5.5432000000000002E-2</v>
      </c>
      <c r="DZ10">
        <v>3.7716E-2</v>
      </c>
      <c r="EA10">
        <v>3.1994000000000002E-2</v>
      </c>
      <c r="EB10">
        <v>1.2992E-2</v>
      </c>
      <c r="EC10">
        <v>2.0617E-2</v>
      </c>
      <c r="ED10">
        <v>1.7610000000000001E-2</v>
      </c>
      <c r="EE10">
        <v>1.9023999999999999E-2</v>
      </c>
      <c r="EF10">
        <v>3.8517000000000003E-2</v>
      </c>
      <c r="EG10">
        <v>6.3667000000000001E-2</v>
      </c>
      <c r="EH10">
        <v>3.0589999999999999E-2</v>
      </c>
      <c r="EI10">
        <v>3.3054E-2</v>
      </c>
      <c r="EJ10">
        <v>6.2224000000000002E-2</v>
      </c>
      <c r="EK10">
        <v>6.7766000000000007E-2</v>
      </c>
      <c r="EL10">
        <v>5.5404000000000002E-2</v>
      </c>
      <c r="EM10">
        <v>3.5132999999999998E-2</v>
      </c>
      <c r="EN10">
        <v>3.2148999999999997E-2</v>
      </c>
      <c r="EO10">
        <v>1.8971999999999999E-2</v>
      </c>
      <c r="EP10">
        <v>6.5554000000000001E-2</v>
      </c>
      <c r="EQ10">
        <v>4.2110000000000002E-2</v>
      </c>
      <c r="ER10">
        <v>4.3126999999999999E-2</v>
      </c>
      <c r="ES10">
        <v>1.5650000000000001E-2</v>
      </c>
      <c r="ET10">
        <v>4.7241999999999999E-2</v>
      </c>
      <c r="EU10">
        <v>4.3971999999999997E-2</v>
      </c>
      <c r="EV10">
        <v>1.9023999999999999E-2</v>
      </c>
      <c r="EW10">
        <v>3.8517000000000003E-2</v>
      </c>
      <c r="EX10">
        <v>0.43428800000000001</v>
      </c>
      <c r="EY10">
        <v>2.8238400000000001</v>
      </c>
      <c r="EZ10">
        <v>0.84036100000000002</v>
      </c>
      <c r="FA10">
        <v>140.43299999999999</v>
      </c>
      <c r="FB10">
        <v>-48.418999999999997</v>
      </c>
      <c r="FC10">
        <v>1.4229499999999999</v>
      </c>
      <c r="FD10">
        <v>9.5573300000000003</v>
      </c>
      <c r="FE10">
        <v>1.9293899999999999</v>
      </c>
      <c r="FF10">
        <v>0.76672300000000004</v>
      </c>
      <c r="FG10">
        <v>147.423</v>
      </c>
      <c r="FH10">
        <v>62.858800000000002</v>
      </c>
      <c r="FI10">
        <v>2.0255200000000002</v>
      </c>
      <c r="FJ10">
        <v>1.7853399999999999</v>
      </c>
      <c r="FK10">
        <v>13.287000000000001</v>
      </c>
      <c r="FL10">
        <v>223.72800000000001</v>
      </c>
      <c r="FM10">
        <v>10.0473</v>
      </c>
      <c r="FN10">
        <v>669.37099999999998</v>
      </c>
      <c r="FO10">
        <v>21.972200000000001</v>
      </c>
      <c r="FP10">
        <v>7.8443899999999998</v>
      </c>
      <c r="FQ10">
        <v>10.2355</v>
      </c>
      <c r="FR10">
        <v>40</v>
      </c>
      <c r="FS10">
        <v>15</v>
      </c>
      <c r="FT10">
        <v>10</v>
      </c>
      <c r="FU10">
        <v>5</v>
      </c>
      <c r="FV10">
        <v>45002.796481481499</v>
      </c>
    </row>
    <row r="11" spans="1:178" x14ac:dyDescent="0.25">
      <c r="A11" t="s">
        <v>124</v>
      </c>
      <c r="B11" s="2">
        <f t="shared" si="3"/>
        <v>26.031199999999998</v>
      </c>
      <c r="C11" s="2">
        <f t="shared" si="4"/>
        <v>0.57656600000000002</v>
      </c>
      <c r="D11" s="2">
        <f t="shared" si="5"/>
        <v>7.7884799999999998</v>
      </c>
      <c r="E11" s="2" t="str">
        <f t="shared" si="6"/>
        <v>&lt;0.038</v>
      </c>
      <c r="F11" s="2" t="str">
        <f t="shared" si="7"/>
        <v>&lt;0.036</v>
      </c>
      <c r="G11" s="2">
        <f t="shared" si="8"/>
        <v>7.8268599999999999</v>
      </c>
      <c r="H11" s="2">
        <f t="shared" si="9"/>
        <v>0.15709899999999999</v>
      </c>
      <c r="I11" s="2">
        <f t="shared" si="10"/>
        <v>2.29636</v>
      </c>
      <c r="J11" s="2">
        <f t="shared" si="11"/>
        <v>5.4299600000000003</v>
      </c>
      <c r="K11" s="2" t="str">
        <f t="shared" si="12"/>
        <v>&lt;0.059</v>
      </c>
      <c r="L11" s="2" t="str">
        <f t="shared" si="13"/>
        <v>&lt;0.037</v>
      </c>
      <c r="M11" s="2">
        <f t="shared" si="14"/>
        <v>2.1757300000000002</v>
      </c>
      <c r="N11" s="2">
        <f t="shared" si="15"/>
        <v>0.70753299999999997</v>
      </c>
      <c r="O11" s="2">
        <f t="shared" si="16"/>
        <v>0.120708</v>
      </c>
      <c r="P11" s="2" t="str">
        <f t="shared" si="17"/>
        <v>&lt;0.019</v>
      </c>
      <c r="Q11" s="2">
        <f t="shared" si="18"/>
        <v>0.15646499999999999</v>
      </c>
      <c r="R11" s="2">
        <f t="shared" si="19"/>
        <v>3.8478999999999999E-2</v>
      </c>
      <c r="S11" s="2">
        <v>43.969099999999997</v>
      </c>
      <c r="T11" s="2">
        <f t="shared" si="20"/>
        <v>97.274540000000002</v>
      </c>
      <c r="V11" s="2">
        <f t="shared" si="21"/>
        <v>55.690100000000001</v>
      </c>
      <c r="W11" s="2">
        <f t="shared" si="22"/>
        <v>0.96174499999999996</v>
      </c>
      <c r="X11" s="2">
        <f t="shared" si="23"/>
        <v>14.716200000000001</v>
      </c>
      <c r="Y11" s="2" t="str">
        <f t="shared" si="24"/>
        <v>&lt;0.056</v>
      </c>
      <c r="Z11" s="2" t="str">
        <f t="shared" si="25"/>
        <v>&lt;0.053</v>
      </c>
      <c r="AA11" s="2">
        <f t="shared" si="26"/>
        <v>10.0692</v>
      </c>
      <c r="AB11" s="2">
        <f t="shared" si="27"/>
        <v>0.202852</v>
      </c>
      <c r="AC11" s="2">
        <f t="shared" si="28"/>
        <v>3.8080599999999998</v>
      </c>
      <c r="AD11" s="2">
        <f t="shared" si="29"/>
        <v>7.5976100000000004</v>
      </c>
      <c r="AE11" s="2" t="str">
        <f t="shared" si="30"/>
        <v>&lt;0.070</v>
      </c>
      <c r="AF11" s="2" t="str">
        <f t="shared" si="31"/>
        <v>&lt;0.042</v>
      </c>
      <c r="AG11" s="2">
        <f t="shared" si="32"/>
        <v>2.9328400000000001</v>
      </c>
      <c r="AH11" s="2">
        <f t="shared" si="33"/>
        <v>0.85228999999999999</v>
      </c>
      <c r="AI11" s="2">
        <f t="shared" si="34"/>
        <v>0.27659</v>
      </c>
      <c r="AJ11" s="2" t="str">
        <f t="shared" si="35"/>
        <v>&lt;0.048</v>
      </c>
      <c r="AK11" s="2">
        <f t="shared" si="36"/>
        <v>0.15646499999999999</v>
      </c>
      <c r="AL11" s="2">
        <f t="shared" si="37"/>
        <v>3.8478999999999999E-2</v>
      </c>
      <c r="AM11" s="2">
        <v>-5.151E-2</v>
      </c>
      <c r="AN11" s="2">
        <f t="shared" si="38"/>
        <v>97.250920999999977</v>
      </c>
      <c r="AP11" s="4">
        <f t="shared" si="39"/>
        <v>0.11298113486400001</v>
      </c>
      <c r="AQ11" s="4">
        <f t="shared" si="40"/>
        <v>1.6591032589599999E-2</v>
      </c>
      <c r="AR11" s="4">
        <f t="shared" si="41"/>
        <v>6.5973332342399993E-2</v>
      </c>
      <c r="AS11" s="4">
        <f t="shared" si="42"/>
        <v>2.0203133769999999E-2</v>
      </c>
      <c r="AT11" s="4">
        <f t="shared" si="43"/>
        <v>1.7346061320000002E-2</v>
      </c>
      <c r="AU11" s="4">
        <f t="shared" si="44"/>
        <v>0.11103966282</v>
      </c>
      <c r="AV11" s="4">
        <f t="shared" si="45"/>
        <v>1.7966784233999999E-2</v>
      </c>
      <c r="AW11" s="4">
        <f t="shared" si="46"/>
        <v>4.3515103456000001E-2</v>
      </c>
      <c r="AX11" s="4">
        <f t="shared" si="47"/>
        <v>4.1868683972800004E-2</v>
      </c>
      <c r="AY11" s="4" t="str">
        <f t="shared" si="48"/>
        <v>N/A</v>
      </c>
      <c r="AZ11" s="4">
        <f t="shared" si="49"/>
        <v>1.8277878030999999E-2</v>
      </c>
      <c r="BA11" s="4">
        <f t="shared" si="50"/>
        <v>4.376698468000001E-2</v>
      </c>
      <c r="BB11" s="4">
        <f t="shared" si="51"/>
        <v>1.2447062042599998E-2</v>
      </c>
      <c r="BC11" s="4">
        <f t="shared" si="52"/>
        <v>1.7834848415999999E-2</v>
      </c>
      <c r="BD11" s="4">
        <f t="shared" si="53"/>
        <v>9.2638943600000002E-3</v>
      </c>
      <c r="BE11" s="4">
        <f t="shared" si="54"/>
        <v>1.49978117565E-2</v>
      </c>
      <c r="BF11" s="4">
        <f t="shared" si="55"/>
        <v>1.8381726132000002E-2</v>
      </c>
      <c r="BH11">
        <v>26.031199999999998</v>
      </c>
      <c r="BI11">
        <v>0.57656600000000002</v>
      </c>
      <c r="BJ11">
        <v>7.7884799999999998</v>
      </c>
      <c r="BK11">
        <v>3.3766999999999998E-2</v>
      </c>
      <c r="BL11">
        <v>3.5560000000000001E-3</v>
      </c>
      <c r="BM11">
        <v>7.8268599999999999</v>
      </c>
      <c r="BN11">
        <v>0.15709899999999999</v>
      </c>
      <c r="BO11">
        <v>2.29636</v>
      </c>
      <c r="BP11">
        <v>5.4299600000000003</v>
      </c>
      <c r="BQ11">
        <v>-4.8399999999999997E-3</v>
      </c>
      <c r="BR11">
        <v>3.5230999999999998E-2</v>
      </c>
      <c r="BS11">
        <v>2.1757300000000002</v>
      </c>
      <c r="BT11">
        <v>0.70753299999999997</v>
      </c>
      <c r="BU11">
        <v>0.120708</v>
      </c>
      <c r="BV11">
        <v>1.8760000000000001E-3</v>
      </c>
      <c r="BW11">
        <v>0.15646499999999999</v>
      </c>
      <c r="BX11">
        <v>3.8478999999999999E-2</v>
      </c>
      <c r="BY11">
        <v>43.969099999999997</v>
      </c>
      <c r="BZ11">
        <v>97.344099999999997</v>
      </c>
      <c r="CB11">
        <v>55.690100000000001</v>
      </c>
      <c r="CC11">
        <v>0.96174499999999996</v>
      </c>
      <c r="CD11">
        <v>14.716200000000001</v>
      </c>
      <c r="CE11">
        <v>4.9674999999999997E-2</v>
      </c>
      <c r="CF11">
        <v>5.1980000000000004E-3</v>
      </c>
      <c r="CG11">
        <v>10.0692</v>
      </c>
      <c r="CH11">
        <v>0.202852</v>
      </c>
      <c r="CI11">
        <v>3.8080599999999998</v>
      </c>
      <c r="CJ11">
        <v>7.5976100000000004</v>
      </c>
      <c r="CK11">
        <v>-5.7200000000000003E-3</v>
      </c>
      <c r="CL11">
        <v>3.9335000000000002E-2</v>
      </c>
      <c r="CM11">
        <v>2.9328400000000001</v>
      </c>
      <c r="CN11">
        <v>0.85228999999999999</v>
      </c>
      <c r="CO11">
        <v>0.27659</v>
      </c>
      <c r="CP11">
        <v>4.6839999999999998E-3</v>
      </c>
      <c r="CQ11">
        <v>0.15646499999999999</v>
      </c>
      <c r="CR11">
        <v>3.8478999999999999E-2</v>
      </c>
      <c r="CS11">
        <v>-5.151E-2</v>
      </c>
      <c r="CT11">
        <v>97.344099999999997</v>
      </c>
      <c r="CV11">
        <v>20.7225</v>
      </c>
      <c r="CW11">
        <v>0.269123</v>
      </c>
      <c r="CX11">
        <v>6.4538099999999998</v>
      </c>
      <c r="CY11">
        <v>1.482E-2</v>
      </c>
      <c r="CZ11">
        <v>1.529E-3</v>
      </c>
      <c r="DA11">
        <v>3.13347</v>
      </c>
      <c r="DB11">
        <v>6.3935000000000006E-2</v>
      </c>
      <c r="DC11">
        <v>2.1124299999999998</v>
      </c>
      <c r="DD11">
        <v>3.0290499999999998</v>
      </c>
      <c r="DE11">
        <v>-1.23E-3</v>
      </c>
      <c r="DF11">
        <v>5.7349999999999996E-3</v>
      </c>
      <c r="DG11">
        <v>2.1159400000000002</v>
      </c>
      <c r="DH11">
        <v>0.40456199999999998</v>
      </c>
      <c r="DI11">
        <v>8.7131E-2</v>
      </c>
      <c r="DJ11">
        <v>1.3079999999999999E-3</v>
      </c>
      <c r="DK11">
        <v>9.8673999999999998E-2</v>
      </c>
      <c r="DL11">
        <v>4.5283999999999998E-2</v>
      </c>
      <c r="DM11">
        <v>61.441899999999997</v>
      </c>
      <c r="DN11">
        <v>100</v>
      </c>
      <c r="DP11">
        <v>2.8666000000000001E-2</v>
      </c>
      <c r="DQ11">
        <v>1.8617999999999999E-2</v>
      </c>
      <c r="DR11">
        <v>1.5987999999999999E-2</v>
      </c>
      <c r="DS11">
        <v>3.8732000000000003E-2</v>
      </c>
      <c r="DT11">
        <v>3.6389999999999999E-2</v>
      </c>
      <c r="DU11">
        <v>4.5428000000000003E-2</v>
      </c>
      <c r="DV11">
        <v>2.9241E-2</v>
      </c>
      <c r="DW11">
        <v>1.5800999999999999E-2</v>
      </c>
      <c r="DX11">
        <v>1.3951E-2</v>
      </c>
      <c r="DY11">
        <v>5.9355999999999999E-2</v>
      </c>
      <c r="DZ11">
        <v>3.7733999999999997E-2</v>
      </c>
      <c r="EA11">
        <v>2.8556000000000002E-2</v>
      </c>
      <c r="EB11">
        <v>1.3825E-2</v>
      </c>
      <c r="EC11">
        <v>2.5425E-2</v>
      </c>
      <c r="ED11">
        <v>1.9406E-2</v>
      </c>
      <c r="EE11">
        <v>1.5959999999999998E-2</v>
      </c>
      <c r="EF11">
        <v>3.8224000000000001E-2</v>
      </c>
      <c r="EG11">
        <v>6.1327E-2</v>
      </c>
      <c r="EH11">
        <v>3.1054999999999999E-2</v>
      </c>
      <c r="EI11">
        <v>3.0209E-2</v>
      </c>
      <c r="EJ11">
        <v>5.6979000000000002E-2</v>
      </c>
      <c r="EK11">
        <v>5.3185999999999997E-2</v>
      </c>
      <c r="EL11">
        <v>5.8443000000000002E-2</v>
      </c>
      <c r="EM11">
        <v>3.7756999999999999E-2</v>
      </c>
      <c r="EN11">
        <v>2.6202E-2</v>
      </c>
      <c r="EO11">
        <v>1.9519999999999999E-2</v>
      </c>
      <c r="EP11">
        <v>7.0194999999999994E-2</v>
      </c>
      <c r="EQ11">
        <v>4.2130000000000001E-2</v>
      </c>
      <c r="ER11">
        <v>3.8492999999999999E-2</v>
      </c>
      <c r="ES11">
        <v>1.6653000000000001E-2</v>
      </c>
      <c r="ET11">
        <v>5.8257999999999997E-2</v>
      </c>
      <c r="EU11">
        <v>4.8457E-2</v>
      </c>
      <c r="EV11">
        <v>1.5959999999999998E-2</v>
      </c>
      <c r="EW11">
        <v>3.8224000000000001E-2</v>
      </c>
      <c r="EX11">
        <v>0.43402200000000002</v>
      </c>
      <c r="EY11">
        <v>2.8775599999999999</v>
      </c>
      <c r="EZ11">
        <v>0.84706300000000001</v>
      </c>
      <c r="FA11">
        <v>59.831000000000003</v>
      </c>
      <c r="FB11">
        <v>487.79700000000003</v>
      </c>
      <c r="FC11">
        <v>1.4187000000000001</v>
      </c>
      <c r="FD11">
        <v>11.4366</v>
      </c>
      <c r="FE11">
        <v>1.89496</v>
      </c>
      <c r="FF11">
        <v>0.77106799999999998</v>
      </c>
      <c r="FG11">
        <v>-574.26</v>
      </c>
      <c r="FH11">
        <v>51.880099999999999</v>
      </c>
      <c r="FI11">
        <v>2.0116000000000001</v>
      </c>
      <c r="FJ11">
        <v>1.75922</v>
      </c>
      <c r="FK11">
        <v>14.7752</v>
      </c>
      <c r="FL11">
        <v>493.81099999999998</v>
      </c>
      <c r="FM11">
        <v>9.5854099999999995</v>
      </c>
      <c r="FN11">
        <v>47.770800000000001</v>
      </c>
      <c r="FO11">
        <v>22.0808</v>
      </c>
      <c r="FP11">
        <v>8.0889900000000008</v>
      </c>
      <c r="FQ11">
        <v>10.236499999999999</v>
      </c>
      <c r="FR11">
        <v>40</v>
      </c>
      <c r="FS11">
        <v>15</v>
      </c>
      <c r="FT11">
        <v>10</v>
      </c>
      <c r="FU11">
        <v>5</v>
      </c>
      <c r="FV11">
        <v>45002.799247685201</v>
      </c>
    </row>
    <row r="12" spans="1:178" x14ac:dyDescent="0.25">
      <c r="A12" t="s">
        <v>125</v>
      </c>
      <c r="B12" s="2">
        <f t="shared" si="3"/>
        <v>30.980399999999999</v>
      </c>
      <c r="C12" s="2">
        <f t="shared" si="4"/>
        <v>0.45316400000000001</v>
      </c>
      <c r="D12" s="2">
        <f t="shared" si="5"/>
        <v>7.5473800000000004</v>
      </c>
      <c r="E12" s="2" t="str">
        <f t="shared" si="6"/>
        <v>&lt;0.041</v>
      </c>
      <c r="F12" s="2" t="str">
        <f t="shared" si="7"/>
        <v>&lt;0.039</v>
      </c>
      <c r="G12" s="2">
        <f t="shared" si="8"/>
        <v>4.61022</v>
      </c>
      <c r="H12" s="2">
        <f t="shared" si="9"/>
        <v>0.134658</v>
      </c>
      <c r="I12" s="2">
        <f t="shared" si="10"/>
        <v>0.849055</v>
      </c>
      <c r="J12" s="2">
        <f t="shared" si="11"/>
        <v>3.5941399999999999</v>
      </c>
      <c r="K12" s="2" t="str">
        <f t="shared" si="12"/>
        <v>&lt;0.057</v>
      </c>
      <c r="L12" s="2" t="str">
        <f t="shared" si="13"/>
        <v>&lt;0.037</v>
      </c>
      <c r="M12" s="2">
        <f t="shared" si="14"/>
        <v>3.13489</v>
      </c>
      <c r="N12" s="2">
        <f t="shared" si="15"/>
        <v>0.52693100000000004</v>
      </c>
      <c r="O12" s="2">
        <f t="shared" si="16"/>
        <v>8.2697000000000007E-2</v>
      </c>
      <c r="P12" s="2" t="str">
        <f t="shared" si="17"/>
        <v>&lt;0.017</v>
      </c>
      <c r="Q12" s="2">
        <f t="shared" si="18"/>
        <v>0.14168500000000001</v>
      </c>
      <c r="R12" s="2" t="str">
        <f t="shared" si="19"/>
        <v>&lt;0.038</v>
      </c>
      <c r="S12" s="2">
        <v>46.938400000000001</v>
      </c>
      <c r="T12" s="2">
        <f t="shared" si="20"/>
        <v>98.993620000000007</v>
      </c>
      <c r="V12" s="2">
        <f t="shared" si="21"/>
        <v>66.278099999999995</v>
      </c>
      <c r="W12" s="2">
        <f t="shared" si="22"/>
        <v>0.75590400000000002</v>
      </c>
      <c r="X12" s="2">
        <f t="shared" si="23"/>
        <v>14.2606</v>
      </c>
      <c r="Y12" s="2" t="str">
        <f t="shared" si="24"/>
        <v>&lt;0.061</v>
      </c>
      <c r="Z12" s="2" t="str">
        <f t="shared" si="25"/>
        <v>&lt;0.058</v>
      </c>
      <c r="AA12" s="2">
        <f t="shared" si="26"/>
        <v>5.9310400000000003</v>
      </c>
      <c r="AB12" s="2">
        <f t="shared" si="27"/>
        <v>0.173875</v>
      </c>
      <c r="AC12" s="2">
        <f t="shared" si="28"/>
        <v>1.4079900000000001</v>
      </c>
      <c r="AD12" s="2">
        <f t="shared" si="29"/>
        <v>5.0289200000000003</v>
      </c>
      <c r="AE12" s="2" t="str">
        <f t="shared" si="30"/>
        <v>&lt;0.068</v>
      </c>
      <c r="AF12" s="2" t="str">
        <f t="shared" si="31"/>
        <v>&lt;0.041</v>
      </c>
      <c r="AG12" s="2">
        <f t="shared" si="32"/>
        <v>4.2257600000000002</v>
      </c>
      <c r="AH12" s="2">
        <f t="shared" si="33"/>
        <v>0.63473800000000002</v>
      </c>
      <c r="AI12" s="2">
        <f t="shared" si="34"/>
        <v>0.18949299999999999</v>
      </c>
      <c r="AJ12" s="2" t="str">
        <f t="shared" si="35"/>
        <v>&lt;0.043</v>
      </c>
      <c r="AK12" s="2">
        <f t="shared" si="36"/>
        <v>0.14168500000000001</v>
      </c>
      <c r="AL12" s="2" t="str">
        <f t="shared" si="37"/>
        <v>&lt;0.038</v>
      </c>
      <c r="AM12" s="2">
        <v>-4.5100000000000001E-2</v>
      </c>
      <c r="AN12" s="2">
        <f t="shared" si="38"/>
        <v>98.983004999999963</v>
      </c>
      <c r="AP12" s="4">
        <f t="shared" si="39"/>
        <v>0.121990281864</v>
      </c>
      <c r="AQ12" s="4">
        <f t="shared" si="40"/>
        <v>1.5175329449999999E-2</v>
      </c>
      <c r="AR12" s="4">
        <f t="shared" si="41"/>
        <v>6.4057783959600004E-2</v>
      </c>
      <c r="AS12" s="4" t="str">
        <f t="shared" si="42"/>
        <v>N/A</v>
      </c>
      <c r="AT12" s="4">
        <f t="shared" si="43"/>
        <v>1.92414276E-2</v>
      </c>
      <c r="AU12" s="4">
        <f t="shared" si="44"/>
        <v>8.6235548166000001E-2</v>
      </c>
      <c r="AV12" s="4">
        <f t="shared" si="45"/>
        <v>1.7294665572000004E-2</v>
      </c>
      <c r="AW12" s="4">
        <f t="shared" si="46"/>
        <v>2.7050552678000002E-2</v>
      </c>
      <c r="AX12" s="4">
        <f t="shared" si="47"/>
        <v>3.4345026777599999E-2</v>
      </c>
      <c r="AY12" s="4" t="str">
        <f t="shared" si="48"/>
        <v>N/A</v>
      </c>
      <c r="AZ12" s="4">
        <f t="shared" si="49"/>
        <v>1.7966383247999998E-2</v>
      </c>
      <c r="BA12" s="4">
        <f t="shared" si="50"/>
        <v>5.1089302329999996E-2</v>
      </c>
      <c r="BB12" s="4">
        <f t="shared" si="51"/>
        <v>1.0923753867900001E-2</v>
      </c>
      <c r="BC12" s="4">
        <f t="shared" si="52"/>
        <v>1.4666230253000002E-2</v>
      </c>
      <c r="BD12" s="4">
        <f t="shared" si="53"/>
        <v>8.6252496000000008E-3</v>
      </c>
      <c r="BE12" s="4">
        <f t="shared" si="54"/>
        <v>1.6389554060000002E-2</v>
      </c>
      <c r="BF12" s="4">
        <f t="shared" si="55"/>
        <v>1.8367988096000001E-2</v>
      </c>
      <c r="BH12">
        <v>30.980399999999999</v>
      </c>
      <c r="BI12">
        <v>0.45316400000000001</v>
      </c>
      <c r="BJ12">
        <v>7.5473800000000004</v>
      </c>
      <c r="BK12">
        <v>-1.1299999999999999E-3</v>
      </c>
      <c r="BL12">
        <v>8.7600000000000004E-3</v>
      </c>
      <c r="BM12">
        <v>4.61022</v>
      </c>
      <c r="BN12">
        <v>0.134658</v>
      </c>
      <c r="BO12">
        <v>0.849055</v>
      </c>
      <c r="BP12">
        <v>3.5941399999999999</v>
      </c>
      <c r="BQ12">
        <v>-2.198E-2</v>
      </c>
      <c r="BR12">
        <v>3.3647999999999997E-2</v>
      </c>
      <c r="BS12">
        <v>3.13489</v>
      </c>
      <c r="BT12">
        <v>0.52693100000000004</v>
      </c>
      <c r="BU12">
        <v>8.2697000000000007E-2</v>
      </c>
      <c r="BV12">
        <v>4.7850000000000002E-3</v>
      </c>
      <c r="BW12">
        <v>0.14168500000000001</v>
      </c>
      <c r="BX12">
        <v>3.1168000000000001E-2</v>
      </c>
      <c r="BY12">
        <v>46.938400000000001</v>
      </c>
      <c r="BZ12">
        <v>99.0488</v>
      </c>
      <c r="CB12">
        <v>66.278099999999995</v>
      </c>
      <c r="CC12">
        <v>0.75590400000000002</v>
      </c>
      <c r="CD12">
        <v>14.2606</v>
      </c>
      <c r="CE12">
        <v>-1.67E-3</v>
      </c>
      <c r="CF12">
        <v>1.2803E-2</v>
      </c>
      <c r="CG12">
        <v>5.9310400000000003</v>
      </c>
      <c r="CH12">
        <v>0.173875</v>
      </c>
      <c r="CI12">
        <v>1.4079900000000001</v>
      </c>
      <c r="CJ12">
        <v>5.0289200000000003</v>
      </c>
      <c r="CK12">
        <v>-2.5989999999999999E-2</v>
      </c>
      <c r="CL12">
        <v>3.7567999999999997E-2</v>
      </c>
      <c r="CM12">
        <v>4.2257600000000002</v>
      </c>
      <c r="CN12">
        <v>0.63473800000000002</v>
      </c>
      <c r="CO12">
        <v>0.18949299999999999</v>
      </c>
      <c r="CP12">
        <v>1.1948E-2</v>
      </c>
      <c r="CQ12">
        <v>0.14168500000000001</v>
      </c>
      <c r="CR12">
        <v>3.1168000000000001E-2</v>
      </c>
      <c r="CS12">
        <v>-4.5100000000000001E-2</v>
      </c>
      <c r="CT12">
        <v>99.0488</v>
      </c>
      <c r="CV12">
        <v>23.499600000000001</v>
      </c>
      <c r="CW12">
        <v>0.20155100000000001</v>
      </c>
      <c r="CX12">
        <v>5.9591799999999999</v>
      </c>
      <c r="CY12">
        <v>-4.6999999999999999E-4</v>
      </c>
      <c r="CZ12">
        <v>3.5890000000000002E-3</v>
      </c>
      <c r="DA12">
        <v>1.75868</v>
      </c>
      <c r="DB12">
        <v>5.2218000000000001E-2</v>
      </c>
      <c r="DC12">
        <v>0.74422500000000003</v>
      </c>
      <c r="DD12">
        <v>1.9104300000000001</v>
      </c>
      <c r="DE12">
        <v>-5.3400000000000001E-3</v>
      </c>
      <c r="DF12">
        <v>5.2189999999999997E-3</v>
      </c>
      <c r="DG12">
        <v>2.9050099999999999</v>
      </c>
      <c r="DH12">
        <v>0.28709099999999999</v>
      </c>
      <c r="DI12">
        <v>5.688E-2</v>
      </c>
      <c r="DJ12">
        <v>3.179E-3</v>
      </c>
      <c r="DK12">
        <v>8.5139999999999993E-2</v>
      </c>
      <c r="DL12">
        <v>3.4951999999999997E-2</v>
      </c>
      <c r="DM12">
        <v>62.498899999999999</v>
      </c>
      <c r="DN12">
        <v>100</v>
      </c>
      <c r="DP12">
        <v>2.9241E-2</v>
      </c>
      <c r="DQ12">
        <v>1.8148999999999998E-2</v>
      </c>
      <c r="DR12">
        <v>1.7443E-2</v>
      </c>
      <c r="DS12">
        <v>4.1487999999999997E-2</v>
      </c>
      <c r="DT12">
        <v>3.9882000000000001E-2</v>
      </c>
      <c r="DU12">
        <v>4.2254E-2</v>
      </c>
      <c r="DV12">
        <v>2.8818E-2</v>
      </c>
      <c r="DW12">
        <v>1.7228E-2</v>
      </c>
      <c r="DX12">
        <v>1.2774000000000001E-2</v>
      </c>
      <c r="DY12">
        <v>5.7626999999999998E-2</v>
      </c>
      <c r="DZ12">
        <v>3.7095000000000003E-2</v>
      </c>
      <c r="EA12">
        <v>3.0308999999999999E-2</v>
      </c>
      <c r="EB12">
        <v>1.2545000000000001E-2</v>
      </c>
      <c r="EC12">
        <v>2.0521000000000001E-2</v>
      </c>
      <c r="ED12">
        <v>1.7604000000000002E-2</v>
      </c>
      <c r="EE12">
        <v>2.266E-2</v>
      </c>
      <c r="EF12">
        <v>3.8332999999999999E-2</v>
      </c>
      <c r="EG12">
        <v>6.2556E-2</v>
      </c>
      <c r="EH12">
        <v>3.0273999999999999E-2</v>
      </c>
      <c r="EI12">
        <v>3.2958000000000001E-2</v>
      </c>
      <c r="EJ12">
        <v>6.1033999999999998E-2</v>
      </c>
      <c r="EK12">
        <v>5.8291000000000003E-2</v>
      </c>
      <c r="EL12">
        <v>5.4358999999999998E-2</v>
      </c>
      <c r="EM12">
        <v>3.7211000000000001E-2</v>
      </c>
      <c r="EN12">
        <v>2.8570000000000002E-2</v>
      </c>
      <c r="EO12">
        <v>1.7874000000000001E-2</v>
      </c>
      <c r="EP12">
        <v>6.8150000000000002E-2</v>
      </c>
      <c r="EQ12">
        <v>4.1416000000000001E-2</v>
      </c>
      <c r="ER12">
        <v>4.0856000000000003E-2</v>
      </c>
      <c r="ES12">
        <v>1.5112E-2</v>
      </c>
      <c r="ET12">
        <v>4.7023000000000002E-2</v>
      </c>
      <c r="EU12">
        <v>4.3957000000000003E-2</v>
      </c>
      <c r="EV12">
        <v>2.266E-2</v>
      </c>
      <c r="EW12">
        <v>3.8332999999999999E-2</v>
      </c>
      <c r="EX12">
        <v>0.393766</v>
      </c>
      <c r="EY12">
        <v>3.3487499999999999</v>
      </c>
      <c r="EZ12">
        <v>0.848742</v>
      </c>
      <c r="FA12">
        <v>-1722.1</v>
      </c>
      <c r="FB12">
        <v>219.65100000000001</v>
      </c>
      <c r="FC12">
        <v>1.87053</v>
      </c>
      <c r="FD12">
        <v>12.843400000000001</v>
      </c>
      <c r="FE12">
        <v>3.1859600000000001</v>
      </c>
      <c r="FF12">
        <v>0.95558399999999999</v>
      </c>
      <c r="FG12">
        <v>-119.22</v>
      </c>
      <c r="FH12">
        <v>53.395099999999999</v>
      </c>
      <c r="FI12">
        <v>1.6296999999999999</v>
      </c>
      <c r="FJ12">
        <v>2.0730900000000001</v>
      </c>
      <c r="FK12">
        <v>17.7349</v>
      </c>
      <c r="FL12">
        <v>180.256</v>
      </c>
      <c r="FM12">
        <v>11.567600000000001</v>
      </c>
      <c r="FN12">
        <v>58.932200000000002</v>
      </c>
      <c r="FO12">
        <v>22.609100000000002</v>
      </c>
      <c r="FP12">
        <v>8.3444000000000003</v>
      </c>
      <c r="FQ12">
        <v>10.237500000000001</v>
      </c>
      <c r="FR12">
        <v>40</v>
      </c>
      <c r="FS12">
        <v>15</v>
      </c>
      <c r="FT12">
        <v>10</v>
      </c>
      <c r="FU12">
        <v>5</v>
      </c>
      <c r="FV12">
        <v>45002.802129629599</v>
      </c>
    </row>
    <row r="13" spans="1:178" x14ac:dyDescent="0.25">
      <c r="A13" t="s">
        <v>126</v>
      </c>
      <c r="B13" s="2">
        <f t="shared" si="3"/>
        <v>31.2896</v>
      </c>
      <c r="C13" s="2">
        <f t="shared" si="4"/>
        <v>0.415101</v>
      </c>
      <c r="D13" s="2">
        <f t="shared" si="5"/>
        <v>7.8151299999999999</v>
      </c>
      <c r="E13" s="2" t="str">
        <f t="shared" si="6"/>
        <v>&lt;0.034</v>
      </c>
      <c r="F13" s="2">
        <f t="shared" si="7"/>
        <v>3.5671000000000001E-2</v>
      </c>
      <c r="G13" s="2">
        <f t="shared" si="8"/>
        <v>4.3028199999999996</v>
      </c>
      <c r="H13" s="2">
        <f t="shared" si="9"/>
        <v>0.135237</v>
      </c>
      <c r="I13" s="2">
        <f t="shared" si="10"/>
        <v>0.725352</v>
      </c>
      <c r="J13" s="2">
        <f t="shared" si="11"/>
        <v>3.4712700000000001</v>
      </c>
      <c r="K13" s="2" t="str">
        <f t="shared" si="12"/>
        <v>&lt;0.058</v>
      </c>
      <c r="L13" s="2">
        <f t="shared" si="13"/>
        <v>5.9880000000000003E-2</v>
      </c>
      <c r="M13" s="2">
        <f t="shared" si="14"/>
        <v>2.9446300000000001</v>
      </c>
      <c r="N13" s="2">
        <f t="shared" si="15"/>
        <v>0.54233200000000004</v>
      </c>
      <c r="O13" s="2">
        <f t="shared" si="16"/>
        <v>6.5170000000000006E-2</v>
      </c>
      <c r="P13" s="2" t="str">
        <f t="shared" si="17"/>
        <v>&lt;0.015</v>
      </c>
      <c r="Q13" s="2">
        <f t="shared" si="18"/>
        <v>0.11128300000000001</v>
      </c>
      <c r="R13" s="2" t="str">
        <f t="shared" si="19"/>
        <v>&lt;0.036</v>
      </c>
      <c r="S13" s="2">
        <v>47.241</v>
      </c>
      <c r="T13" s="2">
        <f t="shared" si="20"/>
        <v>99.154475999999988</v>
      </c>
      <c r="V13" s="2">
        <f t="shared" si="21"/>
        <v>66.939599999999999</v>
      </c>
      <c r="W13" s="2">
        <f t="shared" si="22"/>
        <v>0.69241299999999995</v>
      </c>
      <c r="X13" s="2">
        <f t="shared" si="23"/>
        <v>14.766500000000001</v>
      </c>
      <c r="Y13" s="2" t="str">
        <f t="shared" si="24"/>
        <v>&lt;0.051</v>
      </c>
      <c r="Z13" s="2">
        <f t="shared" si="25"/>
        <v>5.2136000000000002E-2</v>
      </c>
      <c r="AA13" s="2">
        <f t="shared" si="26"/>
        <v>5.5355600000000003</v>
      </c>
      <c r="AB13" s="2">
        <f t="shared" si="27"/>
        <v>0.174624</v>
      </c>
      <c r="AC13" s="2">
        <f t="shared" si="28"/>
        <v>1.20285</v>
      </c>
      <c r="AD13" s="2">
        <f t="shared" si="29"/>
        <v>4.8570000000000002</v>
      </c>
      <c r="AE13" s="2" t="str">
        <f t="shared" si="30"/>
        <v>&lt;0.069</v>
      </c>
      <c r="AF13" s="2">
        <f t="shared" si="31"/>
        <v>6.6855999999999999E-2</v>
      </c>
      <c r="AG13" s="2">
        <f t="shared" si="32"/>
        <v>3.9693000000000001</v>
      </c>
      <c r="AH13" s="2">
        <f t="shared" si="33"/>
        <v>0.65329000000000004</v>
      </c>
      <c r="AI13" s="2">
        <f t="shared" si="34"/>
        <v>0.14933099999999999</v>
      </c>
      <c r="AJ13" s="2" t="str">
        <f t="shared" si="35"/>
        <v>&lt;0.037</v>
      </c>
      <c r="AK13" s="2">
        <f t="shared" si="36"/>
        <v>0.11128300000000001</v>
      </c>
      <c r="AL13" s="2" t="str">
        <f t="shared" si="37"/>
        <v>&lt;0.036</v>
      </c>
      <c r="AM13" s="2">
        <v>-3.8490000000000003E-2</v>
      </c>
      <c r="AN13" s="2">
        <f t="shared" si="38"/>
        <v>99.13225300000002</v>
      </c>
      <c r="AP13" s="4">
        <f t="shared" si="39"/>
        <v>0.12251505459200002</v>
      </c>
      <c r="AQ13" s="4">
        <f t="shared" si="40"/>
        <v>1.4648457678899999E-2</v>
      </c>
      <c r="AR13" s="4">
        <f t="shared" si="41"/>
        <v>6.4954749633300002E-2</v>
      </c>
      <c r="AS13" s="4">
        <f t="shared" si="42"/>
        <v>1.6522194599999998E-2</v>
      </c>
      <c r="AT13" s="4">
        <f t="shared" si="43"/>
        <v>1.7663637122E-2</v>
      </c>
      <c r="AU13" s="4">
        <f t="shared" si="44"/>
        <v>8.314425142399999E-2</v>
      </c>
      <c r="AV13" s="4">
        <f t="shared" si="45"/>
        <v>1.7071101747000002E-2</v>
      </c>
      <c r="AW13" s="4">
        <f t="shared" si="46"/>
        <v>2.5576636872E-2</v>
      </c>
      <c r="AX13" s="4">
        <f t="shared" si="47"/>
        <v>3.3902227880399996E-2</v>
      </c>
      <c r="AY13" s="4">
        <f t="shared" si="48"/>
        <v>2.8460243700000002E-2</v>
      </c>
      <c r="AZ13" s="4">
        <f t="shared" si="49"/>
        <v>1.8214537920000003E-2</v>
      </c>
      <c r="BA13" s="4">
        <f t="shared" si="50"/>
        <v>4.9197111261999993E-2</v>
      </c>
      <c r="BB13" s="4">
        <f t="shared" si="51"/>
        <v>1.1157721635200001E-2</v>
      </c>
      <c r="BC13" s="4">
        <f t="shared" si="52"/>
        <v>1.497710872E-2</v>
      </c>
      <c r="BD13" s="4">
        <f t="shared" si="53"/>
        <v>7.9837469699999986E-3</v>
      </c>
      <c r="BE13" s="4">
        <f t="shared" si="54"/>
        <v>1.5040898997E-2</v>
      </c>
      <c r="BF13" s="4">
        <f t="shared" si="55"/>
        <v>1.7672174649999997E-2</v>
      </c>
      <c r="BH13">
        <v>31.2896</v>
      </c>
      <c r="BI13">
        <v>0.415101</v>
      </c>
      <c r="BJ13">
        <v>7.8151299999999999</v>
      </c>
      <c r="BK13">
        <v>2.516E-3</v>
      </c>
      <c r="BL13">
        <v>3.5671000000000001E-2</v>
      </c>
      <c r="BM13">
        <v>4.3028199999999996</v>
      </c>
      <c r="BN13">
        <v>0.135237</v>
      </c>
      <c r="BO13">
        <v>0.725352</v>
      </c>
      <c r="BP13">
        <v>3.4712700000000001</v>
      </c>
      <c r="BQ13">
        <v>1.7766000000000001E-2</v>
      </c>
      <c r="BR13">
        <v>5.9880000000000003E-2</v>
      </c>
      <c r="BS13">
        <v>2.9446300000000001</v>
      </c>
      <c r="BT13">
        <v>0.54233200000000004</v>
      </c>
      <c r="BU13">
        <v>6.5170000000000006E-2</v>
      </c>
      <c r="BV13">
        <v>1.1828999999999999E-2</v>
      </c>
      <c r="BW13">
        <v>0.11128300000000001</v>
      </c>
      <c r="BX13">
        <v>3.1774999999999998E-2</v>
      </c>
      <c r="BY13">
        <v>47.241</v>
      </c>
      <c r="BZ13">
        <v>99.218299999999999</v>
      </c>
      <c r="CB13">
        <v>66.939599999999999</v>
      </c>
      <c r="CC13">
        <v>0.69241299999999995</v>
      </c>
      <c r="CD13">
        <v>14.766500000000001</v>
      </c>
      <c r="CE13">
        <v>3.702E-3</v>
      </c>
      <c r="CF13">
        <v>5.2136000000000002E-2</v>
      </c>
      <c r="CG13">
        <v>5.5355600000000003</v>
      </c>
      <c r="CH13">
        <v>0.174624</v>
      </c>
      <c r="CI13">
        <v>1.20285</v>
      </c>
      <c r="CJ13">
        <v>4.8570000000000002</v>
      </c>
      <c r="CK13">
        <v>2.1010000000000001E-2</v>
      </c>
      <c r="CL13">
        <v>6.6855999999999999E-2</v>
      </c>
      <c r="CM13">
        <v>3.9693000000000001</v>
      </c>
      <c r="CN13">
        <v>0.65329000000000004</v>
      </c>
      <c r="CO13">
        <v>0.14933099999999999</v>
      </c>
      <c r="CP13">
        <v>2.9537999999999998E-2</v>
      </c>
      <c r="CQ13">
        <v>0.11128300000000001</v>
      </c>
      <c r="CR13">
        <v>3.1774999999999998E-2</v>
      </c>
      <c r="CS13">
        <v>-3.8490000000000003E-2</v>
      </c>
      <c r="CT13">
        <v>99.218299999999999</v>
      </c>
      <c r="CV13">
        <v>23.645600000000002</v>
      </c>
      <c r="CW13">
        <v>0.18393300000000001</v>
      </c>
      <c r="CX13">
        <v>6.1475600000000004</v>
      </c>
      <c r="CY13">
        <v>1.0480000000000001E-3</v>
      </c>
      <c r="CZ13">
        <v>1.4560999999999999E-2</v>
      </c>
      <c r="DA13">
        <v>1.6352899999999999</v>
      </c>
      <c r="DB13">
        <v>5.2247000000000002E-2</v>
      </c>
      <c r="DC13">
        <v>0.63342299999999996</v>
      </c>
      <c r="DD13">
        <v>1.83823</v>
      </c>
      <c r="DE13">
        <v>4.3030000000000004E-3</v>
      </c>
      <c r="DF13">
        <v>9.2540000000000001E-3</v>
      </c>
      <c r="DG13">
        <v>2.7185199999999998</v>
      </c>
      <c r="DH13">
        <v>0.294379</v>
      </c>
      <c r="DI13">
        <v>4.4657000000000002E-2</v>
      </c>
      <c r="DJ13">
        <v>7.8300000000000002E-3</v>
      </c>
      <c r="DK13">
        <v>6.6622000000000001E-2</v>
      </c>
      <c r="DL13">
        <v>3.5499000000000003E-2</v>
      </c>
      <c r="DM13">
        <v>62.667099999999998</v>
      </c>
      <c r="DN13">
        <v>100</v>
      </c>
      <c r="DP13">
        <v>2.8990999999999999E-2</v>
      </c>
      <c r="DQ13">
        <v>1.7829999999999999E-2</v>
      </c>
      <c r="DR13">
        <v>1.6404999999999999E-2</v>
      </c>
      <c r="DS13">
        <v>3.4691E-2</v>
      </c>
      <c r="DT13">
        <v>3.3119999999999997E-2</v>
      </c>
      <c r="DU13">
        <v>3.9239999999999997E-2</v>
      </c>
      <c r="DV13">
        <v>2.8173E-2</v>
      </c>
      <c r="DW13">
        <v>1.9910000000000001E-2</v>
      </c>
      <c r="DX13">
        <v>1.4178E-2</v>
      </c>
      <c r="DY13">
        <v>5.8805000000000003E-2</v>
      </c>
      <c r="DZ13">
        <v>3.6833999999999999E-2</v>
      </c>
      <c r="EA13">
        <v>2.6828000000000001E-2</v>
      </c>
      <c r="EB13">
        <v>1.3102000000000001E-2</v>
      </c>
      <c r="EC13">
        <v>2.4041E-2</v>
      </c>
      <c r="ED13">
        <v>1.5011E-2</v>
      </c>
      <c r="EE13">
        <v>2.1714000000000001E-2</v>
      </c>
      <c r="EF13">
        <v>3.6817000000000003E-2</v>
      </c>
      <c r="EG13">
        <v>6.2022000000000001E-2</v>
      </c>
      <c r="EH13">
        <v>2.9742000000000001E-2</v>
      </c>
      <c r="EI13">
        <v>3.0997E-2</v>
      </c>
      <c r="EJ13">
        <v>5.1034000000000003E-2</v>
      </c>
      <c r="EK13">
        <v>4.8406999999999999E-2</v>
      </c>
      <c r="EL13">
        <v>5.0481999999999999E-2</v>
      </c>
      <c r="EM13">
        <v>3.6377E-2</v>
      </c>
      <c r="EN13">
        <v>3.3016999999999998E-2</v>
      </c>
      <c r="EO13">
        <v>1.9838000000000001E-2</v>
      </c>
      <c r="EP13">
        <v>6.9542999999999994E-2</v>
      </c>
      <c r="EQ13">
        <v>4.1125000000000002E-2</v>
      </c>
      <c r="ER13">
        <v>3.6164000000000002E-2</v>
      </c>
      <c r="ES13">
        <v>1.5782000000000001E-2</v>
      </c>
      <c r="ET13">
        <v>5.5088999999999999E-2</v>
      </c>
      <c r="EU13">
        <v>3.7483000000000002E-2</v>
      </c>
      <c r="EV13">
        <v>2.1714000000000001E-2</v>
      </c>
      <c r="EW13">
        <v>3.6817000000000003E-2</v>
      </c>
      <c r="EX13">
        <v>0.39155200000000001</v>
      </c>
      <c r="EY13">
        <v>3.5288900000000001</v>
      </c>
      <c r="EZ13">
        <v>0.83114100000000002</v>
      </c>
      <c r="FA13">
        <v>656.68499999999995</v>
      </c>
      <c r="FB13">
        <v>49.5182</v>
      </c>
      <c r="FC13">
        <v>1.93232</v>
      </c>
      <c r="FD13">
        <v>12.623100000000001</v>
      </c>
      <c r="FE13">
        <v>3.5261</v>
      </c>
      <c r="FF13">
        <v>0.97665199999999996</v>
      </c>
      <c r="FG13">
        <v>160.19499999999999</v>
      </c>
      <c r="FH13">
        <v>30.418399999999998</v>
      </c>
      <c r="FI13">
        <v>1.6707399999999999</v>
      </c>
      <c r="FJ13">
        <v>2.0573600000000001</v>
      </c>
      <c r="FK13">
        <v>22.9816</v>
      </c>
      <c r="FL13">
        <v>67.492999999999995</v>
      </c>
      <c r="FM13">
        <v>13.5159</v>
      </c>
      <c r="FN13">
        <v>55.616599999999998</v>
      </c>
      <c r="FO13">
        <v>22.421099999999999</v>
      </c>
      <c r="FP13">
        <v>8.7753999999999994</v>
      </c>
      <c r="FQ13">
        <v>10.236499999999999</v>
      </c>
      <c r="FR13">
        <v>40</v>
      </c>
      <c r="FS13">
        <v>15</v>
      </c>
      <c r="FT13">
        <v>10</v>
      </c>
      <c r="FU13">
        <v>5</v>
      </c>
      <c r="FV13">
        <v>45002.804918981499</v>
      </c>
    </row>
    <row r="14" spans="1:178" x14ac:dyDescent="0.25">
      <c r="A14" t="s">
        <v>127</v>
      </c>
      <c r="B14" s="2">
        <f t="shared" si="3"/>
        <v>33.1492</v>
      </c>
      <c r="C14" s="2">
        <f t="shared" si="4"/>
        <v>0.38386999999999999</v>
      </c>
      <c r="D14" s="2">
        <f t="shared" si="5"/>
        <v>7.0747099999999996</v>
      </c>
      <c r="E14" s="2" t="str">
        <f t="shared" si="6"/>
        <v>&lt;0.042</v>
      </c>
      <c r="F14" s="2" t="str">
        <f t="shared" si="7"/>
        <v>&lt;0.044</v>
      </c>
      <c r="G14" s="2">
        <f t="shared" si="8"/>
        <v>3.3760300000000001</v>
      </c>
      <c r="H14" s="2">
        <f t="shared" si="9"/>
        <v>0.12192500000000001</v>
      </c>
      <c r="I14" s="2">
        <f t="shared" si="10"/>
        <v>0.43800099999999997</v>
      </c>
      <c r="J14" s="2">
        <f t="shared" si="11"/>
        <v>2.12229</v>
      </c>
      <c r="K14" s="2" t="str">
        <f t="shared" si="12"/>
        <v>&lt;0.060</v>
      </c>
      <c r="L14" s="2">
        <f t="shared" si="13"/>
        <v>5.5530999999999997E-2</v>
      </c>
      <c r="M14" s="2">
        <f t="shared" si="14"/>
        <v>3.2261600000000001</v>
      </c>
      <c r="N14" s="2">
        <f t="shared" si="15"/>
        <v>1.3466899999999999</v>
      </c>
      <c r="O14" s="2">
        <f t="shared" si="16"/>
        <v>4.4566000000000001E-2</v>
      </c>
      <c r="P14" s="2" t="str">
        <f t="shared" si="17"/>
        <v>&lt;0.019</v>
      </c>
      <c r="Q14" s="2">
        <f t="shared" si="18"/>
        <v>0.28939700000000002</v>
      </c>
      <c r="R14" s="2">
        <f t="shared" si="19"/>
        <v>6.7917000000000005E-2</v>
      </c>
      <c r="S14" s="2">
        <v>47.812399999999997</v>
      </c>
      <c r="T14" s="2">
        <f t="shared" si="20"/>
        <v>99.508687000000009</v>
      </c>
      <c r="V14" s="2">
        <f t="shared" si="21"/>
        <v>70.918099999999995</v>
      </c>
      <c r="W14" s="2">
        <f t="shared" si="22"/>
        <v>0.64031700000000003</v>
      </c>
      <c r="X14" s="2">
        <f t="shared" si="23"/>
        <v>13.3675</v>
      </c>
      <c r="Y14" s="2" t="str">
        <f t="shared" si="24"/>
        <v>&lt;0.061</v>
      </c>
      <c r="Z14" s="2" t="str">
        <f t="shared" si="25"/>
        <v>&lt;0.064</v>
      </c>
      <c r="AA14" s="2">
        <f t="shared" si="26"/>
        <v>4.3432599999999999</v>
      </c>
      <c r="AB14" s="2">
        <f t="shared" si="27"/>
        <v>0.15743399999999999</v>
      </c>
      <c r="AC14" s="2">
        <f t="shared" si="28"/>
        <v>0.72633800000000004</v>
      </c>
      <c r="AD14" s="2">
        <f t="shared" si="29"/>
        <v>2.9695100000000001</v>
      </c>
      <c r="AE14" s="2" t="str">
        <f t="shared" si="30"/>
        <v>&lt;0.071</v>
      </c>
      <c r="AF14" s="2">
        <f t="shared" si="31"/>
        <v>6.2E-2</v>
      </c>
      <c r="AG14" s="2">
        <f t="shared" si="32"/>
        <v>4.3487900000000002</v>
      </c>
      <c r="AH14" s="2">
        <f t="shared" si="33"/>
        <v>1.6222099999999999</v>
      </c>
      <c r="AI14" s="2">
        <f t="shared" si="34"/>
        <v>0.102118</v>
      </c>
      <c r="AJ14" s="2" t="str">
        <f t="shared" si="35"/>
        <v>&lt;0.049</v>
      </c>
      <c r="AK14" s="2">
        <f t="shared" si="36"/>
        <v>0.28939700000000002</v>
      </c>
      <c r="AL14" s="2">
        <f t="shared" si="37"/>
        <v>6.7917000000000005E-2</v>
      </c>
      <c r="AM14" s="2">
        <v>-9.3890000000000001E-2</v>
      </c>
      <c r="AN14" s="2">
        <f t="shared" si="38"/>
        <v>99.52100099999997</v>
      </c>
      <c r="AP14" s="4">
        <f t="shared" si="39"/>
        <v>0.125583755248</v>
      </c>
      <c r="AQ14" s="4">
        <f t="shared" si="40"/>
        <v>1.4331364193000001E-2</v>
      </c>
      <c r="AR14" s="4">
        <f t="shared" si="41"/>
        <v>6.1592354512899995E-2</v>
      </c>
      <c r="AS14" s="4" t="str">
        <f t="shared" si="42"/>
        <v>N/A</v>
      </c>
      <c r="AT14" s="4" t="str">
        <f t="shared" si="43"/>
        <v>N/A</v>
      </c>
      <c r="AU14" s="4">
        <f t="shared" si="44"/>
        <v>7.4717620754E-2</v>
      </c>
      <c r="AV14" s="4">
        <f t="shared" si="45"/>
        <v>1.6460484625000004E-2</v>
      </c>
      <c r="AW14" s="4">
        <f t="shared" si="46"/>
        <v>2.0229952186999998E-2</v>
      </c>
      <c r="AX14" s="4">
        <f t="shared" si="47"/>
        <v>2.6816831981999998E-2</v>
      </c>
      <c r="AY14" s="4">
        <f t="shared" si="48"/>
        <v>2.8977345200000004E-2</v>
      </c>
      <c r="AZ14" s="4">
        <f t="shared" si="49"/>
        <v>1.8426351950999998E-2</v>
      </c>
      <c r="BA14" s="4">
        <f t="shared" si="50"/>
        <v>5.1413053608000005E-2</v>
      </c>
      <c r="BB14" s="4">
        <f t="shared" si="51"/>
        <v>1.6302894471000001E-2</v>
      </c>
      <c r="BC14" s="4">
        <f t="shared" si="52"/>
        <v>1.2874047815999998E-2</v>
      </c>
      <c r="BD14" s="4">
        <f t="shared" si="53"/>
        <v>9.6367063500000013E-3</v>
      </c>
      <c r="BE14" s="4">
        <f t="shared" si="54"/>
        <v>2.03719571165E-2</v>
      </c>
      <c r="BF14" s="4">
        <f t="shared" si="55"/>
        <v>1.8184437165000001E-2</v>
      </c>
      <c r="BH14">
        <v>33.1492</v>
      </c>
      <c r="BI14">
        <v>0.38386999999999999</v>
      </c>
      <c r="BJ14">
        <v>7.0747099999999996</v>
      </c>
      <c r="BK14">
        <v>-1.9310000000000001E-2</v>
      </c>
      <c r="BL14">
        <v>-3.0710000000000001E-2</v>
      </c>
      <c r="BM14">
        <v>3.3760300000000001</v>
      </c>
      <c r="BN14">
        <v>0.12192500000000001</v>
      </c>
      <c r="BO14">
        <v>0.43800099999999997</v>
      </c>
      <c r="BP14">
        <v>2.12229</v>
      </c>
      <c r="BQ14">
        <v>1.2553E-2</v>
      </c>
      <c r="BR14">
        <v>5.5530999999999997E-2</v>
      </c>
      <c r="BS14">
        <v>3.2261600000000001</v>
      </c>
      <c r="BT14">
        <v>1.3466899999999999</v>
      </c>
      <c r="BU14">
        <v>4.4566000000000001E-2</v>
      </c>
      <c r="BV14">
        <v>5.8050000000000003E-3</v>
      </c>
      <c r="BW14">
        <v>0.28939700000000002</v>
      </c>
      <c r="BX14">
        <v>6.7917000000000005E-2</v>
      </c>
      <c r="BY14">
        <v>47.812399999999997</v>
      </c>
      <c r="BZ14">
        <v>99.477000000000004</v>
      </c>
      <c r="CB14">
        <v>70.918099999999995</v>
      </c>
      <c r="CC14">
        <v>0.64031700000000003</v>
      </c>
      <c r="CD14">
        <v>13.3675</v>
      </c>
      <c r="CE14">
        <v>-2.8410000000000001E-2</v>
      </c>
      <c r="CF14">
        <v>-4.4880000000000003E-2</v>
      </c>
      <c r="CG14">
        <v>4.3432599999999999</v>
      </c>
      <c r="CH14">
        <v>0.15743399999999999</v>
      </c>
      <c r="CI14">
        <v>0.72633800000000004</v>
      </c>
      <c r="CJ14">
        <v>2.9695100000000001</v>
      </c>
      <c r="CK14">
        <v>1.4846E-2</v>
      </c>
      <c r="CL14">
        <v>6.2E-2</v>
      </c>
      <c r="CM14">
        <v>4.3487900000000002</v>
      </c>
      <c r="CN14">
        <v>1.6222099999999999</v>
      </c>
      <c r="CO14">
        <v>0.102118</v>
      </c>
      <c r="CP14">
        <v>1.4496E-2</v>
      </c>
      <c r="CQ14">
        <v>0.28939700000000002</v>
      </c>
      <c r="CR14">
        <v>6.7917000000000005E-2</v>
      </c>
      <c r="CS14">
        <v>-9.3890000000000001E-2</v>
      </c>
      <c r="CT14">
        <v>99.477000000000004</v>
      </c>
      <c r="CV14">
        <v>24.795100000000001</v>
      </c>
      <c r="CW14">
        <v>0.16835700000000001</v>
      </c>
      <c r="CX14">
        <v>5.5082899999999997</v>
      </c>
      <c r="CY14">
        <v>-7.9600000000000001E-3</v>
      </c>
      <c r="CZ14">
        <v>-1.2409999999999999E-2</v>
      </c>
      <c r="DA14">
        <v>1.26996</v>
      </c>
      <c r="DB14">
        <v>4.6622999999999998E-2</v>
      </c>
      <c r="DC14">
        <v>0.37858399999999998</v>
      </c>
      <c r="DD14">
        <v>1.1124000000000001</v>
      </c>
      <c r="DE14">
        <v>3.0100000000000001E-3</v>
      </c>
      <c r="DF14">
        <v>8.4939999999999998E-3</v>
      </c>
      <c r="DG14">
        <v>2.94801</v>
      </c>
      <c r="DH14">
        <v>0.72352099999999997</v>
      </c>
      <c r="DI14">
        <v>3.0225999999999999E-2</v>
      </c>
      <c r="DJ14">
        <v>3.8040000000000001E-3</v>
      </c>
      <c r="DK14">
        <v>0.171484</v>
      </c>
      <c r="DL14">
        <v>7.5103000000000003E-2</v>
      </c>
      <c r="DM14">
        <v>62.7774</v>
      </c>
      <c r="DN14">
        <v>100</v>
      </c>
      <c r="DP14">
        <v>3.1618E-2</v>
      </c>
      <c r="DQ14">
        <v>1.7982999999999999E-2</v>
      </c>
      <c r="DR14">
        <v>1.6420000000000001E-2</v>
      </c>
      <c r="DS14">
        <v>4.2102000000000001E-2</v>
      </c>
      <c r="DT14">
        <v>4.4363E-2</v>
      </c>
      <c r="DU14">
        <v>4.3212E-2</v>
      </c>
      <c r="DV14">
        <v>2.7411999999999999E-2</v>
      </c>
      <c r="DW14">
        <v>1.7694000000000001E-2</v>
      </c>
      <c r="DX14">
        <v>1.3346E-2</v>
      </c>
      <c r="DY14">
        <v>6.0398E-2</v>
      </c>
      <c r="DZ14">
        <v>3.7432E-2</v>
      </c>
      <c r="EA14">
        <v>3.0623000000000001E-2</v>
      </c>
      <c r="EB14">
        <v>1.2466E-2</v>
      </c>
      <c r="EC14">
        <v>2.1196E-2</v>
      </c>
      <c r="ED14">
        <v>1.9688000000000001E-2</v>
      </c>
      <c r="EE14">
        <v>2.0983999999999999E-2</v>
      </c>
      <c r="EF14">
        <v>3.7164999999999997E-2</v>
      </c>
      <c r="EG14">
        <v>6.7641000000000007E-2</v>
      </c>
      <c r="EH14">
        <v>2.9995999999999998E-2</v>
      </c>
      <c r="EI14">
        <v>3.1026000000000001E-2</v>
      </c>
      <c r="EJ14">
        <v>6.1936999999999999E-2</v>
      </c>
      <c r="EK14">
        <v>6.4839999999999995E-2</v>
      </c>
      <c r="EL14">
        <v>5.5592999999999997E-2</v>
      </c>
      <c r="EM14">
        <v>3.5395999999999997E-2</v>
      </c>
      <c r="EN14">
        <v>2.9340999999999999E-2</v>
      </c>
      <c r="EO14">
        <v>1.8674E-2</v>
      </c>
      <c r="EP14">
        <v>7.1427000000000004E-2</v>
      </c>
      <c r="EQ14">
        <v>4.1792999999999997E-2</v>
      </c>
      <c r="ER14">
        <v>4.1279000000000003E-2</v>
      </c>
      <c r="ES14">
        <v>1.5017000000000001E-2</v>
      </c>
      <c r="ET14">
        <v>4.8568E-2</v>
      </c>
      <c r="EU14">
        <v>4.9161999999999997E-2</v>
      </c>
      <c r="EV14">
        <v>2.0983999999999999E-2</v>
      </c>
      <c r="EW14">
        <v>3.7164999999999997E-2</v>
      </c>
      <c r="EX14">
        <v>0.37884400000000001</v>
      </c>
      <c r="EY14">
        <v>3.73339</v>
      </c>
      <c r="EZ14">
        <v>0.87059900000000001</v>
      </c>
      <c r="FA14">
        <v>-96.909000000000006</v>
      </c>
      <c r="FB14">
        <v>-63.274999999999999</v>
      </c>
      <c r="FC14">
        <v>2.2131799999999999</v>
      </c>
      <c r="FD14">
        <v>13.500500000000001</v>
      </c>
      <c r="FE14">
        <v>4.6186999999999996</v>
      </c>
      <c r="FF14">
        <v>1.2635799999999999</v>
      </c>
      <c r="FG14">
        <v>230.84</v>
      </c>
      <c r="FH14">
        <v>33.182099999999998</v>
      </c>
      <c r="FI14">
        <v>1.5936300000000001</v>
      </c>
      <c r="FJ14">
        <v>1.2105900000000001</v>
      </c>
      <c r="FK14">
        <v>28.887599999999999</v>
      </c>
      <c r="FL14">
        <v>166.00700000000001</v>
      </c>
      <c r="FM14">
        <v>7.0394500000000004</v>
      </c>
      <c r="FN14">
        <v>26.7745</v>
      </c>
      <c r="FO14">
        <v>23.4282</v>
      </c>
      <c r="FP14">
        <v>-8.0039999999999996</v>
      </c>
      <c r="FQ14">
        <v>10.2475</v>
      </c>
      <c r="FR14">
        <v>40</v>
      </c>
      <c r="FS14">
        <v>15</v>
      </c>
      <c r="FT14">
        <v>10</v>
      </c>
      <c r="FU14">
        <v>5</v>
      </c>
      <c r="FV14">
        <v>45002.807766203703</v>
      </c>
    </row>
    <row r="15" spans="1:178" x14ac:dyDescent="0.25">
      <c r="A15" t="s">
        <v>128</v>
      </c>
      <c r="B15" s="2">
        <f t="shared" si="3"/>
        <v>33.186100000000003</v>
      </c>
      <c r="C15" s="2">
        <f t="shared" si="4"/>
        <v>0.38687700000000003</v>
      </c>
      <c r="D15" s="2">
        <f t="shared" si="5"/>
        <v>7.0945799999999997</v>
      </c>
      <c r="E15" s="2" t="str">
        <f t="shared" si="6"/>
        <v>&lt;0.040</v>
      </c>
      <c r="F15" s="2" t="str">
        <f t="shared" si="7"/>
        <v>&lt;0.039</v>
      </c>
      <c r="G15" s="2">
        <f t="shared" si="8"/>
        <v>3.34585</v>
      </c>
      <c r="H15" s="2">
        <f t="shared" si="9"/>
        <v>9.7181000000000003E-2</v>
      </c>
      <c r="I15" s="2">
        <f t="shared" si="10"/>
        <v>0.40803200000000001</v>
      </c>
      <c r="J15" s="2">
        <f t="shared" si="11"/>
        <v>2.1084000000000001</v>
      </c>
      <c r="K15" s="2" t="str">
        <f t="shared" si="12"/>
        <v>&lt;0.055</v>
      </c>
      <c r="L15" s="2" t="str">
        <f t="shared" si="13"/>
        <v>&lt;0.038</v>
      </c>
      <c r="M15" s="2">
        <f t="shared" si="14"/>
        <v>3.2173500000000002</v>
      </c>
      <c r="N15" s="2">
        <f t="shared" si="15"/>
        <v>1.33941</v>
      </c>
      <c r="O15" s="2">
        <f t="shared" si="16"/>
        <v>6.6265000000000004E-2</v>
      </c>
      <c r="P15" s="2" t="str">
        <f t="shared" si="17"/>
        <v>&lt;0.016</v>
      </c>
      <c r="Q15" s="2">
        <f t="shared" si="18"/>
        <v>0.29522999999999999</v>
      </c>
      <c r="R15" s="2" t="str">
        <f t="shared" si="19"/>
        <v>&lt;0.037</v>
      </c>
      <c r="S15" s="2">
        <v>47.869599999999998</v>
      </c>
      <c r="T15" s="2">
        <f t="shared" si="20"/>
        <v>99.414874999999995</v>
      </c>
      <c r="V15" s="2">
        <f t="shared" si="21"/>
        <v>70.996899999999997</v>
      </c>
      <c r="W15" s="2">
        <f t="shared" si="22"/>
        <v>0.64533300000000005</v>
      </c>
      <c r="X15" s="2">
        <f t="shared" si="23"/>
        <v>13.405099999999999</v>
      </c>
      <c r="Y15" s="2" t="str">
        <f t="shared" si="24"/>
        <v>&lt;0.059</v>
      </c>
      <c r="Z15" s="2" t="str">
        <f t="shared" si="25"/>
        <v>&lt;0.057</v>
      </c>
      <c r="AA15" s="2">
        <f t="shared" si="26"/>
        <v>4.3044200000000004</v>
      </c>
      <c r="AB15" s="2">
        <f t="shared" si="27"/>
        <v>0.12548300000000001</v>
      </c>
      <c r="AC15" s="2">
        <f t="shared" si="28"/>
        <v>0.67664100000000005</v>
      </c>
      <c r="AD15" s="2">
        <f t="shared" si="29"/>
        <v>2.9500700000000002</v>
      </c>
      <c r="AE15" s="2" t="str">
        <f t="shared" si="30"/>
        <v>&lt;0.065</v>
      </c>
      <c r="AF15" s="2" t="str">
        <f t="shared" si="31"/>
        <v>&lt;0.042</v>
      </c>
      <c r="AG15" s="2">
        <f t="shared" si="32"/>
        <v>4.3369099999999996</v>
      </c>
      <c r="AH15" s="2">
        <f t="shared" si="33"/>
        <v>1.61344</v>
      </c>
      <c r="AI15" s="2">
        <f t="shared" si="34"/>
        <v>0.151841</v>
      </c>
      <c r="AJ15" s="2" t="str">
        <f t="shared" si="35"/>
        <v>&lt;0.042</v>
      </c>
      <c r="AK15" s="2">
        <f t="shared" si="36"/>
        <v>0.29522999999999999</v>
      </c>
      <c r="AL15" s="2" t="str">
        <f t="shared" si="37"/>
        <v>&lt;0.037</v>
      </c>
      <c r="AM15" s="2">
        <v>-7.5969999999999996E-2</v>
      </c>
      <c r="AN15" s="2">
        <f t="shared" si="38"/>
        <v>99.425398000000015</v>
      </c>
      <c r="AP15" s="4">
        <f t="shared" si="39"/>
        <v>0.12557454309500002</v>
      </c>
      <c r="AQ15" s="4">
        <f t="shared" si="40"/>
        <v>1.44418862838E-2</v>
      </c>
      <c r="AR15" s="4">
        <f t="shared" si="41"/>
        <v>6.1718234522999994E-2</v>
      </c>
      <c r="AS15" s="4" t="str">
        <f t="shared" si="42"/>
        <v>N/A</v>
      </c>
      <c r="AT15" s="4" t="str">
        <f t="shared" si="43"/>
        <v>N/A</v>
      </c>
      <c r="AU15" s="4">
        <f t="shared" si="44"/>
        <v>7.3906480649999995E-2</v>
      </c>
      <c r="AV15" s="4">
        <f t="shared" si="45"/>
        <v>1.6173347924999998E-2</v>
      </c>
      <c r="AW15" s="4">
        <f t="shared" si="46"/>
        <v>2.0130054703999999E-2</v>
      </c>
      <c r="AX15" s="4">
        <f t="shared" si="47"/>
        <v>2.6808727679999998E-2</v>
      </c>
      <c r="AY15" s="4" t="str">
        <f t="shared" si="48"/>
        <v>N/A</v>
      </c>
      <c r="AZ15" s="4">
        <f t="shared" si="49"/>
        <v>1.8558519209999996E-2</v>
      </c>
      <c r="BA15" s="4">
        <f t="shared" si="50"/>
        <v>5.0894937915000001E-2</v>
      </c>
      <c r="BB15" s="4">
        <f t="shared" si="51"/>
        <v>1.6158910122000002E-2</v>
      </c>
      <c r="BC15" s="4">
        <f t="shared" si="52"/>
        <v>1.3479096180000002E-2</v>
      </c>
      <c r="BD15" s="4">
        <f t="shared" si="53"/>
        <v>8.2701123599999999E-3</v>
      </c>
      <c r="BE15" s="4">
        <f t="shared" si="54"/>
        <v>2.0037378191999997E-2</v>
      </c>
      <c r="BF15" s="4">
        <f t="shared" si="55"/>
        <v>1.7932672065999997E-2</v>
      </c>
      <c r="BH15">
        <v>33.186100000000003</v>
      </c>
      <c r="BI15">
        <v>0.38687700000000003</v>
      </c>
      <c r="BJ15">
        <v>7.0945799999999997</v>
      </c>
      <c r="BK15">
        <v>-2.7230000000000001E-2</v>
      </c>
      <c r="BL15">
        <v>-9.5899999999999996E-3</v>
      </c>
      <c r="BM15">
        <v>3.34585</v>
      </c>
      <c r="BN15">
        <v>9.7181000000000003E-2</v>
      </c>
      <c r="BO15">
        <v>0.40803200000000001</v>
      </c>
      <c r="BP15">
        <v>2.1084000000000001</v>
      </c>
      <c r="BQ15">
        <v>-1.668E-2</v>
      </c>
      <c r="BR15">
        <v>3.5804999999999997E-2</v>
      </c>
      <c r="BS15">
        <v>3.2173500000000002</v>
      </c>
      <c r="BT15">
        <v>1.33941</v>
      </c>
      <c r="BU15">
        <v>6.6265000000000004E-2</v>
      </c>
      <c r="BV15">
        <v>3.7139999999999999E-3</v>
      </c>
      <c r="BW15">
        <v>0.29522999999999999</v>
      </c>
      <c r="BX15">
        <v>2.2223E-2</v>
      </c>
      <c r="BY15">
        <v>47.869599999999998</v>
      </c>
      <c r="BZ15">
        <v>99.423000000000002</v>
      </c>
      <c r="CB15">
        <v>70.996899999999997</v>
      </c>
      <c r="CC15">
        <v>0.64533300000000005</v>
      </c>
      <c r="CD15">
        <v>13.405099999999999</v>
      </c>
      <c r="CE15">
        <v>-4.0050000000000002E-2</v>
      </c>
      <c r="CF15">
        <v>-1.4019999999999999E-2</v>
      </c>
      <c r="CG15">
        <v>4.3044200000000004</v>
      </c>
      <c r="CH15">
        <v>0.12548300000000001</v>
      </c>
      <c r="CI15">
        <v>0.67664100000000005</v>
      </c>
      <c r="CJ15">
        <v>2.9500700000000002</v>
      </c>
      <c r="CK15">
        <v>-1.9720000000000001E-2</v>
      </c>
      <c r="CL15">
        <v>3.9975999999999998E-2</v>
      </c>
      <c r="CM15">
        <v>4.3369099999999996</v>
      </c>
      <c r="CN15">
        <v>1.61344</v>
      </c>
      <c r="CO15">
        <v>0.151841</v>
      </c>
      <c r="CP15">
        <v>9.273E-3</v>
      </c>
      <c r="CQ15">
        <v>0.29522999999999999</v>
      </c>
      <c r="CR15">
        <v>2.2223E-2</v>
      </c>
      <c r="CS15">
        <v>-7.5969999999999996E-2</v>
      </c>
      <c r="CT15">
        <v>99.423000000000002</v>
      </c>
      <c r="CV15">
        <v>24.818999999999999</v>
      </c>
      <c r="CW15">
        <v>0.16965</v>
      </c>
      <c r="CX15">
        <v>5.5229400000000002</v>
      </c>
      <c r="CY15">
        <v>-1.123E-2</v>
      </c>
      <c r="CZ15">
        <v>-3.8700000000000002E-3</v>
      </c>
      <c r="DA15">
        <v>1.2584200000000001</v>
      </c>
      <c r="DB15">
        <v>3.7156000000000002E-2</v>
      </c>
      <c r="DC15">
        <v>0.352628</v>
      </c>
      <c r="DD15">
        <v>1.1049500000000001</v>
      </c>
      <c r="DE15">
        <v>-4.0000000000000001E-3</v>
      </c>
      <c r="DF15">
        <v>5.476E-3</v>
      </c>
      <c r="DG15">
        <v>2.9395199999999999</v>
      </c>
      <c r="DH15">
        <v>0.71950099999999995</v>
      </c>
      <c r="DI15">
        <v>4.4936999999999998E-2</v>
      </c>
      <c r="DJ15">
        <v>2.4329999999999998E-3</v>
      </c>
      <c r="DK15">
        <v>0.17491399999999999</v>
      </c>
      <c r="DL15">
        <v>2.4570999999999999E-2</v>
      </c>
      <c r="DM15">
        <v>62.843000000000004</v>
      </c>
      <c r="DN15">
        <v>100</v>
      </c>
      <c r="DP15">
        <v>3.0488000000000001E-2</v>
      </c>
      <c r="DQ15">
        <v>1.8248E-2</v>
      </c>
      <c r="DR15">
        <v>1.7562000000000001E-2</v>
      </c>
      <c r="DS15">
        <v>4.0132000000000001E-2</v>
      </c>
      <c r="DT15">
        <v>3.9551999999999997E-2</v>
      </c>
      <c r="DU15">
        <v>3.9143999999999998E-2</v>
      </c>
      <c r="DV15">
        <v>2.8358999999999999E-2</v>
      </c>
      <c r="DW15">
        <v>2.0017E-2</v>
      </c>
      <c r="DX15">
        <v>1.4004000000000001E-2</v>
      </c>
      <c r="DY15">
        <v>5.5248999999999999E-2</v>
      </c>
      <c r="DZ15">
        <v>3.8316999999999997E-2</v>
      </c>
      <c r="EA15">
        <v>2.5947000000000001E-2</v>
      </c>
      <c r="EB15">
        <v>1.1620999999999999E-2</v>
      </c>
      <c r="EC15">
        <v>1.9408999999999999E-2</v>
      </c>
      <c r="ED15">
        <v>1.6981E-2</v>
      </c>
      <c r="EE15">
        <v>1.8728999999999999E-2</v>
      </c>
      <c r="EF15">
        <v>3.7579000000000001E-2</v>
      </c>
      <c r="EG15">
        <v>6.5226000000000006E-2</v>
      </c>
      <c r="EH15">
        <v>3.0438E-2</v>
      </c>
      <c r="EI15">
        <v>3.3182000000000003E-2</v>
      </c>
      <c r="EJ15">
        <v>5.9039000000000001E-2</v>
      </c>
      <c r="EK15">
        <v>5.7807999999999998E-2</v>
      </c>
      <c r="EL15">
        <v>5.0359000000000001E-2</v>
      </c>
      <c r="EM15">
        <v>3.6617999999999998E-2</v>
      </c>
      <c r="EN15">
        <v>3.3194000000000001E-2</v>
      </c>
      <c r="EO15">
        <v>1.9594E-2</v>
      </c>
      <c r="EP15">
        <v>6.5337999999999993E-2</v>
      </c>
      <c r="EQ15">
        <v>4.2779999999999999E-2</v>
      </c>
      <c r="ER15">
        <v>3.4976E-2</v>
      </c>
      <c r="ES15">
        <v>1.3998999999999999E-2</v>
      </c>
      <c r="ET15">
        <v>4.4474E-2</v>
      </c>
      <c r="EU15">
        <v>4.2401000000000001E-2</v>
      </c>
      <c r="EV15">
        <v>1.8728999999999999E-2</v>
      </c>
      <c r="EW15">
        <v>3.7579000000000001E-2</v>
      </c>
      <c r="EX15">
        <v>0.37839499999999998</v>
      </c>
      <c r="EY15">
        <v>3.7329400000000001</v>
      </c>
      <c r="EZ15">
        <v>0.86993500000000001</v>
      </c>
      <c r="FA15">
        <v>-63.216000000000001</v>
      </c>
      <c r="FB15">
        <v>-189.13</v>
      </c>
      <c r="FC15">
        <v>2.2088999999999999</v>
      </c>
      <c r="FD15">
        <v>16.642499999999998</v>
      </c>
      <c r="FE15">
        <v>4.9334499999999997</v>
      </c>
      <c r="FF15">
        <v>1.27152</v>
      </c>
      <c r="FG15">
        <v>-151.65</v>
      </c>
      <c r="FH15">
        <v>51.8322</v>
      </c>
      <c r="FI15">
        <v>1.58189</v>
      </c>
      <c r="FJ15">
        <v>1.20642</v>
      </c>
      <c r="FK15">
        <v>20.341200000000001</v>
      </c>
      <c r="FL15">
        <v>222.67400000000001</v>
      </c>
      <c r="FM15">
        <v>6.7870400000000002</v>
      </c>
      <c r="FN15">
        <v>80.694199999999995</v>
      </c>
      <c r="FO15">
        <v>23.696999999999999</v>
      </c>
      <c r="FP15">
        <v>-8.0868000000000002</v>
      </c>
      <c r="FQ15">
        <v>10.247999999999999</v>
      </c>
      <c r="FR15">
        <v>40</v>
      </c>
      <c r="FS15">
        <v>15</v>
      </c>
      <c r="FT15">
        <v>10</v>
      </c>
      <c r="FU15">
        <v>5</v>
      </c>
      <c r="FV15">
        <v>45002.810578703698</v>
      </c>
    </row>
    <row r="16" spans="1:178" x14ac:dyDescent="0.25">
      <c r="A16" t="s">
        <v>129</v>
      </c>
      <c r="B16" s="2">
        <f t="shared" si="3"/>
        <v>33.371299999999998</v>
      </c>
      <c r="C16" s="2">
        <f t="shared" si="4"/>
        <v>0.37049799999999999</v>
      </c>
      <c r="D16" s="2">
        <f t="shared" si="5"/>
        <v>7.1337900000000003</v>
      </c>
      <c r="E16" s="2" t="str">
        <f t="shared" si="6"/>
        <v>&lt;0.039</v>
      </c>
      <c r="F16" s="2" t="str">
        <f t="shared" si="7"/>
        <v>&lt;0.040</v>
      </c>
      <c r="G16" s="2">
        <f t="shared" si="8"/>
        <v>3.22953</v>
      </c>
      <c r="H16" s="2">
        <f t="shared" si="9"/>
        <v>0.102682</v>
      </c>
      <c r="I16" s="2">
        <f t="shared" si="10"/>
        <v>0.39999200000000001</v>
      </c>
      <c r="J16" s="2">
        <f t="shared" si="11"/>
        <v>2.0448300000000001</v>
      </c>
      <c r="K16" s="2" t="str">
        <f t="shared" si="12"/>
        <v>&lt;0.057</v>
      </c>
      <c r="L16" s="2">
        <f t="shared" si="13"/>
        <v>7.6191999999999996E-2</v>
      </c>
      <c r="M16" s="2">
        <f t="shared" si="14"/>
        <v>3.2277300000000002</v>
      </c>
      <c r="N16" s="2">
        <f t="shared" si="15"/>
        <v>1.34575</v>
      </c>
      <c r="O16" s="2">
        <f t="shared" si="16"/>
        <v>5.9596999999999997E-2</v>
      </c>
      <c r="P16" s="2" t="str">
        <f t="shared" si="17"/>
        <v>&lt;0.017</v>
      </c>
      <c r="Q16" s="2">
        <f t="shared" si="18"/>
        <v>0.28485700000000003</v>
      </c>
      <c r="R16" s="2">
        <f t="shared" si="19"/>
        <v>6.3049999999999995E-2</v>
      </c>
      <c r="S16" s="2">
        <v>48.064100000000003</v>
      </c>
      <c r="T16" s="2">
        <f t="shared" si="20"/>
        <v>99.773897999999988</v>
      </c>
      <c r="V16" s="2">
        <f t="shared" si="21"/>
        <v>71.393100000000004</v>
      </c>
      <c r="W16" s="2">
        <f t="shared" si="22"/>
        <v>0.61801200000000001</v>
      </c>
      <c r="X16" s="2">
        <f t="shared" si="23"/>
        <v>13.479200000000001</v>
      </c>
      <c r="Y16" s="2" t="str">
        <f t="shared" si="24"/>
        <v>&lt;0.057</v>
      </c>
      <c r="Z16" s="2" t="str">
        <f t="shared" si="25"/>
        <v>&lt;0.058</v>
      </c>
      <c r="AA16" s="2">
        <f t="shared" si="26"/>
        <v>4.1547799999999997</v>
      </c>
      <c r="AB16" s="2">
        <f t="shared" si="27"/>
        <v>0.13258600000000001</v>
      </c>
      <c r="AC16" s="2">
        <f t="shared" si="28"/>
        <v>0.66330800000000001</v>
      </c>
      <c r="AD16" s="2">
        <f t="shared" si="29"/>
        <v>2.8611200000000001</v>
      </c>
      <c r="AE16" s="2" t="str">
        <f t="shared" si="30"/>
        <v>&lt;0.067</v>
      </c>
      <c r="AF16" s="2">
        <f t="shared" si="31"/>
        <v>8.5069000000000006E-2</v>
      </c>
      <c r="AG16" s="2">
        <f t="shared" si="32"/>
        <v>4.3509099999999998</v>
      </c>
      <c r="AH16" s="2">
        <f t="shared" si="33"/>
        <v>1.6210800000000001</v>
      </c>
      <c r="AI16" s="2">
        <f t="shared" si="34"/>
        <v>0.13656099999999999</v>
      </c>
      <c r="AJ16" s="2" t="str">
        <f t="shared" si="35"/>
        <v>&lt;0.044</v>
      </c>
      <c r="AK16" s="2">
        <f t="shared" si="36"/>
        <v>0.28485700000000003</v>
      </c>
      <c r="AL16" s="2">
        <f t="shared" si="37"/>
        <v>6.3049999999999995E-2</v>
      </c>
      <c r="AM16" s="2">
        <v>-9.0819999999999998E-2</v>
      </c>
      <c r="AN16" s="2">
        <f t="shared" si="38"/>
        <v>99.752813000000032</v>
      </c>
      <c r="AP16" s="4">
        <f t="shared" si="39"/>
        <v>0.12587620988699999</v>
      </c>
      <c r="AQ16" s="4">
        <f t="shared" si="40"/>
        <v>1.4280215563400001E-2</v>
      </c>
      <c r="AR16" s="4">
        <f t="shared" si="41"/>
        <v>6.1734249226200001E-2</v>
      </c>
      <c r="AS16" s="4">
        <f t="shared" si="42"/>
        <v>1.887555338E-2</v>
      </c>
      <c r="AT16" s="4" t="str">
        <f t="shared" si="43"/>
        <v>N/A</v>
      </c>
      <c r="AU16" s="4">
        <f t="shared" si="44"/>
        <v>7.2838496666999999E-2</v>
      </c>
      <c r="AV16" s="4">
        <f t="shared" si="45"/>
        <v>1.6383631874E-2</v>
      </c>
      <c r="AW16" s="4">
        <f t="shared" si="46"/>
        <v>1.9294254107200003E-2</v>
      </c>
      <c r="AX16" s="4">
        <f t="shared" si="47"/>
        <v>2.6394665640000002E-2</v>
      </c>
      <c r="AY16" s="4">
        <f t="shared" si="48"/>
        <v>2.7911729449999995E-2</v>
      </c>
      <c r="AZ16" s="4">
        <f t="shared" si="49"/>
        <v>1.7772012575999998E-2</v>
      </c>
      <c r="BA16" s="4">
        <f t="shared" si="50"/>
        <v>5.1024601385999999E-2</v>
      </c>
      <c r="BB16" s="4">
        <f t="shared" si="51"/>
        <v>1.6317084175E-2</v>
      </c>
      <c r="BC16" s="4">
        <f t="shared" si="52"/>
        <v>1.1799788820999997E-2</v>
      </c>
      <c r="BD16" s="4">
        <f t="shared" si="53"/>
        <v>9.0876401400000004E-3</v>
      </c>
      <c r="BE16" s="4">
        <f t="shared" si="54"/>
        <v>2.0205904009500002E-2</v>
      </c>
      <c r="BF16" s="4">
        <f t="shared" si="55"/>
        <v>1.840624955E-2</v>
      </c>
      <c r="BH16">
        <v>33.371299999999998</v>
      </c>
      <c r="BI16">
        <v>0.37049799999999999</v>
      </c>
      <c r="BJ16">
        <v>7.1337900000000003</v>
      </c>
      <c r="BK16">
        <v>7.607E-3</v>
      </c>
      <c r="BL16">
        <v>-2.5000000000000001E-3</v>
      </c>
      <c r="BM16">
        <v>3.22953</v>
      </c>
      <c r="BN16">
        <v>0.102682</v>
      </c>
      <c r="BO16">
        <v>0.39999200000000001</v>
      </c>
      <c r="BP16">
        <v>2.0448300000000001</v>
      </c>
      <c r="BQ16">
        <v>1.9744999999999999E-2</v>
      </c>
      <c r="BR16">
        <v>7.6191999999999996E-2</v>
      </c>
      <c r="BS16">
        <v>3.2277300000000002</v>
      </c>
      <c r="BT16">
        <v>1.34575</v>
      </c>
      <c r="BU16">
        <v>5.9596999999999997E-2</v>
      </c>
      <c r="BV16">
        <v>1.0076999999999999E-2</v>
      </c>
      <c r="BW16">
        <v>0.28485700000000003</v>
      </c>
      <c r="BX16">
        <v>6.3049999999999995E-2</v>
      </c>
      <c r="BY16">
        <v>48.064100000000003</v>
      </c>
      <c r="BZ16">
        <v>99.808800000000005</v>
      </c>
      <c r="CB16">
        <v>71.393100000000004</v>
      </c>
      <c r="CC16">
        <v>0.61801200000000001</v>
      </c>
      <c r="CD16">
        <v>13.479200000000001</v>
      </c>
      <c r="CE16">
        <v>1.119E-2</v>
      </c>
      <c r="CF16">
        <v>-3.6600000000000001E-3</v>
      </c>
      <c r="CG16">
        <v>4.1547799999999997</v>
      </c>
      <c r="CH16">
        <v>0.13258600000000001</v>
      </c>
      <c r="CI16">
        <v>0.66330800000000001</v>
      </c>
      <c r="CJ16">
        <v>2.8611200000000001</v>
      </c>
      <c r="CK16">
        <v>2.3351E-2</v>
      </c>
      <c r="CL16">
        <v>8.5069000000000006E-2</v>
      </c>
      <c r="CM16">
        <v>4.3509099999999998</v>
      </c>
      <c r="CN16">
        <v>1.6210800000000001</v>
      </c>
      <c r="CO16">
        <v>0.13656099999999999</v>
      </c>
      <c r="CP16">
        <v>2.5162E-2</v>
      </c>
      <c r="CQ16">
        <v>0.28485700000000003</v>
      </c>
      <c r="CR16">
        <v>6.3049999999999995E-2</v>
      </c>
      <c r="CS16">
        <v>-9.0819999999999998E-2</v>
      </c>
      <c r="CT16">
        <v>99.808800000000005</v>
      </c>
      <c r="CV16">
        <v>24.853300000000001</v>
      </c>
      <c r="CW16">
        <v>0.16178999999999999</v>
      </c>
      <c r="CX16">
        <v>5.5302899999999999</v>
      </c>
      <c r="CY16">
        <v>3.1229999999999999E-3</v>
      </c>
      <c r="CZ16">
        <v>-1.01E-3</v>
      </c>
      <c r="DA16">
        <v>1.2096</v>
      </c>
      <c r="DB16">
        <v>3.9094999999999998E-2</v>
      </c>
      <c r="DC16">
        <v>0.34423700000000002</v>
      </c>
      <c r="DD16">
        <v>1.0671600000000001</v>
      </c>
      <c r="DE16">
        <v>4.7140000000000003E-3</v>
      </c>
      <c r="DF16">
        <v>1.1604E-2</v>
      </c>
      <c r="DG16">
        <v>2.9367000000000001</v>
      </c>
      <c r="DH16">
        <v>0.71989199999999998</v>
      </c>
      <c r="DI16">
        <v>4.0246999999999998E-2</v>
      </c>
      <c r="DJ16">
        <v>6.574E-3</v>
      </c>
      <c r="DK16">
        <v>0.16806399999999999</v>
      </c>
      <c r="DL16">
        <v>6.9418999999999995E-2</v>
      </c>
      <c r="DM16">
        <v>62.8352</v>
      </c>
      <c r="DN16">
        <v>100</v>
      </c>
      <c r="DP16">
        <v>3.0032E-2</v>
      </c>
      <c r="DQ16">
        <v>1.8380000000000001E-2</v>
      </c>
      <c r="DR16">
        <v>1.5377999999999999E-2</v>
      </c>
      <c r="DS16">
        <v>3.9065000000000003E-2</v>
      </c>
      <c r="DT16">
        <v>4.0073999999999999E-2</v>
      </c>
      <c r="DU16">
        <v>4.0405000000000003E-2</v>
      </c>
      <c r="DV16">
        <v>2.853E-2</v>
      </c>
      <c r="DW16">
        <v>1.6778999999999999E-2</v>
      </c>
      <c r="DX16">
        <v>1.3743999999999999E-2</v>
      </c>
      <c r="DY16">
        <v>5.7446999999999998E-2</v>
      </c>
      <c r="DZ16">
        <v>3.5319000000000003E-2</v>
      </c>
      <c r="EA16">
        <v>2.6862E-2</v>
      </c>
      <c r="EB16">
        <v>1.261E-2</v>
      </c>
      <c r="EC16">
        <v>1.5162999999999999E-2</v>
      </c>
      <c r="ED16">
        <v>1.7860000000000001E-2</v>
      </c>
      <c r="EE16">
        <v>2.0791E-2</v>
      </c>
      <c r="EF16">
        <v>3.7754000000000003E-2</v>
      </c>
      <c r="EG16">
        <v>6.4248E-2</v>
      </c>
      <c r="EH16">
        <v>3.0658999999999999E-2</v>
      </c>
      <c r="EI16">
        <v>2.9055999999999998E-2</v>
      </c>
      <c r="EJ16">
        <v>5.747E-2</v>
      </c>
      <c r="EK16">
        <v>5.8570999999999998E-2</v>
      </c>
      <c r="EL16">
        <v>5.1980999999999999E-2</v>
      </c>
      <c r="EM16">
        <v>3.6838999999999997E-2</v>
      </c>
      <c r="EN16">
        <v>2.7824999999999999E-2</v>
      </c>
      <c r="EO16">
        <v>1.9231000000000002E-2</v>
      </c>
      <c r="EP16">
        <v>6.7936999999999997E-2</v>
      </c>
      <c r="EQ16">
        <v>3.9433999999999997E-2</v>
      </c>
      <c r="ER16">
        <v>3.6209999999999999E-2</v>
      </c>
      <c r="ES16">
        <v>1.5188999999999999E-2</v>
      </c>
      <c r="ET16">
        <v>3.4744999999999998E-2</v>
      </c>
      <c r="EU16">
        <v>4.4596999999999998E-2</v>
      </c>
      <c r="EV16">
        <v>2.0791E-2</v>
      </c>
      <c r="EW16">
        <v>3.7754000000000003E-2</v>
      </c>
      <c r="EX16">
        <v>0.37719900000000001</v>
      </c>
      <c r="EY16">
        <v>3.85433</v>
      </c>
      <c r="EZ16">
        <v>0.86537799999999998</v>
      </c>
      <c r="FA16">
        <v>248.13399999999999</v>
      </c>
      <c r="FB16">
        <v>-750.17</v>
      </c>
      <c r="FC16">
        <v>2.2553899999999998</v>
      </c>
      <c r="FD16">
        <v>15.9557</v>
      </c>
      <c r="FE16">
        <v>4.8236600000000003</v>
      </c>
      <c r="FF16">
        <v>1.2907999999999999</v>
      </c>
      <c r="FG16">
        <v>141.36099999999999</v>
      </c>
      <c r="FH16">
        <v>23.325299999999999</v>
      </c>
      <c r="FI16">
        <v>1.5808199999999999</v>
      </c>
      <c r="FJ16">
        <v>1.2124900000000001</v>
      </c>
      <c r="FK16">
        <v>19.799299999999999</v>
      </c>
      <c r="FL16">
        <v>90.182000000000002</v>
      </c>
      <c r="FM16">
        <v>7.09335</v>
      </c>
      <c r="FN16">
        <v>29.193100000000001</v>
      </c>
      <c r="FO16">
        <v>23.3811</v>
      </c>
      <c r="FP16">
        <v>-6.4173999999999998</v>
      </c>
      <c r="FQ16">
        <v>10.247</v>
      </c>
      <c r="FR16">
        <v>40</v>
      </c>
      <c r="FS16">
        <v>15</v>
      </c>
      <c r="FT16">
        <v>10</v>
      </c>
      <c r="FU16">
        <v>5</v>
      </c>
      <c r="FV16">
        <v>45002.813414351898</v>
      </c>
    </row>
    <row r="17" spans="1:178" x14ac:dyDescent="0.25">
      <c r="A17" t="s">
        <v>130</v>
      </c>
      <c r="B17" s="2">
        <f t="shared" si="3"/>
        <v>33.518999999999998</v>
      </c>
      <c r="C17" s="2">
        <f t="shared" si="4"/>
        <v>0.348325</v>
      </c>
      <c r="D17" s="2">
        <f t="shared" si="5"/>
        <v>6.90815</v>
      </c>
      <c r="E17" s="2" t="str">
        <f t="shared" si="6"/>
        <v>&lt;0.039</v>
      </c>
      <c r="F17" s="2" t="str">
        <f t="shared" si="7"/>
        <v>&lt;0.035</v>
      </c>
      <c r="G17" s="2">
        <f t="shared" si="8"/>
        <v>3.1957800000000001</v>
      </c>
      <c r="H17" s="2">
        <f t="shared" si="9"/>
        <v>0.11625000000000001</v>
      </c>
      <c r="I17" s="2">
        <f t="shared" si="10"/>
        <v>0.37518899999999999</v>
      </c>
      <c r="J17" s="2">
        <f t="shared" si="11"/>
        <v>1.9718899999999999</v>
      </c>
      <c r="K17" s="2" t="str">
        <f t="shared" si="12"/>
        <v>&lt;0.052</v>
      </c>
      <c r="L17" s="2">
        <f t="shared" si="13"/>
        <v>8.0743999999999996E-2</v>
      </c>
      <c r="M17" s="2">
        <f t="shared" si="14"/>
        <v>3.4079000000000002</v>
      </c>
      <c r="N17" s="2">
        <f t="shared" si="15"/>
        <v>1.35612</v>
      </c>
      <c r="O17" s="2">
        <f t="shared" si="16"/>
        <v>4.8492E-2</v>
      </c>
      <c r="P17" s="2">
        <f t="shared" si="17"/>
        <v>2.2287999999999999E-2</v>
      </c>
      <c r="Q17" s="2">
        <f t="shared" si="18"/>
        <v>0.30676599999999998</v>
      </c>
      <c r="R17" s="2">
        <f t="shared" si="19"/>
        <v>5.6351999999999999E-2</v>
      </c>
      <c r="S17" s="2">
        <v>48.027700000000003</v>
      </c>
      <c r="T17" s="2">
        <f t="shared" si="20"/>
        <v>99.740946000000008</v>
      </c>
      <c r="V17" s="2">
        <f t="shared" si="21"/>
        <v>71.709000000000003</v>
      </c>
      <c r="W17" s="2">
        <f t="shared" si="22"/>
        <v>0.58102600000000004</v>
      </c>
      <c r="X17" s="2">
        <f t="shared" si="23"/>
        <v>13.0528</v>
      </c>
      <c r="Y17" s="2" t="str">
        <f t="shared" si="24"/>
        <v>&lt;0.058</v>
      </c>
      <c r="Z17" s="2" t="str">
        <f t="shared" si="25"/>
        <v>&lt;0.051</v>
      </c>
      <c r="AA17" s="2">
        <f t="shared" si="26"/>
        <v>4.1113600000000003</v>
      </c>
      <c r="AB17" s="2">
        <f t="shared" si="27"/>
        <v>0.15010599999999999</v>
      </c>
      <c r="AC17" s="2">
        <f t="shared" si="28"/>
        <v>0.62217699999999998</v>
      </c>
      <c r="AD17" s="2">
        <f t="shared" si="29"/>
        <v>2.7590699999999999</v>
      </c>
      <c r="AE17" s="2" t="str">
        <f t="shared" si="30"/>
        <v>&lt;0.061</v>
      </c>
      <c r="AF17" s="2">
        <f t="shared" si="31"/>
        <v>9.0150999999999995E-2</v>
      </c>
      <c r="AG17" s="2">
        <f t="shared" si="32"/>
        <v>4.5937700000000001</v>
      </c>
      <c r="AH17" s="2">
        <f t="shared" si="33"/>
        <v>1.63358</v>
      </c>
      <c r="AI17" s="2">
        <f t="shared" si="34"/>
        <v>0.11111500000000001</v>
      </c>
      <c r="AJ17" s="2">
        <f t="shared" si="35"/>
        <v>5.5653000000000001E-2</v>
      </c>
      <c r="AK17" s="2">
        <f t="shared" si="36"/>
        <v>0.30676599999999998</v>
      </c>
      <c r="AL17" s="2">
        <f t="shared" si="37"/>
        <v>5.6351999999999999E-2</v>
      </c>
      <c r="AM17" s="2">
        <v>-9.2950000000000005E-2</v>
      </c>
      <c r="AN17" s="2">
        <f t="shared" si="38"/>
        <v>99.739975999999999</v>
      </c>
      <c r="AP17" s="4">
        <f t="shared" si="39"/>
        <v>0.12616585118999998</v>
      </c>
      <c r="AQ17" s="4">
        <f t="shared" si="40"/>
        <v>1.4022937515E-2</v>
      </c>
      <c r="AR17" s="4">
        <f t="shared" si="41"/>
        <v>6.0938932676500003E-2</v>
      </c>
      <c r="AS17" s="4" t="str">
        <f t="shared" si="42"/>
        <v>N/A</v>
      </c>
      <c r="AT17" s="4">
        <f t="shared" si="43"/>
        <v>1.7421532749999996E-2</v>
      </c>
      <c r="AU17" s="4">
        <f t="shared" si="44"/>
        <v>7.2878165010000009E-2</v>
      </c>
      <c r="AV17" s="4">
        <f t="shared" si="45"/>
        <v>1.54721775E-2</v>
      </c>
      <c r="AW17" s="4">
        <f t="shared" si="46"/>
        <v>1.9084363673999998E-2</v>
      </c>
      <c r="AX17" s="4">
        <f t="shared" si="47"/>
        <v>2.5872182745E-2</v>
      </c>
      <c r="AY17" s="4">
        <f t="shared" si="48"/>
        <v>2.6857520271999998E-2</v>
      </c>
      <c r="AZ17" s="4">
        <f t="shared" si="49"/>
        <v>1.8018265832000002E-2</v>
      </c>
      <c r="BA17" s="4">
        <f t="shared" si="50"/>
        <v>5.2321488700000002E-2</v>
      </c>
      <c r="BB17" s="4">
        <f t="shared" si="51"/>
        <v>1.6348026599999999E-2</v>
      </c>
      <c r="BC17" s="4">
        <f t="shared" si="52"/>
        <v>1.1188898604E-2</v>
      </c>
      <c r="BD17" s="4">
        <f t="shared" si="53"/>
        <v>9.4883136319999992E-3</v>
      </c>
      <c r="BE17" s="4">
        <f t="shared" si="54"/>
        <v>2.0216646315E-2</v>
      </c>
      <c r="BF17" s="4">
        <f t="shared" si="55"/>
        <v>1.8449926559999996E-2</v>
      </c>
      <c r="BH17">
        <v>33.518999999999998</v>
      </c>
      <c r="BI17">
        <v>0.348325</v>
      </c>
      <c r="BJ17">
        <v>6.90815</v>
      </c>
      <c r="BK17">
        <v>-3.211E-2</v>
      </c>
      <c r="BL17">
        <v>1.5318999999999999E-2</v>
      </c>
      <c r="BM17">
        <v>3.1957800000000001</v>
      </c>
      <c r="BN17">
        <v>0.11625000000000001</v>
      </c>
      <c r="BO17">
        <v>0.37518899999999999</v>
      </c>
      <c r="BP17">
        <v>1.9718899999999999</v>
      </c>
      <c r="BQ17">
        <v>4.8615999999999999E-2</v>
      </c>
      <c r="BR17">
        <v>8.0743999999999996E-2</v>
      </c>
      <c r="BS17">
        <v>3.4079000000000002</v>
      </c>
      <c r="BT17">
        <v>1.35612</v>
      </c>
      <c r="BU17">
        <v>4.8492E-2</v>
      </c>
      <c r="BV17">
        <v>2.2287999999999999E-2</v>
      </c>
      <c r="BW17">
        <v>0.30676599999999998</v>
      </c>
      <c r="BX17">
        <v>5.6351999999999999E-2</v>
      </c>
      <c r="BY17">
        <v>48.027700000000003</v>
      </c>
      <c r="BZ17">
        <v>99.7727</v>
      </c>
      <c r="CB17">
        <v>71.709000000000003</v>
      </c>
      <c r="CC17">
        <v>0.58102600000000004</v>
      </c>
      <c r="CD17">
        <v>13.0528</v>
      </c>
      <c r="CE17">
        <v>-4.7239999999999997E-2</v>
      </c>
      <c r="CF17">
        <v>2.239E-2</v>
      </c>
      <c r="CG17">
        <v>4.1113600000000003</v>
      </c>
      <c r="CH17">
        <v>0.15010599999999999</v>
      </c>
      <c r="CI17">
        <v>0.62217699999999998</v>
      </c>
      <c r="CJ17">
        <v>2.7590699999999999</v>
      </c>
      <c r="CK17">
        <v>5.7494000000000003E-2</v>
      </c>
      <c r="CL17">
        <v>9.0150999999999995E-2</v>
      </c>
      <c r="CM17">
        <v>4.5937700000000001</v>
      </c>
      <c r="CN17">
        <v>1.63358</v>
      </c>
      <c r="CO17">
        <v>0.11111500000000001</v>
      </c>
      <c r="CP17">
        <v>5.5653000000000001E-2</v>
      </c>
      <c r="CQ17">
        <v>0.30676599999999998</v>
      </c>
      <c r="CR17">
        <v>5.6351999999999999E-2</v>
      </c>
      <c r="CS17">
        <v>-9.2950000000000005E-2</v>
      </c>
      <c r="CT17">
        <v>99.7727</v>
      </c>
      <c r="CV17">
        <v>24.967099999999999</v>
      </c>
      <c r="CW17">
        <v>0.15213099999999999</v>
      </c>
      <c r="CX17">
        <v>5.3561800000000002</v>
      </c>
      <c r="CY17">
        <v>-1.319E-2</v>
      </c>
      <c r="CZ17">
        <v>6.1640000000000002E-3</v>
      </c>
      <c r="DA17">
        <v>1.1971400000000001</v>
      </c>
      <c r="DB17">
        <v>4.4268000000000002E-2</v>
      </c>
      <c r="DC17">
        <v>0.32294099999999998</v>
      </c>
      <c r="DD17">
        <v>1.02925</v>
      </c>
      <c r="DE17">
        <v>1.1608E-2</v>
      </c>
      <c r="DF17">
        <v>1.2298999999999999E-2</v>
      </c>
      <c r="DG17">
        <v>3.1011000000000002</v>
      </c>
      <c r="DH17">
        <v>0.72555099999999995</v>
      </c>
      <c r="DI17">
        <v>3.2752000000000003E-2</v>
      </c>
      <c r="DJ17">
        <v>1.4541999999999999E-2</v>
      </c>
      <c r="DK17">
        <v>0.18101800000000001</v>
      </c>
      <c r="DL17">
        <v>6.2053999999999998E-2</v>
      </c>
      <c r="DM17">
        <v>62.7971</v>
      </c>
      <c r="DN17">
        <v>100</v>
      </c>
      <c r="DP17">
        <v>3.2051999999999997E-2</v>
      </c>
      <c r="DQ17">
        <v>1.8433000000000001E-2</v>
      </c>
      <c r="DR17">
        <v>1.7982000000000001E-2</v>
      </c>
      <c r="DS17">
        <v>3.9703000000000002E-2</v>
      </c>
      <c r="DT17">
        <v>3.5117000000000002E-2</v>
      </c>
      <c r="DU17">
        <v>4.3486999999999998E-2</v>
      </c>
      <c r="DV17">
        <v>2.5125999999999999E-2</v>
      </c>
      <c r="DW17">
        <v>1.8162000000000001E-2</v>
      </c>
      <c r="DX17">
        <v>1.3051999999999999E-2</v>
      </c>
      <c r="DY17">
        <v>5.2346999999999998E-2</v>
      </c>
      <c r="DZ17">
        <v>3.5730999999999999E-2</v>
      </c>
      <c r="EA17">
        <v>2.6654000000000001E-2</v>
      </c>
      <c r="EB17">
        <v>1.2383999999999999E-2</v>
      </c>
      <c r="EC17">
        <v>1.5509E-2</v>
      </c>
      <c r="ED17">
        <v>1.6990000000000002E-2</v>
      </c>
      <c r="EE17">
        <v>1.8047000000000001E-2</v>
      </c>
      <c r="EF17">
        <v>3.7990000000000003E-2</v>
      </c>
      <c r="EG17">
        <v>6.8570999999999993E-2</v>
      </c>
      <c r="EH17">
        <v>3.0747E-2</v>
      </c>
      <c r="EI17">
        <v>3.3977E-2</v>
      </c>
      <c r="EJ17">
        <v>5.8409000000000003E-2</v>
      </c>
      <c r="EK17">
        <v>5.1325999999999997E-2</v>
      </c>
      <c r="EL17">
        <v>5.5946000000000003E-2</v>
      </c>
      <c r="EM17">
        <v>3.2443E-2</v>
      </c>
      <c r="EN17">
        <v>3.0117999999999999E-2</v>
      </c>
      <c r="EO17">
        <v>1.8263000000000001E-2</v>
      </c>
      <c r="EP17">
        <v>6.1905000000000002E-2</v>
      </c>
      <c r="EQ17">
        <v>3.9892999999999998E-2</v>
      </c>
      <c r="ER17">
        <v>3.5929999999999997E-2</v>
      </c>
      <c r="ES17">
        <v>1.4917E-2</v>
      </c>
      <c r="ET17">
        <v>3.5535999999999998E-2</v>
      </c>
      <c r="EU17">
        <v>4.2424999999999997E-2</v>
      </c>
      <c r="EV17">
        <v>1.8047000000000001E-2</v>
      </c>
      <c r="EW17">
        <v>3.7990000000000003E-2</v>
      </c>
      <c r="EX17">
        <v>0.37640099999999999</v>
      </c>
      <c r="EY17">
        <v>4.0258200000000004</v>
      </c>
      <c r="EZ17">
        <v>0.882131</v>
      </c>
      <c r="FA17">
        <v>-51.889000000000003</v>
      </c>
      <c r="FB17">
        <v>113.72499999999999</v>
      </c>
      <c r="FC17">
        <v>2.2804500000000001</v>
      </c>
      <c r="FD17">
        <v>13.3094</v>
      </c>
      <c r="FE17">
        <v>5.0865999999999998</v>
      </c>
      <c r="FF17">
        <v>1.3120499999999999</v>
      </c>
      <c r="FG17">
        <v>55.244199999999999</v>
      </c>
      <c r="FH17">
        <v>22.315300000000001</v>
      </c>
      <c r="FI17">
        <v>1.5353000000000001</v>
      </c>
      <c r="FJ17">
        <v>1.2055</v>
      </c>
      <c r="FK17">
        <v>23.073699999999999</v>
      </c>
      <c r="FL17">
        <v>42.571399999999997</v>
      </c>
      <c r="FM17">
        <v>6.5902500000000002</v>
      </c>
      <c r="FN17">
        <v>32.740499999999997</v>
      </c>
      <c r="FO17">
        <v>25.5715</v>
      </c>
      <c r="FP17">
        <v>-7.5777999999999999</v>
      </c>
      <c r="FQ17">
        <v>10.252000000000001</v>
      </c>
      <c r="FR17">
        <v>40</v>
      </c>
      <c r="FS17">
        <v>15</v>
      </c>
      <c r="FT17">
        <v>10</v>
      </c>
      <c r="FU17">
        <v>5</v>
      </c>
      <c r="FV17">
        <v>45002.816238425898</v>
      </c>
    </row>
    <row r="18" spans="1:178" x14ac:dyDescent="0.25">
      <c r="A18" t="s">
        <v>131</v>
      </c>
      <c r="B18" s="2">
        <f t="shared" si="3"/>
        <v>33.318199999999997</v>
      </c>
      <c r="C18" s="2">
        <f t="shared" si="4"/>
        <v>0.31795000000000001</v>
      </c>
      <c r="D18" s="2">
        <f t="shared" si="5"/>
        <v>6.9192</v>
      </c>
      <c r="E18" s="2" t="str">
        <f t="shared" si="6"/>
        <v>&lt;0.043</v>
      </c>
      <c r="F18" s="2" t="str">
        <f t="shared" si="7"/>
        <v>&lt;0.036</v>
      </c>
      <c r="G18" s="2">
        <f t="shared" si="8"/>
        <v>3.1203599999999998</v>
      </c>
      <c r="H18" s="2">
        <f t="shared" si="9"/>
        <v>9.3778E-2</v>
      </c>
      <c r="I18" s="2">
        <f t="shared" si="10"/>
        <v>0.34492099999999998</v>
      </c>
      <c r="J18" s="2">
        <f t="shared" si="11"/>
        <v>1.99759</v>
      </c>
      <c r="K18" s="2" t="str">
        <f t="shared" si="12"/>
        <v>&lt;0.053</v>
      </c>
      <c r="L18" s="2" t="str">
        <f t="shared" si="13"/>
        <v>&lt;0.037</v>
      </c>
      <c r="M18" s="2">
        <f t="shared" si="14"/>
        <v>3.4075600000000001</v>
      </c>
      <c r="N18" s="2">
        <f t="shared" si="15"/>
        <v>1.34402</v>
      </c>
      <c r="O18" s="2">
        <f t="shared" si="16"/>
        <v>5.2308E-2</v>
      </c>
      <c r="P18" s="2" t="str">
        <f t="shared" si="17"/>
        <v>&lt;0.020</v>
      </c>
      <c r="Q18" s="2">
        <f t="shared" si="18"/>
        <v>0.296709</v>
      </c>
      <c r="R18" s="2">
        <f t="shared" si="19"/>
        <v>7.3611999999999997E-2</v>
      </c>
      <c r="S18" s="2">
        <v>47.698</v>
      </c>
      <c r="T18" s="2">
        <f t="shared" si="20"/>
        <v>98.984207999999995</v>
      </c>
      <c r="V18" s="2">
        <f t="shared" si="21"/>
        <v>71.279499999999999</v>
      </c>
      <c r="W18" s="2">
        <f t="shared" si="22"/>
        <v>0.53035900000000002</v>
      </c>
      <c r="X18" s="2">
        <f t="shared" si="23"/>
        <v>13.073700000000001</v>
      </c>
      <c r="Y18" s="2" t="str">
        <f t="shared" si="24"/>
        <v>&lt;0.063</v>
      </c>
      <c r="Z18" s="2" t="str">
        <f t="shared" si="25"/>
        <v>&lt;0.053</v>
      </c>
      <c r="AA18" s="2">
        <f t="shared" si="26"/>
        <v>4.0143399999999998</v>
      </c>
      <c r="AB18" s="2">
        <f t="shared" si="27"/>
        <v>0.121089</v>
      </c>
      <c r="AC18" s="2">
        <f t="shared" si="28"/>
        <v>0.57198199999999999</v>
      </c>
      <c r="AD18" s="2">
        <f t="shared" si="29"/>
        <v>2.7950400000000002</v>
      </c>
      <c r="AE18" s="2" t="str">
        <f t="shared" si="30"/>
        <v>&lt;0.063</v>
      </c>
      <c r="AF18" s="2" t="str">
        <f t="shared" si="31"/>
        <v>&lt;0.042</v>
      </c>
      <c r="AG18" s="2">
        <f t="shared" si="32"/>
        <v>4.5933099999999998</v>
      </c>
      <c r="AH18" s="2">
        <f t="shared" si="33"/>
        <v>1.619</v>
      </c>
      <c r="AI18" s="2">
        <f t="shared" si="34"/>
        <v>0.11985800000000001</v>
      </c>
      <c r="AJ18" s="2" t="str">
        <f t="shared" si="35"/>
        <v>&lt;0.050</v>
      </c>
      <c r="AK18" s="2">
        <f t="shared" si="36"/>
        <v>0.296709</v>
      </c>
      <c r="AL18" s="2">
        <f t="shared" si="37"/>
        <v>7.3611999999999997E-2</v>
      </c>
      <c r="AM18" s="2">
        <v>-9.7949999999999995E-2</v>
      </c>
      <c r="AN18" s="2">
        <f t="shared" si="38"/>
        <v>98.990549000000016</v>
      </c>
      <c r="AP18" s="4">
        <f t="shared" si="39"/>
        <v>0.12574455270999998</v>
      </c>
      <c r="AQ18" s="4">
        <f t="shared" si="40"/>
        <v>1.3733564095000003E-2</v>
      </c>
      <c r="AR18" s="4">
        <f t="shared" si="41"/>
        <v>6.0860106935999997E-2</v>
      </c>
      <c r="AS18" s="4" t="str">
        <f t="shared" si="42"/>
        <v>N/A</v>
      </c>
      <c r="AT18" s="4">
        <f t="shared" si="43"/>
        <v>1.7824166999999998E-2</v>
      </c>
      <c r="AU18" s="4">
        <f t="shared" si="44"/>
        <v>7.19711034E-2</v>
      </c>
      <c r="AV18" s="4">
        <f t="shared" si="45"/>
        <v>1.5436796579999999E-2</v>
      </c>
      <c r="AW18" s="4">
        <f t="shared" si="46"/>
        <v>1.8631252735999998E-2</v>
      </c>
      <c r="AX18" s="4">
        <f t="shared" si="47"/>
        <v>2.6128876717999999E-2</v>
      </c>
      <c r="AY18" s="4">
        <f t="shared" si="48"/>
        <v>2.6060165399999998E-2</v>
      </c>
      <c r="AZ18" s="4">
        <f t="shared" si="49"/>
        <v>1.8354834295000001E-2</v>
      </c>
      <c r="BA18" s="4">
        <f t="shared" si="50"/>
        <v>5.2092732744000003E-2</v>
      </c>
      <c r="BB18" s="4">
        <f t="shared" si="51"/>
        <v>1.6366265942E-2</v>
      </c>
      <c r="BC18" s="4">
        <f t="shared" si="52"/>
        <v>1.1892799188E-2</v>
      </c>
      <c r="BD18" s="4" t="str">
        <f t="shared" si="53"/>
        <v>N/A</v>
      </c>
      <c r="BE18" s="4">
        <f t="shared" si="54"/>
        <v>2.0248579325099998E-2</v>
      </c>
      <c r="BF18" s="4">
        <f t="shared" si="55"/>
        <v>1.8375689948000002E-2</v>
      </c>
      <c r="BH18">
        <v>33.318199999999997</v>
      </c>
      <c r="BI18">
        <v>0.31795000000000001</v>
      </c>
      <c r="BJ18">
        <v>6.9192</v>
      </c>
      <c r="BK18">
        <v>-1.6820000000000002E-2</v>
      </c>
      <c r="BL18">
        <v>8.0249999999999991E-3</v>
      </c>
      <c r="BM18">
        <v>3.1203599999999998</v>
      </c>
      <c r="BN18">
        <v>9.3778E-2</v>
      </c>
      <c r="BO18">
        <v>0.34492099999999998</v>
      </c>
      <c r="BP18">
        <v>1.99759</v>
      </c>
      <c r="BQ18">
        <v>1.5970000000000002E-2</v>
      </c>
      <c r="BR18">
        <v>3.3439000000000003E-2</v>
      </c>
      <c r="BS18">
        <v>3.4075600000000001</v>
      </c>
      <c r="BT18">
        <v>1.34402</v>
      </c>
      <c r="BU18">
        <v>5.2308E-2</v>
      </c>
      <c r="BV18">
        <v>-5.9800000000000001E-3</v>
      </c>
      <c r="BW18">
        <v>0.296709</v>
      </c>
      <c r="BX18">
        <v>7.3611999999999997E-2</v>
      </c>
      <c r="BY18">
        <v>47.698</v>
      </c>
      <c r="BZ18">
        <v>99.018900000000002</v>
      </c>
      <c r="CB18">
        <v>71.279499999999999</v>
      </c>
      <c r="CC18">
        <v>0.53035900000000002</v>
      </c>
      <c r="CD18">
        <v>13.073700000000001</v>
      </c>
      <c r="CE18">
        <v>-2.4740000000000002E-2</v>
      </c>
      <c r="CF18">
        <v>1.1729E-2</v>
      </c>
      <c r="CG18">
        <v>4.0143399999999998</v>
      </c>
      <c r="CH18">
        <v>0.121089</v>
      </c>
      <c r="CI18">
        <v>0.57198199999999999</v>
      </c>
      <c r="CJ18">
        <v>2.7950400000000002</v>
      </c>
      <c r="CK18">
        <v>1.8886E-2</v>
      </c>
      <c r="CL18">
        <v>3.7335E-2</v>
      </c>
      <c r="CM18">
        <v>4.5933099999999998</v>
      </c>
      <c r="CN18">
        <v>1.619</v>
      </c>
      <c r="CO18">
        <v>0.11985800000000001</v>
      </c>
      <c r="CP18">
        <v>-1.494E-2</v>
      </c>
      <c r="CQ18">
        <v>0.296709</v>
      </c>
      <c r="CR18">
        <v>7.3611999999999997E-2</v>
      </c>
      <c r="CS18">
        <v>-9.7949999999999995E-2</v>
      </c>
      <c r="CT18">
        <v>99.018900000000002</v>
      </c>
      <c r="CV18">
        <v>24.9815</v>
      </c>
      <c r="CW18">
        <v>0.13978099999999999</v>
      </c>
      <c r="CX18">
        <v>5.4001700000000001</v>
      </c>
      <c r="CY18">
        <v>-6.9499999999999996E-3</v>
      </c>
      <c r="CZ18">
        <v>3.2499999999999999E-3</v>
      </c>
      <c r="DA18">
        <v>1.1766099999999999</v>
      </c>
      <c r="DB18">
        <v>3.5945999999999999E-2</v>
      </c>
      <c r="DC18">
        <v>0.29884699999999997</v>
      </c>
      <c r="DD18">
        <v>1.04956</v>
      </c>
      <c r="DE18">
        <v>3.8379999999999998E-3</v>
      </c>
      <c r="DF18">
        <v>5.1269999999999996E-3</v>
      </c>
      <c r="DG18">
        <v>3.1212599999999999</v>
      </c>
      <c r="DH18">
        <v>0.72382400000000002</v>
      </c>
      <c r="DI18">
        <v>3.5562999999999997E-2</v>
      </c>
      <c r="DJ18">
        <v>-3.9300000000000003E-3</v>
      </c>
      <c r="DK18">
        <v>0.17624000000000001</v>
      </c>
      <c r="DL18">
        <v>8.1596000000000002E-2</v>
      </c>
      <c r="DM18">
        <v>62.777799999999999</v>
      </c>
      <c r="DN18">
        <v>100</v>
      </c>
      <c r="DP18">
        <v>3.0948E-2</v>
      </c>
      <c r="DQ18">
        <v>1.8733E-2</v>
      </c>
      <c r="DR18">
        <v>1.6341000000000001E-2</v>
      </c>
      <c r="DS18">
        <v>4.3239E-2</v>
      </c>
      <c r="DT18">
        <v>3.6880999999999997E-2</v>
      </c>
      <c r="DU18">
        <v>4.2577999999999998E-2</v>
      </c>
      <c r="DV18">
        <v>2.6692E-2</v>
      </c>
      <c r="DW18">
        <v>1.8959E-2</v>
      </c>
      <c r="DX18">
        <v>1.3873999999999999E-2</v>
      </c>
      <c r="DY18">
        <v>5.3756999999999999E-2</v>
      </c>
      <c r="DZ18">
        <v>3.7943999999999999E-2</v>
      </c>
      <c r="EA18">
        <v>2.4246E-2</v>
      </c>
      <c r="EB18">
        <v>1.3025999999999999E-2</v>
      </c>
      <c r="EC18">
        <v>1.6975000000000001E-2</v>
      </c>
      <c r="ED18">
        <v>2.0084999999999999E-2</v>
      </c>
      <c r="EE18">
        <v>1.9519999999999999E-2</v>
      </c>
      <c r="EF18">
        <v>3.7467E-2</v>
      </c>
      <c r="EG18">
        <v>6.6209000000000004E-2</v>
      </c>
      <c r="EH18">
        <v>3.1248999999999999E-2</v>
      </c>
      <c r="EI18">
        <v>3.0876000000000001E-2</v>
      </c>
      <c r="EJ18">
        <v>6.3608999999999999E-2</v>
      </c>
      <c r="EK18">
        <v>5.3904000000000001E-2</v>
      </c>
      <c r="EL18">
        <v>5.4775999999999998E-2</v>
      </c>
      <c r="EM18">
        <v>3.4465999999999997E-2</v>
      </c>
      <c r="EN18">
        <v>3.1440000000000003E-2</v>
      </c>
      <c r="EO18">
        <v>1.9413E-2</v>
      </c>
      <c r="EP18">
        <v>6.3573000000000005E-2</v>
      </c>
      <c r="EQ18">
        <v>4.2363999999999999E-2</v>
      </c>
      <c r="ER18">
        <v>3.2682999999999997E-2</v>
      </c>
      <c r="ES18">
        <v>1.5691E-2</v>
      </c>
      <c r="ET18">
        <v>3.8896E-2</v>
      </c>
      <c r="EU18">
        <v>5.0153000000000003E-2</v>
      </c>
      <c r="EV18">
        <v>1.9519999999999999E-2</v>
      </c>
      <c r="EW18">
        <v>3.7467E-2</v>
      </c>
      <c r="EX18">
        <v>0.37740499999999999</v>
      </c>
      <c r="EY18">
        <v>4.3194100000000004</v>
      </c>
      <c r="EZ18">
        <v>0.879583</v>
      </c>
      <c r="FA18">
        <v>-115.51</v>
      </c>
      <c r="FB18">
        <v>222.108</v>
      </c>
      <c r="FC18">
        <v>2.3065000000000002</v>
      </c>
      <c r="FD18">
        <v>16.460999999999999</v>
      </c>
      <c r="FE18">
        <v>5.4016000000000002</v>
      </c>
      <c r="FF18">
        <v>1.30802</v>
      </c>
      <c r="FG18">
        <v>163.18199999999999</v>
      </c>
      <c r="FH18">
        <v>54.890500000000003</v>
      </c>
      <c r="FI18">
        <v>1.52874</v>
      </c>
      <c r="FJ18">
        <v>1.2177100000000001</v>
      </c>
      <c r="FK18">
        <v>22.7361</v>
      </c>
      <c r="FL18">
        <v>-152</v>
      </c>
      <c r="FM18">
        <v>6.8243900000000002</v>
      </c>
      <c r="FN18">
        <v>24.962900000000001</v>
      </c>
      <c r="FO18">
        <v>26.3215</v>
      </c>
      <c r="FP18">
        <v>-7.1346999999999996</v>
      </c>
      <c r="FQ18">
        <v>10.2525</v>
      </c>
      <c r="FR18">
        <v>40</v>
      </c>
      <c r="FS18">
        <v>15</v>
      </c>
      <c r="FT18">
        <v>10</v>
      </c>
      <c r="FU18">
        <v>5</v>
      </c>
      <c r="FV18">
        <v>45002.818993055596</v>
      </c>
    </row>
    <row r="19" spans="1:178" x14ac:dyDescent="0.25">
      <c r="A19" t="s">
        <v>132</v>
      </c>
      <c r="B19" s="2">
        <f t="shared" si="3"/>
        <v>33.483199999999997</v>
      </c>
      <c r="C19" s="2">
        <f t="shared" si="4"/>
        <v>0.33829799999999999</v>
      </c>
      <c r="D19" s="2">
        <f t="shared" si="5"/>
        <v>7.1031899999999997</v>
      </c>
      <c r="E19" s="2" t="str">
        <f t="shared" si="6"/>
        <v>&lt;0.038</v>
      </c>
      <c r="F19" s="2" t="str">
        <f t="shared" si="7"/>
        <v>&lt;0.037</v>
      </c>
      <c r="G19" s="2">
        <f t="shared" si="8"/>
        <v>3.2208999999999999</v>
      </c>
      <c r="H19" s="2">
        <f t="shared" si="9"/>
        <v>0.13303400000000001</v>
      </c>
      <c r="I19" s="2">
        <f t="shared" si="10"/>
        <v>0.34323799999999999</v>
      </c>
      <c r="J19" s="2">
        <f t="shared" si="11"/>
        <v>2.0165500000000001</v>
      </c>
      <c r="K19" s="2" t="str">
        <f t="shared" si="12"/>
        <v>&lt;0.063</v>
      </c>
      <c r="L19" s="2">
        <f t="shared" si="13"/>
        <v>7.1289000000000005E-2</v>
      </c>
      <c r="M19" s="2">
        <f t="shared" si="14"/>
        <v>3.0623800000000001</v>
      </c>
      <c r="N19" s="2">
        <f t="shared" si="15"/>
        <v>1.33673</v>
      </c>
      <c r="O19" s="2">
        <f t="shared" si="16"/>
        <v>3.5272999999999999E-2</v>
      </c>
      <c r="P19" s="2" t="str">
        <f t="shared" si="17"/>
        <v>&lt;0.019</v>
      </c>
      <c r="Q19" s="2">
        <f t="shared" si="18"/>
        <v>0.28648600000000002</v>
      </c>
      <c r="R19" s="2">
        <f t="shared" si="19"/>
        <v>9.0866000000000002E-2</v>
      </c>
      <c r="S19" s="2">
        <v>47.969000000000001</v>
      </c>
      <c r="T19" s="2">
        <f t="shared" si="20"/>
        <v>99.490433999999993</v>
      </c>
      <c r="V19" s="2">
        <f t="shared" si="21"/>
        <v>71.632599999999996</v>
      </c>
      <c r="W19" s="2">
        <f t="shared" si="22"/>
        <v>0.56430100000000005</v>
      </c>
      <c r="X19" s="2">
        <f t="shared" si="23"/>
        <v>13.4214</v>
      </c>
      <c r="Y19" s="2" t="str">
        <f t="shared" si="24"/>
        <v>&lt;0.056</v>
      </c>
      <c r="Z19" s="2" t="str">
        <f t="shared" si="25"/>
        <v>&lt;0.054</v>
      </c>
      <c r="AA19" s="2">
        <f t="shared" si="26"/>
        <v>4.1436799999999998</v>
      </c>
      <c r="AB19" s="2">
        <f t="shared" si="27"/>
        <v>0.17177799999999999</v>
      </c>
      <c r="AC19" s="2">
        <f t="shared" si="28"/>
        <v>0.56919200000000003</v>
      </c>
      <c r="AD19" s="2">
        <f t="shared" si="29"/>
        <v>2.8215699999999999</v>
      </c>
      <c r="AE19" s="2" t="str">
        <f t="shared" si="30"/>
        <v>&lt;0.075</v>
      </c>
      <c r="AF19" s="2">
        <f t="shared" si="31"/>
        <v>7.9594999999999999E-2</v>
      </c>
      <c r="AG19" s="2">
        <f t="shared" si="32"/>
        <v>4.1280099999999997</v>
      </c>
      <c r="AH19" s="2">
        <f t="shared" si="33"/>
        <v>1.61022</v>
      </c>
      <c r="AI19" s="2">
        <f t="shared" si="34"/>
        <v>8.0825999999999995E-2</v>
      </c>
      <c r="AJ19" s="2" t="str">
        <f t="shared" si="35"/>
        <v>&lt;0.048</v>
      </c>
      <c r="AK19" s="2">
        <f t="shared" si="36"/>
        <v>0.28648600000000002</v>
      </c>
      <c r="AL19" s="2">
        <f t="shared" si="37"/>
        <v>9.0866000000000002E-2</v>
      </c>
      <c r="AM19" s="2">
        <v>-0.10291</v>
      </c>
      <c r="AN19" s="2">
        <f t="shared" si="38"/>
        <v>99.497614000000013</v>
      </c>
      <c r="AP19" s="4">
        <f t="shared" si="39"/>
        <v>0.12604717156799997</v>
      </c>
      <c r="AQ19" s="4">
        <f t="shared" si="40"/>
        <v>1.3967309526000001E-2</v>
      </c>
      <c r="AR19" s="4">
        <f t="shared" si="41"/>
        <v>6.1570664015700001E-2</v>
      </c>
      <c r="AS19" s="4">
        <f t="shared" si="42"/>
        <v>1.8539220919999998E-2</v>
      </c>
      <c r="AT19" s="4" t="str">
        <f t="shared" si="43"/>
        <v>N/A</v>
      </c>
      <c r="AU19" s="4">
        <f t="shared" si="44"/>
        <v>7.2467351189999987E-2</v>
      </c>
      <c r="AV19" s="4">
        <f t="shared" si="45"/>
        <v>1.6446860386000003E-2</v>
      </c>
      <c r="AW19" s="4">
        <f t="shared" si="46"/>
        <v>1.8625432508199997E-2</v>
      </c>
      <c r="AX19" s="4">
        <f t="shared" si="47"/>
        <v>2.6191959675000001E-2</v>
      </c>
      <c r="AY19" s="4" t="str">
        <f t="shared" si="48"/>
        <v>N/A</v>
      </c>
      <c r="AZ19" s="4">
        <f t="shared" si="49"/>
        <v>1.8078819111000004E-2</v>
      </c>
      <c r="BA19" s="4">
        <f t="shared" si="50"/>
        <v>4.9624336710000001E-2</v>
      </c>
      <c r="BB19" s="4">
        <f t="shared" si="51"/>
        <v>1.6373739443E-2</v>
      </c>
      <c r="BC19" s="4">
        <f t="shared" si="52"/>
        <v>1.1286019626E-2</v>
      </c>
      <c r="BD19" s="4">
        <f t="shared" si="53"/>
        <v>9.4676913600000006E-3</v>
      </c>
      <c r="BE19" s="4">
        <f t="shared" si="54"/>
        <v>2.0823521396000001E-2</v>
      </c>
      <c r="BF19" s="4">
        <f t="shared" si="55"/>
        <v>1.8294596976000003E-2</v>
      </c>
      <c r="BH19">
        <v>33.483199999999997</v>
      </c>
      <c r="BI19">
        <v>0.33829799999999999</v>
      </c>
      <c r="BJ19">
        <v>7.1031899999999997</v>
      </c>
      <c r="BK19">
        <v>4.7559999999999998E-3</v>
      </c>
      <c r="BL19">
        <v>-2.341E-2</v>
      </c>
      <c r="BM19">
        <v>3.2208999999999999</v>
      </c>
      <c r="BN19">
        <v>0.13303400000000001</v>
      </c>
      <c r="BO19">
        <v>0.34323799999999999</v>
      </c>
      <c r="BP19">
        <v>2.0165500000000001</v>
      </c>
      <c r="BQ19">
        <v>-2.5270000000000001E-2</v>
      </c>
      <c r="BR19">
        <v>7.1289000000000005E-2</v>
      </c>
      <c r="BS19">
        <v>3.0623800000000001</v>
      </c>
      <c r="BT19">
        <v>1.33673</v>
      </c>
      <c r="BU19">
        <v>3.5272999999999999E-2</v>
      </c>
      <c r="BV19">
        <v>4.0980000000000001E-3</v>
      </c>
      <c r="BW19">
        <v>0.28648600000000002</v>
      </c>
      <c r="BX19">
        <v>9.0866000000000002E-2</v>
      </c>
      <c r="BY19">
        <v>47.969000000000001</v>
      </c>
      <c r="BZ19">
        <v>99.450699999999998</v>
      </c>
      <c r="CB19">
        <v>71.632599999999996</v>
      </c>
      <c r="CC19">
        <v>0.56430100000000005</v>
      </c>
      <c r="CD19">
        <v>13.4214</v>
      </c>
      <c r="CE19">
        <v>6.9969999999999997E-3</v>
      </c>
      <c r="CF19">
        <v>-3.422E-2</v>
      </c>
      <c r="CG19">
        <v>4.1436799999999998</v>
      </c>
      <c r="CH19">
        <v>0.17177799999999999</v>
      </c>
      <c r="CI19">
        <v>0.56919200000000003</v>
      </c>
      <c r="CJ19">
        <v>2.8215699999999999</v>
      </c>
      <c r="CK19">
        <v>-2.988E-2</v>
      </c>
      <c r="CL19">
        <v>7.9594999999999999E-2</v>
      </c>
      <c r="CM19">
        <v>4.1280099999999997</v>
      </c>
      <c r="CN19">
        <v>1.61022</v>
      </c>
      <c r="CO19">
        <v>8.0825999999999995E-2</v>
      </c>
      <c r="CP19">
        <v>1.0233000000000001E-2</v>
      </c>
      <c r="CQ19">
        <v>0.28648600000000002</v>
      </c>
      <c r="CR19">
        <v>9.0866000000000002E-2</v>
      </c>
      <c r="CS19">
        <v>-0.10291</v>
      </c>
      <c r="CT19">
        <v>99.450699999999998</v>
      </c>
      <c r="CV19">
        <v>25.011500000000002</v>
      </c>
      <c r="CW19">
        <v>0.148172</v>
      </c>
      <c r="CX19">
        <v>5.5230899999999998</v>
      </c>
      <c r="CY19">
        <v>1.9589999999999998E-3</v>
      </c>
      <c r="CZ19">
        <v>-9.4500000000000001E-3</v>
      </c>
      <c r="DA19">
        <v>1.2099899999999999</v>
      </c>
      <c r="DB19">
        <v>5.0803000000000001E-2</v>
      </c>
      <c r="DC19">
        <v>0.29627999999999999</v>
      </c>
      <c r="DD19">
        <v>1.0555699999999999</v>
      </c>
      <c r="DE19">
        <v>-6.0499999999999998E-3</v>
      </c>
      <c r="DF19">
        <v>1.089E-2</v>
      </c>
      <c r="DG19">
        <v>2.7946200000000001</v>
      </c>
      <c r="DH19">
        <v>0.71721199999999996</v>
      </c>
      <c r="DI19">
        <v>2.3892E-2</v>
      </c>
      <c r="DJ19">
        <v>2.6809999999999998E-3</v>
      </c>
      <c r="DK19">
        <v>0.16953299999999999</v>
      </c>
      <c r="DL19">
        <v>0.100346</v>
      </c>
      <c r="DM19">
        <v>62.899000000000001</v>
      </c>
      <c r="DN19">
        <v>100</v>
      </c>
      <c r="DP19">
        <v>2.9780000000000001E-2</v>
      </c>
      <c r="DQ19">
        <v>1.8657E-2</v>
      </c>
      <c r="DR19">
        <v>1.5398E-2</v>
      </c>
      <c r="DS19">
        <v>3.8711000000000002E-2</v>
      </c>
      <c r="DT19">
        <v>3.7365000000000002E-2</v>
      </c>
      <c r="DU19">
        <v>3.7873999999999998E-2</v>
      </c>
      <c r="DV19">
        <v>2.6581E-2</v>
      </c>
      <c r="DW19">
        <v>1.9136E-2</v>
      </c>
      <c r="DX19">
        <v>1.3395000000000001E-2</v>
      </c>
      <c r="DY19">
        <v>6.3989000000000004E-2</v>
      </c>
      <c r="DZ19">
        <v>3.6165999999999997E-2</v>
      </c>
      <c r="EA19">
        <v>2.4962000000000002E-2</v>
      </c>
      <c r="EB19">
        <v>1.3363E-2</v>
      </c>
      <c r="EC19">
        <v>1.839E-2</v>
      </c>
      <c r="ED19">
        <v>1.9543999999999999E-2</v>
      </c>
      <c r="EE19">
        <v>2.3178000000000001E-2</v>
      </c>
      <c r="EF19">
        <v>3.6919E-2</v>
      </c>
      <c r="EG19">
        <v>6.3709000000000002E-2</v>
      </c>
      <c r="EH19">
        <v>3.1120999999999999E-2</v>
      </c>
      <c r="EI19">
        <v>2.9093999999999998E-2</v>
      </c>
      <c r="EJ19">
        <v>5.6949E-2</v>
      </c>
      <c r="EK19">
        <v>5.4612000000000001E-2</v>
      </c>
      <c r="EL19">
        <v>4.8724999999999997E-2</v>
      </c>
      <c r="EM19">
        <v>3.4321999999999998E-2</v>
      </c>
      <c r="EN19">
        <v>3.1733999999999998E-2</v>
      </c>
      <c r="EO19">
        <v>1.8742000000000002E-2</v>
      </c>
      <c r="EP19">
        <v>7.5674000000000005E-2</v>
      </c>
      <c r="EQ19">
        <v>4.0379999999999999E-2</v>
      </c>
      <c r="ER19">
        <v>3.3647999999999997E-2</v>
      </c>
      <c r="ES19">
        <v>1.6097E-2</v>
      </c>
      <c r="ET19">
        <v>4.2139999999999997E-2</v>
      </c>
      <c r="EU19">
        <v>4.8801999999999998E-2</v>
      </c>
      <c r="EV19">
        <v>2.3178000000000001E-2</v>
      </c>
      <c r="EW19">
        <v>3.6919E-2</v>
      </c>
      <c r="EX19">
        <v>0.37644899999999998</v>
      </c>
      <c r="EY19">
        <v>4.1287000000000003</v>
      </c>
      <c r="EZ19">
        <v>0.86680299999999999</v>
      </c>
      <c r="FA19">
        <v>389.80700000000002</v>
      </c>
      <c r="FB19">
        <v>-69.480999999999995</v>
      </c>
      <c r="FC19">
        <v>2.2499099999999999</v>
      </c>
      <c r="FD19">
        <v>12.3629</v>
      </c>
      <c r="FE19">
        <v>5.4263899999999996</v>
      </c>
      <c r="FF19">
        <v>1.2988500000000001</v>
      </c>
      <c r="FG19">
        <v>-115.48</v>
      </c>
      <c r="FH19">
        <v>25.3599</v>
      </c>
      <c r="FI19">
        <v>1.6204499999999999</v>
      </c>
      <c r="FJ19">
        <v>1.2249099999999999</v>
      </c>
      <c r="FK19">
        <v>31.996200000000002</v>
      </c>
      <c r="FL19">
        <v>231.03200000000001</v>
      </c>
      <c r="FM19">
        <v>7.2686000000000002</v>
      </c>
      <c r="FN19">
        <v>20.133600000000001</v>
      </c>
      <c r="FO19">
        <v>26.466100000000001</v>
      </c>
      <c r="FP19">
        <v>-6.2809999999999997</v>
      </c>
      <c r="FQ19">
        <v>10.252000000000001</v>
      </c>
      <c r="FR19">
        <v>40</v>
      </c>
      <c r="FS19">
        <v>15</v>
      </c>
      <c r="FT19">
        <v>10</v>
      </c>
      <c r="FU19">
        <v>5</v>
      </c>
      <c r="FV19">
        <v>45002.821782407402</v>
      </c>
    </row>
    <row r="20" spans="1:178" x14ac:dyDescent="0.25">
      <c r="A20" t="s">
        <v>133</v>
      </c>
      <c r="B20" s="2">
        <f t="shared" si="3"/>
        <v>33.226799999999997</v>
      </c>
      <c r="C20" s="2">
        <f t="shared" si="4"/>
        <v>0.40023199999999998</v>
      </c>
      <c r="D20" s="2">
        <f t="shared" si="5"/>
        <v>7.0838299999999998</v>
      </c>
      <c r="E20" s="2" t="str">
        <f t="shared" si="6"/>
        <v>&lt;0.040</v>
      </c>
      <c r="F20" s="2" t="str">
        <f t="shared" si="7"/>
        <v>&lt;0.038</v>
      </c>
      <c r="G20" s="2">
        <f t="shared" si="8"/>
        <v>3.57416</v>
      </c>
      <c r="H20" s="2">
        <f t="shared" si="9"/>
        <v>0.115868</v>
      </c>
      <c r="I20" s="2">
        <f t="shared" si="10"/>
        <v>0.42274800000000001</v>
      </c>
      <c r="J20" s="2">
        <f t="shared" si="11"/>
        <v>2.2387800000000002</v>
      </c>
      <c r="K20" s="2" t="str">
        <f t="shared" si="12"/>
        <v>&lt;0.061</v>
      </c>
      <c r="L20" s="2">
        <f t="shared" si="13"/>
        <v>5.0750999999999998E-2</v>
      </c>
      <c r="M20" s="2">
        <f t="shared" si="14"/>
        <v>3.15334</v>
      </c>
      <c r="N20" s="2">
        <f t="shared" si="15"/>
        <v>1.31701</v>
      </c>
      <c r="O20" s="2">
        <f t="shared" si="16"/>
        <v>5.5535000000000001E-2</v>
      </c>
      <c r="P20" s="2" t="str">
        <f t="shared" si="17"/>
        <v>&lt;0.019</v>
      </c>
      <c r="Q20" s="2">
        <f t="shared" si="18"/>
        <v>0.27568500000000001</v>
      </c>
      <c r="R20" s="2">
        <f t="shared" si="19"/>
        <v>6.4595E-2</v>
      </c>
      <c r="S20" s="2">
        <v>48.013599999999997</v>
      </c>
      <c r="T20" s="2">
        <f t="shared" si="20"/>
        <v>99.992933999999991</v>
      </c>
      <c r="V20" s="2">
        <f t="shared" si="21"/>
        <v>71.0839</v>
      </c>
      <c r="W20" s="2">
        <f t="shared" si="22"/>
        <v>0.66761000000000004</v>
      </c>
      <c r="X20" s="2">
        <f t="shared" si="23"/>
        <v>13.3848</v>
      </c>
      <c r="Y20" s="2" t="str">
        <f t="shared" si="24"/>
        <v>&lt;0.058</v>
      </c>
      <c r="Z20" s="2" t="str">
        <f t="shared" si="25"/>
        <v>&lt;0.056</v>
      </c>
      <c r="AA20" s="2">
        <f t="shared" si="26"/>
        <v>4.5981500000000004</v>
      </c>
      <c r="AB20" s="2">
        <f t="shared" si="27"/>
        <v>0.149613</v>
      </c>
      <c r="AC20" s="2">
        <f t="shared" si="28"/>
        <v>0.701044</v>
      </c>
      <c r="AD20" s="2">
        <f t="shared" si="29"/>
        <v>3.1324999999999998</v>
      </c>
      <c r="AE20" s="2" t="str">
        <f t="shared" si="30"/>
        <v>&lt;0.072</v>
      </c>
      <c r="AF20" s="2">
        <f t="shared" si="31"/>
        <v>5.6663999999999999E-2</v>
      </c>
      <c r="AG20" s="2">
        <f t="shared" si="32"/>
        <v>4.2506300000000001</v>
      </c>
      <c r="AH20" s="2">
        <f t="shared" si="33"/>
        <v>1.58646</v>
      </c>
      <c r="AI20" s="2">
        <f t="shared" si="34"/>
        <v>0.127253</v>
      </c>
      <c r="AJ20" s="2" t="str">
        <f t="shared" si="35"/>
        <v>&lt;0.048</v>
      </c>
      <c r="AK20" s="2">
        <f t="shared" si="36"/>
        <v>0.27568500000000001</v>
      </c>
      <c r="AL20" s="2">
        <f t="shared" si="37"/>
        <v>6.4595E-2</v>
      </c>
      <c r="AM20" s="2">
        <v>-8.9410000000000003E-2</v>
      </c>
      <c r="AN20" s="2">
        <f t="shared" si="38"/>
        <v>99.989493999999979</v>
      </c>
      <c r="AP20" s="4">
        <f t="shared" si="39"/>
        <v>0.12561956595599999</v>
      </c>
      <c r="AQ20" s="4">
        <f t="shared" si="40"/>
        <v>1.46082278608E-2</v>
      </c>
      <c r="AR20" s="4">
        <f t="shared" si="41"/>
        <v>6.16886834954E-2</v>
      </c>
      <c r="AS20" s="4" t="str">
        <f t="shared" si="42"/>
        <v>N/A</v>
      </c>
      <c r="AT20" s="4" t="str">
        <f t="shared" si="43"/>
        <v>N/A</v>
      </c>
      <c r="AU20" s="4">
        <f t="shared" si="44"/>
        <v>7.7012782936000002E-2</v>
      </c>
      <c r="AV20" s="4">
        <f t="shared" si="45"/>
        <v>1.6688236303999997E-2</v>
      </c>
      <c r="AW20" s="4">
        <f t="shared" si="46"/>
        <v>2.0061590889600002E-2</v>
      </c>
      <c r="AX20" s="4">
        <f t="shared" si="47"/>
        <v>2.7514382322E-2</v>
      </c>
      <c r="AY20" s="4" t="str">
        <f t="shared" si="48"/>
        <v>N/A</v>
      </c>
      <c r="AZ20" s="4">
        <f t="shared" si="49"/>
        <v>1.8116076959999998E-2</v>
      </c>
      <c r="BA20" s="4">
        <f t="shared" si="50"/>
        <v>5.0211263487999994E-2</v>
      </c>
      <c r="BB20" s="4">
        <f t="shared" si="51"/>
        <v>1.6054088498E-2</v>
      </c>
      <c r="BC20" s="4">
        <f t="shared" si="52"/>
        <v>1.2559906670000001E-2</v>
      </c>
      <c r="BD20" s="4">
        <f t="shared" si="53"/>
        <v>9.56578506E-3</v>
      </c>
      <c r="BE20" s="4">
        <f t="shared" si="54"/>
        <v>1.9699126811999999E-2</v>
      </c>
      <c r="BF20" s="4">
        <f t="shared" si="55"/>
        <v>1.8171671614999999E-2</v>
      </c>
      <c r="BH20">
        <v>33.226799999999997</v>
      </c>
      <c r="BI20">
        <v>0.40023199999999998</v>
      </c>
      <c r="BJ20">
        <v>7.0838299999999998</v>
      </c>
      <c r="BK20">
        <v>-6.9300000000000004E-3</v>
      </c>
      <c r="BL20">
        <v>-5.4299999999999999E-3</v>
      </c>
      <c r="BM20">
        <v>3.57416</v>
      </c>
      <c r="BN20">
        <v>0.115868</v>
      </c>
      <c r="BO20">
        <v>0.42274800000000001</v>
      </c>
      <c r="BP20">
        <v>2.2387800000000002</v>
      </c>
      <c r="BQ20">
        <v>-5.5799999999999999E-3</v>
      </c>
      <c r="BR20">
        <v>5.0750999999999998E-2</v>
      </c>
      <c r="BS20">
        <v>3.15334</v>
      </c>
      <c r="BT20">
        <v>1.31701</v>
      </c>
      <c r="BU20">
        <v>5.5535000000000001E-2</v>
      </c>
      <c r="BV20">
        <v>6.7990000000000004E-3</v>
      </c>
      <c r="BW20">
        <v>0.27568500000000001</v>
      </c>
      <c r="BX20">
        <v>6.4595E-2</v>
      </c>
      <c r="BY20">
        <v>48.013599999999997</v>
      </c>
      <c r="BZ20">
        <v>99.981700000000004</v>
      </c>
      <c r="CB20">
        <v>71.0839</v>
      </c>
      <c r="CC20">
        <v>0.66761000000000004</v>
      </c>
      <c r="CD20">
        <v>13.3848</v>
      </c>
      <c r="CE20">
        <v>-1.0200000000000001E-2</v>
      </c>
      <c r="CF20">
        <v>-7.9299999999999995E-3</v>
      </c>
      <c r="CG20">
        <v>4.5981500000000004</v>
      </c>
      <c r="CH20">
        <v>0.149613</v>
      </c>
      <c r="CI20">
        <v>0.701044</v>
      </c>
      <c r="CJ20">
        <v>3.1324999999999998</v>
      </c>
      <c r="CK20">
        <v>-6.5900000000000004E-3</v>
      </c>
      <c r="CL20">
        <v>5.6663999999999999E-2</v>
      </c>
      <c r="CM20">
        <v>4.2506300000000001</v>
      </c>
      <c r="CN20">
        <v>1.58646</v>
      </c>
      <c r="CO20">
        <v>0.127253</v>
      </c>
      <c r="CP20">
        <v>1.6978E-2</v>
      </c>
      <c r="CQ20">
        <v>0.27568500000000001</v>
      </c>
      <c r="CR20">
        <v>6.4595E-2</v>
      </c>
      <c r="CS20">
        <v>-8.9410000000000003E-2</v>
      </c>
      <c r="CT20">
        <v>99.981700000000004</v>
      </c>
      <c r="CV20">
        <v>24.758900000000001</v>
      </c>
      <c r="CW20">
        <v>0.174868</v>
      </c>
      <c r="CX20">
        <v>5.4944899999999999</v>
      </c>
      <c r="CY20">
        <v>-2.8500000000000001E-3</v>
      </c>
      <c r="CZ20">
        <v>-2.1800000000000001E-3</v>
      </c>
      <c r="DA20">
        <v>1.3393900000000001</v>
      </c>
      <c r="DB20">
        <v>4.4138999999999998E-2</v>
      </c>
      <c r="DC20">
        <v>0.36401499999999998</v>
      </c>
      <c r="DD20">
        <v>1.1690100000000001</v>
      </c>
      <c r="DE20">
        <v>-1.33E-3</v>
      </c>
      <c r="DF20">
        <v>7.7340000000000004E-3</v>
      </c>
      <c r="DG20">
        <v>2.8705500000000002</v>
      </c>
      <c r="DH20">
        <v>0.70489100000000005</v>
      </c>
      <c r="DI20">
        <v>3.7523000000000001E-2</v>
      </c>
      <c r="DJ20">
        <v>4.4380000000000001E-3</v>
      </c>
      <c r="DK20">
        <v>0.16273899999999999</v>
      </c>
      <c r="DL20">
        <v>7.1157999999999999E-2</v>
      </c>
      <c r="DM20">
        <v>62.802500000000002</v>
      </c>
      <c r="DN20">
        <v>100</v>
      </c>
      <c r="DP20">
        <v>2.9722999999999999E-2</v>
      </c>
      <c r="DQ20">
        <v>1.8287999999999999E-2</v>
      </c>
      <c r="DR20">
        <v>1.7308E-2</v>
      </c>
      <c r="DS20">
        <v>4.0098000000000002E-2</v>
      </c>
      <c r="DT20">
        <v>3.8587000000000003E-2</v>
      </c>
      <c r="DU20">
        <v>4.5690000000000001E-2</v>
      </c>
      <c r="DV20">
        <v>2.8441999999999999E-2</v>
      </c>
      <c r="DW20">
        <v>1.8298999999999999E-2</v>
      </c>
      <c r="DX20">
        <v>1.3577000000000001E-2</v>
      </c>
      <c r="DY20">
        <v>6.1527999999999999E-2</v>
      </c>
      <c r="DZ20">
        <v>3.6894000000000003E-2</v>
      </c>
      <c r="EA20">
        <v>2.2468999999999999E-2</v>
      </c>
      <c r="EB20">
        <v>1.1856E-2</v>
      </c>
      <c r="EC20">
        <v>1.8460000000000001E-2</v>
      </c>
      <c r="ED20">
        <v>1.9399E-2</v>
      </c>
      <c r="EE20">
        <v>1.9699000000000001E-2</v>
      </c>
      <c r="EF20">
        <v>3.7206999999999997E-2</v>
      </c>
      <c r="EG20">
        <v>6.3587000000000005E-2</v>
      </c>
      <c r="EH20">
        <v>3.0505000000000001E-2</v>
      </c>
      <c r="EI20">
        <v>3.2703999999999997E-2</v>
      </c>
      <c r="EJ20">
        <v>5.8989E-2</v>
      </c>
      <c r="EK20">
        <v>5.6397999999999997E-2</v>
      </c>
      <c r="EL20">
        <v>5.8779999999999999E-2</v>
      </c>
      <c r="EM20">
        <v>3.6726000000000002E-2</v>
      </c>
      <c r="EN20">
        <v>3.0346000000000001E-2</v>
      </c>
      <c r="EO20">
        <v>1.8997E-2</v>
      </c>
      <c r="EP20">
        <v>7.2763999999999995E-2</v>
      </c>
      <c r="EQ20">
        <v>4.1191999999999999E-2</v>
      </c>
      <c r="ER20">
        <v>3.0287999999999999E-2</v>
      </c>
      <c r="ES20">
        <v>1.4282E-2</v>
      </c>
      <c r="ET20">
        <v>4.2299000000000003E-2</v>
      </c>
      <c r="EU20">
        <v>4.8439000000000003E-2</v>
      </c>
      <c r="EV20">
        <v>1.9699000000000001E-2</v>
      </c>
      <c r="EW20">
        <v>3.7206999999999997E-2</v>
      </c>
      <c r="EX20">
        <v>0.37806699999999999</v>
      </c>
      <c r="EY20">
        <v>3.64994</v>
      </c>
      <c r="EZ20">
        <v>0.870838</v>
      </c>
      <c r="FA20">
        <v>-266.68</v>
      </c>
      <c r="FB20">
        <v>-329.81</v>
      </c>
      <c r="FC20">
        <v>2.1547100000000001</v>
      </c>
      <c r="FD20">
        <v>14.402799999999999</v>
      </c>
      <c r="FE20">
        <v>4.74552</v>
      </c>
      <c r="FF20">
        <v>1.22899</v>
      </c>
      <c r="FG20">
        <v>-516.19000000000005</v>
      </c>
      <c r="FH20">
        <v>35.695999999999998</v>
      </c>
      <c r="FI20">
        <v>1.59232</v>
      </c>
      <c r="FJ20">
        <v>1.21898</v>
      </c>
      <c r="FK20">
        <v>22.616199999999999</v>
      </c>
      <c r="FL20">
        <v>140.69399999999999</v>
      </c>
      <c r="FM20">
        <v>7.1455200000000003</v>
      </c>
      <c r="FN20">
        <v>28.131699999999999</v>
      </c>
      <c r="FO20">
        <v>25.250699999999998</v>
      </c>
      <c r="FP20">
        <v>-9.8241999999999994</v>
      </c>
      <c r="FQ20">
        <v>10.252000000000001</v>
      </c>
      <c r="FR20">
        <v>40</v>
      </c>
      <c r="FS20">
        <v>15</v>
      </c>
      <c r="FT20">
        <v>10</v>
      </c>
      <c r="FU20">
        <v>5</v>
      </c>
      <c r="FV20">
        <v>45002.824537036999</v>
      </c>
    </row>
    <row r="21" spans="1:178" x14ac:dyDescent="0.25">
      <c r="A21" t="s">
        <v>134</v>
      </c>
      <c r="B21" s="2">
        <f t="shared" si="3"/>
        <v>33.6267</v>
      </c>
      <c r="C21" s="2">
        <f t="shared" si="4"/>
        <v>0.35933799999999999</v>
      </c>
      <c r="D21" s="2">
        <f t="shared" si="5"/>
        <v>7.1259300000000003</v>
      </c>
      <c r="E21" s="2" t="str">
        <f t="shared" si="6"/>
        <v>&lt;0.039</v>
      </c>
      <c r="F21" s="2" t="str">
        <f t="shared" si="7"/>
        <v>&lt;0.041</v>
      </c>
      <c r="G21" s="2">
        <f t="shared" si="8"/>
        <v>3.19469</v>
      </c>
      <c r="H21" s="2">
        <f t="shared" si="9"/>
        <v>0.11765</v>
      </c>
      <c r="I21" s="2">
        <f t="shared" si="10"/>
        <v>0.37341000000000002</v>
      </c>
      <c r="J21" s="2">
        <f t="shared" si="11"/>
        <v>1.9630099999999999</v>
      </c>
      <c r="K21" s="2">
        <f t="shared" si="12"/>
        <v>8.6558999999999997E-2</v>
      </c>
      <c r="L21" s="2">
        <f t="shared" si="13"/>
        <v>6.6052E-2</v>
      </c>
      <c r="M21" s="2">
        <f t="shared" si="14"/>
        <v>3.32864</v>
      </c>
      <c r="N21" s="2">
        <f t="shared" si="15"/>
        <v>1.3570800000000001</v>
      </c>
      <c r="O21" s="2">
        <f t="shared" si="16"/>
        <v>4.7322000000000003E-2</v>
      </c>
      <c r="P21" s="2" t="str">
        <f t="shared" si="17"/>
        <v>&lt;0.018</v>
      </c>
      <c r="Q21" s="2">
        <f t="shared" si="18"/>
        <v>0.33234000000000002</v>
      </c>
      <c r="R21" s="2">
        <f t="shared" si="19"/>
        <v>7.6948000000000003E-2</v>
      </c>
      <c r="S21" s="2">
        <v>48.290599999999998</v>
      </c>
      <c r="T21" s="2">
        <f t="shared" si="20"/>
        <v>100.34626900000001</v>
      </c>
      <c r="V21" s="2">
        <f t="shared" si="21"/>
        <v>71.939499999999995</v>
      </c>
      <c r="W21" s="2">
        <f t="shared" si="22"/>
        <v>0.59939699999999996</v>
      </c>
      <c r="X21" s="2">
        <f t="shared" si="23"/>
        <v>13.4643</v>
      </c>
      <c r="Y21" s="2" t="str">
        <f t="shared" si="24"/>
        <v>&lt;0.058</v>
      </c>
      <c r="Z21" s="2" t="str">
        <f t="shared" si="25"/>
        <v>&lt;0.061</v>
      </c>
      <c r="AA21" s="2">
        <f t="shared" si="26"/>
        <v>4.1099600000000001</v>
      </c>
      <c r="AB21" s="2">
        <f t="shared" si="27"/>
        <v>0.15191399999999999</v>
      </c>
      <c r="AC21" s="2">
        <f t="shared" si="28"/>
        <v>0.61922600000000005</v>
      </c>
      <c r="AD21" s="2">
        <f t="shared" si="29"/>
        <v>2.7466499999999998</v>
      </c>
      <c r="AE21" s="2">
        <f t="shared" si="30"/>
        <v>0.102366</v>
      </c>
      <c r="AF21" s="2">
        <f t="shared" si="31"/>
        <v>7.3747999999999994E-2</v>
      </c>
      <c r="AG21" s="2">
        <f t="shared" si="32"/>
        <v>4.4869399999999997</v>
      </c>
      <c r="AH21" s="2">
        <f t="shared" si="33"/>
        <v>1.63473</v>
      </c>
      <c r="AI21" s="2">
        <f t="shared" si="34"/>
        <v>0.108433</v>
      </c>
      <c r="AJ21" s="2" t="str">
        <f t="shared" si="35"/>
        <v>&lt;0.047</v>
      </c>
      <c r="AK21" s="2">
        <f t="shared" si="36"/>
        <v>0.33234000000000002</v>
      </c>
      <c r="AL21" s="2">
        <f t="shared" si="37"/>
        <v>7.6948000000000003E-2</v>
      </c>
      <c r="AM21" s="2">
        <v>-0.10739</v>
      </c>
      <c r="AN21" s="2">
        <f t="shared" si="38"/>
        <v>100.33906200000001</v>
      </c>
      <c r="AP21" s="4">
        <f t="shared" si="39"/>
        <v>0.12625144515</v>
      </c>
      <c r="AQ21" s="4">
        <f t="shared" si="40"/>
        <v>1.4013427390200001E-2</v>
      </c>
      <c r="AR21" s="4">
        <f t="shared" si="41"/>
        <v>6.1757228641500003E-2</v>
      </c>
      <c r="AS21" s="4" t="str">
        <f t="shared" si="42"/>
        <v>N/A</v>
      </c>
      <c r="AT21" s="4" t="str">
        <f t="shared" si="43"/>
        <v>N/A</v>
      </c>
      <c r="AU21" s="4">
        <f t="shared" si="44"/>
        <v>7.2663224050000003E-2</v>
      </c>
      <c r="AV21" s="4">
        <f t="shared" si="45"/>
        <v>1.6564649400000003E-2</v>
      </c>
      <c r="AW21" s="4">
        <f t="shared" si="46"/>
        <v>1.8885994911000001E-2</v>
      </c>
      <c r="AX21" s="4">
        <f t="shared" si="47"/>
        <v>2.5794736604000001E-2</v>
      </c>
      <c r="AY21" s="4">
        <f t="shared" si="48"/>
        <v>2.7025710657000001E-2</v>
      </c>
      <c r="AZ21" s="4">
        <f t="shared" si="49"/>
        <v>1.8045538504000001E-2</v>
      </c>
      <c r="BA21" s="4">
        <f t="shared" si="50"/>
        <v>5.1635528E-2</v>
      </c>
      <c r="BB21" s="4">
        <f t="shared" si="51"/>
        <v>1.6373441616E-2</v>
      </c>
      <c r="BC21" s="4">
        <f t="shared" si="52"/>
        <v>1.1457933894000001E-2</v>
      </c>
      <c r="BD21" s="4">
        <f t="shared" si="53"/>
        <v>9.4790251599999997E-3</v>
      </c>
      <c r="BE21" s="4">
        <f t="shared" si="54"/>
        <v>2.1329282094000004E-2</v>
      </c>
      <c r="BF21" s="4">
        <f t="shared" si="55"/>
        <v>1.837248922E-2</v>
      </c>
      <c r="BH21">
        <v>33.6267</v>
      </c>
      <c r="BI21">
        <v>0.35933799999999999</v>
      </c>
      <c r="BJ21">
        <v>7.1259300000000003</v>
      </c>
      <c r="BK21">
        <v>-1.8E-3</v>
      </c>
      <c r="BL21">
        <v>-1.0189999999999999E-2</v>
      </c>
      <c r="BM21">
        <v>3.19469</v>
      </c>
      <c r="BN21">
        <v>0.11765</v>
      </c>
      <c r="BO21">
        <v>0.37341000000000002</v>
      </c>
      <c r="BP21">
        <v>1.9630099999999999</v>
      </c>
      <c r="BQ21">
        <v>8.6558999999999997E-2</v>
      </c>
      <c r="BR21">
        <v>6.6052E-2</v>
      </c>
      <c r="BS21">
        <v>3.32864</v>
      </c>
      <c r="BT21">
        <v>1.3570800000000001</v>
      </c>
      <c r="BU21">
        <v>4.7322000000000003E-2</v>
      </c>
      <c r="BV21">
        <v>8.4919999999999995E-3</v>
      </c>
      <c r="BW21">
        <v>0.33234000000000002</v>
      </c>
      <c r="BX21">
        <v>7.6948000000000003E-2</v>
      </c>
      <c r="BY21">
        <v>48.290599999999998</v>
      </c>
      <c r="BZ21">
        <v>100.343</v>
      </c>
      <c r="CB21">
        <v>71.939499999999995</v>
      </c>
      <c r="CC21">
        <v>0.59939699999999996</v>
      </c>
      <c r="CD21">
        <v>13.4643</v>
      </c>
      <c r="CE21">
        <v>-2.64E-3</v>
      </c>
      <c r="CF21">
        <v>-1.489E-2</v>
      </c>
      <c r="CG21">
        <v>4.1099600000000001</v>
      </c>
      <c r="CH21">
        <v>0.15191399999999999</v>
      </c>
      <c r="CI21">
        <v>0.61922600000000005</v>
      </c>
      <c r="CJ21">
        <v>2.7466499999999998</v>
      </c>
      <c r="CK21">
        <v>0.102366</v>
      </c>
      <c r="CL21">
        <v>7.3747999999999994E-2</v>
      </c>
      <c r="CM21">
        <v>4.4869399999999997</v>
      </c>
      <c r="CN21">
        <v>1.63473</v>
      </c>
      <c r="CO21">
        <v>0.108433</v>
      </c>
      <c r="CP21">
        <v>2.1205000000000002E-2</v>
      </c>
      <c r="CQ21">
        <v>0.33234000000000002</v>
      </c>
      <c r="CR21">
        <v>7.6948000000000003E-2</v>
      </c>
      <c r="CS21">
        <v>-0.10739</v>
      </c>
      <c r="CT21">
        <v>100.343</v>
      </c>
      <c r="CV21">
        <v>24.9086</v>
      </c>
      <c r="CW21">
        <v>0.15607199999999999</v>
      </c>
      <c r="CX21">
        <v>5.49444</v>
      </c>
      <c r="CY21">
        <v>-7.2999999999999996E-4</v>
      </c>
      <c r="CZ21">
        <v>-4.0800000000000003E-3</v>
      </c>
      <c r="DA21">
        <v>1.1900999999999999</v>
      </c>
      <c r="DB21">
        <v>4.4553000000000002E-2</v>
      </c>
      <c r="DC21">
        <v>0.319629</v>
      </c>
      <c r="DD21">
        <v>1.01895</v>
      </c>
      <c r="DE21">
        <v>2.0552999999999998E-2</v>
      </c>
      <c r="DF21">
        <v>1.0005999999999999E-2</v>
      </c>
      <c r="DG21">
        <v>3.0122</v>
      </c>
      <c r="DH21">
        <v>0.72204199999999996</v>
      </c>
      <c r="DI21">
        <v>3.1785000000000001E-2</v>
      </c>
      <c r="DJ21">
        <v>5.5100000000000001E-3</v>
      </c>
      <c r="DK21">
        <v>0.195023</v>
      </c>
      <c r="DL21">
        <v>8.4265000000000007E-2</v>
      </c>
      <c r="DM21">
        <v>62.7911</v>
      </c>
      <c r="DN21">
        <v>100</v>
      </c>
      <c r="DP21">
        <v>2.8614000000000001E-2</v>
      </c>
      <c r="DQ21">
        <v>1.7926999999999998E-2</v>
      </c>
      <c r="DR21">
        <v>1.6642000000000001E-2</v>
      </c>
      <c r="DS21">
        <v>3.9760999999999998E-2</v>
      </c>
      <c r="DT21">
        <v>4.1757000000000002E-2</v>
      </c>
      <c r="DU21">
        <v>4.1973999999999997E-2</v>
      </c>
      <c r="DV21">
        <v>2.7990999999999999E-2</v>
      </c>
      <c r="DW21">
        <v>1.7441999999999999E-2</v>
      </c>
      <c r="DX21">
        <v>1.2862999999999999E-2</v>
      </c>
      <c r="DY21">
        <v>4.8843999999999999E-2</v>
      </c>
      <c r="DZ21">
        <v>3.6259E-2</v>
      </c>
      <c r="EA21">
        <v>2.5576000000000002E-2</v>
      </c>
      <c r="EB21">
        <v>1.2543E-2</v>
      </c>
      <c r="EC21">
        <v>1.6604000000000001E-2</v>
      </c>
      <c r="ED21">
        <v>1.8973E-2</v>
      </c>
      <c r="EE21">
        <v>2.019E-2</v>
      </c>
      <c r="EF21">
        <v>3.739E-2</v>
      </c>
      <c r="EG21">
        <v>6.1216E-2</v>
      </c>
      <c r="EH21">
        <v>2.9904E-2</v>
      </c>
      <c r="EI21">
        <v>3.1444E-2</v>
      </c>
      <c r="EJ21">
        <v>5.8493000000000003E-2</v>
      </c>
      <c r="EK21">
        <v>6.1031000000000002E-2</v>
      </c>
      <c r="EL21">
        <v>5.3999999999999999E-2</v>
      </c>
      <c r="EM21">
        <v>3.6143000000000002E-2</v>
      </c>
      <c r="EN21">
        <v>2.8923000000000001E-2</v>
      </c>
      <c r="EO21">
        <v>1.7998E-2</v>
      </c>
      <c r="EP21">
        <v>5.7763000000000002E-2</v>
      </c>
      <c r="EQ21">
        <v>4.0482999999999998E-2</v>
      </c>
      <c r="ER21">
        <v>3.4476E-2</v>
      </c>
      <c r="ES21">
        <v>1.5108999999999999E-2</v>
      </c>
      <c r="ET21">
        <v>3.8046000000000003E-2</v>
      </c>
      <c r="EU21">
        <v>4.7376000000000001E-2</v>
      </c>
      <c r="EV21">
        <v>2.019E-2</v>
      </c>
      <c r="EW21">
        <v>3.739E-2</v>
      </c>
      <c r="EX21">
        <v>0.37545000000000001</v>
      </c>
      <c r="EY21">
        <v>3.8997899999999999</v>
      </c>
      <c r="EZ21">
        <v>0.86665499999999995</v>
      </c>
      <c r="FA21">
        <v>-1036.5999999999999</v>
      </c>
      <c r="FB21">
        <v>-188.19</v>
      </c>
      <c r="FC21">
        <v>2.2745000000000002</v>
      </c>
      <c r="FD21">
        <v>14.079599999999999</v>
      </c>
      <c r="FE21">
        <v>5.0577100000000002</v>
      </c>
      <c r="FF21">
        <v>1.3140400000000001</v>
      </c>
      <c r="FG21">
        <v>31.222300000000001</v>
      </c>
      <c r="FH21">
        <v>27.3202</v>
      </c>
      <c r="FI21">
        <v>1.55125</v>
      </c>
      <c r="FJ21">
        <v>1.20652</v>
      </c>
      <c r="FK21">
        <v>24.212700000000002</v>
      </c>
      <c r="FL21">
        <v>111.623</v>
      </c>
      <c r="FM21">
        <v>6.41791</v>
      </c>
      <c r="FN21">
        <v>23.8765</v>
      </c>
      <c r="FO21">
        <v>26.476199999999999</v>
      </c>
      <c r="FP21">
        <v>-10.782999999999999</v>
      </c>
      <c r="FQ21">
        <v>10.2555</v>
      </c>
      <c r="FR21">
        <v>40</v>
      </c>
      <c r="FS21">
        <v>15</v>
      </c>
      <c r="FT21">
        <v>10</v>
      </c>
      <c r="FU21">
        <v>5</v>
      </c>
      <c r="FV21">
        <v>45002.827291666697</v>
      </c>
    </row>
    <row r="22" spans="1:178" x14ac:dyDescent="0.25">
      <c r="A22" t="s">
        <v>135</v>
      </c>
      <c r="B22" s="2">
        <f t="shared" si="3"/>
        <v>33.377899999999997</v>
      </c>
      <c r="C22" s="2">
        <f t="shared" si="4"/>
        <v>0.36036800000000002</v>
      </c>
      <c r="D22" s="2">
        <f t="shared" si="5"/>
        <v>6.9646400000000002</v>
      </c>
      <c r="E22" s="2" t="str">
        <f t="shared" si="6"/>
        <v>&lt;0.041</v>
      </c>
      <c r="F22" s="2" t="str">
        <f t="shared" si="7"/>
        <v>&lt;0.039</v>
      </c>
      <c r="G22" s="2">
        <f t="shared" si="8"/>
        <v>3.2880600000000002</v>
      </c>
      <c r="H22" s="2">
        <f t="shared" si="9"/>
        <v>0.121016</v>
      </c>
      <c r="I22" s="2">
        <f t="shared" si="10"/>
        <v>0.38203799999999999</v>
      </c>
      <c r="J22" s="2">
        <f t="shared" si="11"/>
        <v>1.95688</v>
      </c>
      <c r="K22" s="2" t="str">
        <f t="shared" si="12"/>
        <v>&lt;0.056</v>
      </c>
      <c r="L22" s="2" t="str">
        <f t="shared" si="13"/>
        <v>&lt;0.036</v>
      </c>
      <c r="M22" s="2">
        <f t="shared" si="14"/>
        <v>3.2370100000000002</v>
      </c>
      <c r="N22" s="2">
        <f t="shared" si="15"/>
        <v>1.3325499999999999</v>
      </c>
      <c r="O22" s="2">
        <f t="shared" si="16"/>
        <v>4.9044999999999998E-2</v>
      </c>
      <c r="P22" s="2" t="str">
        <f t="shared" si="17"/>
        <v>&lt;0.019</v>
      </c>
      <c r="Q22" s="2">
        <f t="shared" si="18"/>
        <v>0.28801199999999999</v>
      </c>
      <c r="R22" s="2" t="str">
        <f t="shared" si="19"/>
        <v>&lt;0.037</v>
      </c>
      <c r="S22" s="2">
        <v>47.859699999999997</v>
      </c>
      <c r="T22" s="2">
        <f t="shared" si="20"/>
        <v>99.217219</v>
      </c>
      <c r="V22" s="2">
        <f t="shared" si="21"/>
        <v>71.407200000000003</v>
      </c>
      <c r="W22" s="2">
        <f t="shared" si="22"/>
        <v>0.60111499999999995</v>
      </c>
      <c r="X22" s="2">
        <f t="shared" si="23"/>
        <v>13.159599999999999</v>
      </c>
      <c r="Y22" s="2" t="str">
        <f t="shared" si="24"/>
        <v>&lt;0.061</v>
      </c>
      <c r="Z22" s="2" t="str">
        <f t="shared" si="25"/>
        <v>&lt;0.057</v>
      </c>
      <c r="AA22" s="2">
        <f t="shared" si="26"/>
        <v>4.2300700000000004</v>
      </c>
      <c r="AB22" s="2">
        <f t="shared" si="27"/>
        <v>0.15626000000000001</v>
      </c>
      <c r="AC22" s="2">
        <f t="shared" si="28"/>
        <v>0.63353300000000001</v>
      </c>
      <c r="AD22" s="2">
        <f t="shared" si="29"/>
        <v>2.73807</v>
      </c>
      <c r="AE22" s="2" t="str">
        <f t="shared" si="30"/>
        <v>&lt;0.067</v>
      </c>
      <c r="AF22" s="2" t="str">
        <f t="shared" si="31"/>
        <v>&lt;0.040</v>
      </c>
      <c r="AG22" s="2">
        <f t="shared" si="32"/>
        <v>4.36341</v>
      </c>
      <c r="AH22" s="2">
        <f t="shared" si="33"/>
        <v>1.6051800000000001</v>
      </c>
      <c r="AI22" s="2">
        <f t="shared" si="34"/>
        <v>0.112382</v>
      </c>
      <c r="AJ22" s="2" t="str">
        <f t="shared" si="35"/>
        <v>&lt;0.049</v>
      </c>
      <c r="AK22" s="2">
        <f t="shared" si="36"/>
        <v>0.28801199999999999</v>
      </c>
      <c r="AL22" s="2" t="str">
        <f t="shared" si="37"/>
        <v>&lt;0.037</v>
      </c>
      <c r="AM22" s="2">
        <v>-7.8600000000000003E-2</v>
      </c>
      <c r="AN22" s="2">
        <f t="shared" si="38"/>
        <v>99.216231999999991</v>
      </c>
      <c r="AP22" s="4">
        <f t="shared" si="39"/>
        <v>0.125899102347</v>
      </c>
      <c r="AQ22" s="4">
        <f t="shared" si="40"/>
        <v>1.43015284112E-2</v>
      </c>
      <c r="AR22" s="4">
        <f t="shared" si="41"/>
        <v>6.1127670230399993E-2</v>
      </c>
      <c r="AS22" s="4" t="str">
        <f t="shared" si="42"/>
        <v>N/A</v>
      </c>
      <c r="AT22" s="4" t="str">
        <f t="shared" si="43"/>
        <v>N/A</v>
      </c>
      <c r="AU22" s="4">
        <f t="shared" si="44"/>
        <v>7.3225096199999992E-2</v>
      </c>
      <c r="AV22" s="4">
        <f t="shared" si="45"/>
        <v>1.6132763975999997E-2</v>
      </c>
      <c r="AW22" s="4">
        <f t="shared" si="46"/>
        <v>1.8921043210799997E-2</v>
      </c>
      <c r="AX22" s="4">
        <f t="shared" si="47"/>
        <v>2.5834142695999998E-2</v>
      </c>
      <c r="AY22" s="4" t="str">
        <f t="shared" si="48"/>
        <v>N/A</v>
      </c>
      <c r="AZ22" s="4">
        <f t="shared" si="49"/>
        <v>1.7633907612E-2</v>
      </c>
      <c r="BA22" s="4">
        <f t="shared" si="50"/>
        <v>5.1393684069000002E-2</v>
      </c>
      <c r="BB22" s="4">
        <f t="shared" si="51"/>
        <v>1.6190882265000001E-2</v>
      </c>
      <c r="BC22" s="4">
        <f t="shared" si="52"/>
        <v>1.2096409755000001E-2</v>
      </c>
      <c r="BD22" s="4">
        <f t="shared" si="53"/>
        <v>9.4335448800000003E-3</v>
      </c>
      <c r="BE22" s="4">
        <f t="shared" si="54"/>
        <v>2.0370800748E-2</v>
      </c>
      <c r="BF22" s="4">
        <f t="shared" si="55"/>
        <v>1.815332808E-2</v>
      </c>
      <c r="BH22">
        <v>33.377899999999997</v>
      </c>
      <c r="BI22">
        <v>0.36036800000000002</v>
      </c>
      <c r="BJ22">
        <v>6.9646400000000002</v>
      </c>
      <c r="BK22">
        <v>-4.6800000000000001E-3</v>
      </c>
      <c r="BL22">
        <v>-3.4199999999999999E-3</v>
      </c>
      <c r="BM22">
        <v>3.2880600000000002</v>
      </c>
      <c r="BN22">
        <v>0.121016</v>
      </c>
      <c r="BO22">
        <v>0.38203799999999999</v>
      </c>
      <c r="BP22">
        <v>1.95688</v>
      </c>
      <c r="BQ22">
        <v>-1.2109999999999999E-2</v>
      </c>
      <c r="BR22">
        <v>2.9555999999999999E-2</v>
      </c>
      <c r="BS22">
        <v>3.2370100000000002</v>
      </c>
      <c r="BT22">
        <v>1.3325499999999999</v>
      </c>
      <c r="BU22">
        <v>4.9044999999999998E-2</v>
      </c>
      <c r="BV22">
        <v>2.3280000000000002E-3</v>
      </c>
      <c r="BW22">
        <v>0.28801199999999999</v>
      </c>
      <c r="BX22">
        <v>3.2321999999999997E-2</v>
      </c>
      <c r="BY22">
        <v>47.859699999999997</v>
      </c>
      <c r="BZ22">
        <v>99.261200000000002</v>
      </c>
      <c r="CB22">
        <v>71.407200000000003</v>
      </c>
      <c r="CC22">
        <v>0.60111499999999995</v>
      </c>
      <c r="CD22">
        <v>13.159599999999999</v>
      </c>
      <c r="CE22">
        <v>-6.8799999999999998E-3</v>
      </c>
      <c r="CF22">
        <v>-5.0000000000000001E-3</v>
      </c>
      <c r="CG22">
        <v>4.2300700000000004</v>
      </c>
      <c r="CH22">
        <v>0.15626000000000001</v>
      </c>
      <c r="CI22">
        <v>0.63353300000000001</v>
      </c>
      <c r="CJ22">
        <v>2.73807</v>
      </c>
      <c r="CK22">
        <v>-1.4319999999999999E-2</v>
      </c>
      <c r="CL22">
        <v>3.2999000000000001E-2</v>
      </c>
      <c r="CM22">
        <v>4.36341</v>
      </c>
      <c r="CN22">
        <v>1.6051800000000001</v>
      </c>
      <c r="CO22">
        <v>0.112382</v>
      </c>
      <c r="CP22">
        <v>5.8129999999999996E-3</v>
      </c>
      <c r="CQ22">
        <v>0.28801199999999999</v>
      </c>
      <c r="CR22">
        <v>3.2321999999999997E-2</v>
      </c>
      <c r="CS22">
        <v>-7.8600000000000003E-2</v>
      </c>
      <c r="CT22">
        <v>99.261200000000002</v>
      </c>
      <c r="CV22">
        <v>24.9815</v>
      </c>
      <c r="CW22">
        <v>0.15814700000000001</v>
      </c>
      <c r="CX22">
        <v>5.4259300000000001</v>
      </c>
      <c r="CY22">
        <v>-1.9300000000000001E-3</v>
      </c>
      <c r="CZ22">
        <v>-1.3799999999999999E-3</v>
      </c>
      <c r="DA22">
        <v>1.2376199999999999</v>
      </c>
      <c r="DB22">
        <v>4.6303999999999998E-2</v>
      </c>
      <c r="DC22">
        <v>0.33041500000000001</v>
      </c>
      <c r="DD22">
        <v>1.02633</v>
      </c>
      <c r="DE22">
        <v>-2.9099999999999998E-3</v>
      </c>
      <c r="DF22">
        <v>4.5240000000000002E-3</v>
      </c>
      <c r="DG22">
        <v>2.95974</v>
      </c>
      <c r="DH22">
        <v>0.71636200000000005</v>
      </c>
      <c r="DI22">
        <v>3.3285000000000002E-2</v>
      </c>
      <c r="DJ22">
        <v>1.526E-3</v>
      </c>
      <c r="DK22">
        <v>0.170768</v>
      </c>
      <c r="DL22">
        <v>3.5763000000000003E-2</v>
      </c>
      <c r="DM22">
        <v>62.878</v>
      </c>
      <c r="DN22">
        <v>100</v>
      </c>
      <c r="DP22">
        <v>3.1119999999999998E-2</v>
      </c>
      <c r="DQ22">
        <v>1.8876E-2</v>
      </c>
      <c r="DR22">
        <v>1.7277000000000001E-2</v>
      </c>
      <c r="DS22">
        <v>4.1894000000000001E-2</v>
      </c>
      <c r="DT22">
        <v>3.9047999999999999E-2</v>
      </c>
      <c r="DU22">
        <v>3.8396E-2</v>
      </c>
      <c r="DV22">
        <v>2.6585000000000001E-2</v>
      </c>
      <c r="DW22">
        <v>1.6704E-2</v>
      </c>
      <c r="DX22">
        <v>1.3507E-2</v>
      </c>
      <c r="DY22">
        <v>5.6932999999999997E-2</v>
      </c>
      <c r="DZ22">
        <v>3.6493999999999999E-2</v>
      </c>
      <c r="EA22">
        <v>2.9964999999999999E-2</v>
      </c>
      <c r="EB22">
        <v>1.2144E-2</v>
      </c>
      <c r="EC22">
        <v>1.8216E-2</v>
      </c>
      <c r="ED22">
        <v>1.9702999999999998E-2</v>
      </c>
      <c r="EE22">
        <v>2.112E-2</v>
      </c>
      <c r="EF22">
        <v>3.7843000000000002E-2</v>
      </c>
      <c r="EG22">
        <v>6.6575999999999996E-2</v>
      </c>
      <c r="EH22">
        <v>3.1486E-2</v>
      </c>
      <c r="EI22">
        <v>3.2643999999999999E-2</v>
      </c>
      <c r="EJ22">
        <v>6.1631999999999999E-2</v>
      </c>
      <c r="EK22">
        <v>5.7071999999999998E-2</v>
      </c>
      <c r="EL22">
        <v>4.9396000000000002E-2</v>
      </c>
      <c r="EM22">
        <v>3.4327000000000003E-2</v>
      </c>
      <c r="EN22">
        <v>2.7701E-2</v>
      </c>
      <c r="EO22">
        <v>1.8898999999999999E-2</v>
      </c>
      <c r="EP22">
        <v>6.7329E-2</v>
      </c>
      <c r="EQ22">
        <v>4.0745999999999997E-2</v>
      </c>
      <c r="ER22">
        <v>4.0391999999999997E-2</v>
      </c>
      <c r="ES22">
        <v>1.4629E-2</v>
      </c>
      <c r="ET22">
        <v>4.1741E-2</v>
      </c>
      <c r="EU22">
        <v>4.9200000000000001E-2</v>
      </c>
      <c r="EV22">
        <v>2.112E-2</v>
      </c>
      <c r="EW22">
        <v>3.7843000000000002E-2</v>
      </c>
      <c r="EX22">
        <v>0.377193</v>
      </c>
      <c r="EY22">
        <v>3.9685899999999998</v>
      </c>
      <c r="EZ22">
        <v>0.87768599999999997</v>
      </c>
      <c r="FA22">
        <v>-416.33</v>
      </c>
      <c r="FB22">
        <v>-532.83000000000004</v>
      </c>
      <c r="FC22">
        <v>2.2269999999999999</v>
      </c>
      <c r="FD22">
        <v>13.331099999999999</v>
      </c>
      <c r="FE22">
        <v>4.9526599999999998</v>
      </c>
      <c r="FF22">
        <v>1.3201700000000001</v>
      </c>
      <c r="FG22">
        <v>-217.22</v>
      </c>
      <c r="FH22">
        <v>59.662700000000001</v>
      </c>
      <c r="FI22">
        <v>1.58769</v>
      </c>
      <c r="FJ22">
        <v>1.2150300000000001</v>
      </c>
      <c r="FK22">
        <v>24.663900000000002</v>
      </c>
      <c r="FL22">
        <v>405.221</v>
      </c>
      <c r="FM22">
        <v>7.0728999999999997</v>
      </c>
      <c r="FN22">
        <v>56.164000000000001</v>
      </c>
      <c r="FO22">
        <v>26.763200000000001</v>
      </c>
      <c r="FP22">
        <v>-11.044</v>
      </c>
      <c r="FQ22">
        <v>10.256500000000001</v>
      </c>
      <c r="FR22">
        <v>40</v>
      </c>
      <c r="FS22">
        <v>15</v>
      </c>
      <c r="FT22">
        <v>10</v>
      </c>
      <c r="FU22">
        <v>5</v>
      </c>
      <c r="FV22">
        <v>45002.830081018503</v>
      </c>
    </row>
    <row r="23" spans="1:178" x14ac:dyDescent="0.25">
      <c r="A23" t="s">
        <v>136</v>
      </c>
      <c r="B23" s="2">
        <f t="shared" si="3"/>
        <v>33.124099999999999</v>
      </c>
      <c r="C23" s="2">
        <f t="shared" si="4"/>
        <v>0.37054300000000001</v>
      </c>
      <c r="D23" s="2">
        <f t="shared" si="5"/>
        <v>6.9423899999999996</v>
      </c>
      <c r="E23" s="2" t="str">
        <f t="shared" si="6"/>
        <v>&lt;0.037</v>
      </c>
      <c r="F23" s="2" t="str">
        <f t="shared" si="7"/>
        <v>&lt;0.036</v>
      </c>
      <c r="G23" s="2">
        <f t="shared" si="8"/>
        <v>3.9401099999999998</v>
      </c>
      <c r="H23" s="2">
        <f t="shared" si="9"/>
        <v>0.103259</v>
      </c>
      <c r="I23" s="2">
        <f t="shared" si="10"/>
        <v>0.484259</v>
      </c>
      <c r="J23" s="2">
        <f t="shared" si="11"/>
        <v>2.2875299999999998</v>
      </c>
      <c r="K23" s="2" t="str">
        <f t="shared" si="12"/>
        <v>&lt;0.054</v>
      </c>
      <c r="L23" s="2" t="str">
        <f t="shared" si="13"/>
        <v>&lt;0.038</v>
      </c>
      <c r="M23" s="2">
        <f t="shared" si="14"/>
        <v>3.2729699999999999</v>
      </c>
      <c r="N23" s="2">
        <f t="shared" si="15"/>
        <v>1.19252</v>
      </c>
      <c r="O23" s="2">
        <f t="shared" si="16"/>
        <v>6.5156000000000006E-2</v>
      </c>
      <c r="P23" s="2" t="str">
        <f t="shared" si="17"/>
        <v>&lt;0.016</v>
      </c>
      <c r="Q23" s="2">
        <f t="shared" si="18"/>
        <v>0.32306800000000002</v>
      </c>
      <c r="R23" s="2">
        <f t="shared" si="19"/>
        <v>4.0621999999999998E-2</v>
      </c>
      <c r="S23" s="2">
        <v>47.965600000000002</v>
      </c>
      <c r="T23" s="2">
        <f t="shared" si="20"/>
        <v>100.112127</v>
      </c>
      <c r="V23" s="2">
        <f t="shared" si="21"/>
        <v>70.8643</v>
      </c>
      <c r="W23" s="2">
        <f t="shared" si="22"/>
        <v>0.61808799999999997</v>
      </c>
      <c r="X23" s="2">
        <f t="shared" si="23"/>
        <v>13.1175</v>
      </c>
      <c r="Y23" s="2" t="str">
        <f t="shared" si="24"/>
        <v>&lt;0.055</v>
      </c>
      <c r="Z23" s="2" t="str">
        <f t="shared" si="25"/>
        <v>&lt;0.053</v>
      </c>
      <c r="AA23" s="2">
        <f t="shared" si="26"/>
        <v>5.0689399999999996</v>
      </c>
      <c r="AB23" s="2">
        <f t="shared" si="27"/>
        <v>0.13333200000000001</v>
      </c>
      <c r="AC23" s="2">
        <f t="shared" si="28"/>
        <v>0.80304699999999996</v>
      </c>
      <c r="AD23" s="2">
        <f t="shared" si="29"/>
        <v>3.20072</v>
      </c>
      <c r="AE23" s="2" t="str">
        <f t="shared" si="30"/>
        <v>&lt;0.064</v>
      </c>
      <c r="AF23" s="2" t="str">
        <f t="shared" si="31"/>
        <v>&lt;0.042</v>
      </c>
      <c r="AG23" s="2">
        <f t="shared" si="32"/>
        <v>4.41188</v>
      </c>
      <c r="AH23" s="2">
        <f t="shared" si="33"/>
        <v>1.4365000000000001</v>
      </c>
      <c r="AI23" s="2">
        <f t="shared" si="34"/>
        <v>0.14929799999999999</v>
      </c>
      <c r="AJ23" s="2" t="str">
        <f t="shared" si="35"/>
        <v>&lt;0.040</v>
      </c>
      <c r="AK23" s="2">
        <f t="shared" si="36"/>
        <v>0.32306800000000002</v>
      </c>
      <c r="AL23" s="2">
        <f t="shared" si="37"/>
        <v>4.0621999999999998E-2</v>
      </c>
      <c r="AM23" s="2">
        <v>-8.9990000000000001E-2</v>
      </c>
      <c r="AN23" s="2">
        <f t="shared" si="38"/>
        <v>100.077305</v>
      </c>
      <c r="AP23" s="4">
        <f t="shared" si="39"/>
        <v>0.12539624916499997</v>
      </c>
      <c r="AQ23" s="4">
        <f t="shared" si="40"/>
        <v>1.42978833609E-2</v>
      </c>
      <c r="AR23" s="4">
        <f t="shared" si="41"/>
        <v>6.1159678943999991E-2</v>
      </c>
      <c r="AS23" s="4">
        <f t="shared" si="42"/>
        <v>1.808602992E-2</v>
      </c>
      <c r="AT23" s="4">
        <f t="shared" si="43"/>
        <v>1.7871849839999999E-2</v>
      </c>
      <c r="AU23" s="4">
        <f t="shared" si="44"/>
        <v>7.9994477285999996E-2</v>
      </c>
      <c r="AV23" s="4">
        <f t="shared" si="45"/>
        <v>1.6527738799000002E-2</v>
      </c>
      <c r="AW23" s="4">
        <f t="shared" si="46"/>
        <v>2.11266221153E-2</v>
      </c>
      <c r="AX23" s="4">
        <f t="shared" si="47"/>
        <v>2.7772672976999997E-2</v>
      </c>
      <c r="AY23" s="4" t="str">
        <f t="shared" si="48"/>
        <v>N/A</v>
      </c>
      <c r="AZ23" s="4">
        <f t="shared" si="49"/>
        <v>1.8393589679999999E-2</v>
      </c>
      <c r="BA23" s="4">
        <f t="shared" si="50"/>
        <v>5.1794422952999998E-2</v>
      </c>
      <c r="BB23" s="4">
        <f t="shared" si="51"/>
        <v>1.5523986856E-2</v>
      </c>
      <c r="BC23" s="4">
        <f t="shared" si="52"/>
        <v>1.3022273628000002E-2</v>
      </c>
      <c r="BD23" s="4">
        <f t="shared" si="53"/>
        <v>8.6901449940000007E-3</v>
      </c>
      <c r="BE23" s="4">
        <f t="shared" si="54"/>
        <v>2.1408617928800003E-2</v>
      </c>
      <c r="BF23" s="4">
        <f t="shared" si="55"/>
        <v>1.8666052732000001E-2</v>
      </c>
      <c r="BH23">
        <v>33.124099999999999</v>
      </c>
      <c r="BI23">
        <v>0.37054300000000001</v>
      </c>
      <c r="BJ23">
        <v>6.9423899999999996</v>
      </c>
      <c r="BK23">
        <v>6.4310000000000001E-3</v>
      </c>
      <c r="BL23">
        <v>1.3228999999999999E-2</v>
      </c>
      <c r="BM23">
        <v>3.9401099999999998</v>
      </c>
      <c r="BN23">
        <v>0.103259</v>
      </c>
      <c r="BO23">
        <v>0.484259</v>
      </c>
      <c r="BP23">
        <v>2.2875299999999998</v>
      </c>
      <c r="BQ23">
        <v>-5.0699999999999999E-3</v>
      </c>
      <c r="BR23">
        <v>2.3727999999999999E-2</v>
      </c>
      <c r="BS23">
        <v>3.2729699999999999</v>
      </c>
      <c r="BT23">
        <v>1.19252</v>
      </c>
      <c r="BU23">
        <v>6.5156000000000006E-2</v>
      </c>
      <c r="BV23">
        <v>1.5932999999999999E-2</v>
      </c>
      <c r="BW23">
        <v>0.32306800000000002</v>
      </c>
      <c r="BX23">
        <v>4.0621999999999998E-2</v>
      </c>
      <c r="BY23">
        <v>47.965600000000002</v>
      </c>
      <c r="BZ23">
        <v>100.166</v>
      </c>
      <c r="CB23">
        <v>70.8643</v>
      </c>
      <c r="CC23">
        <v>0.61808799999999997</v>
      </c>
      <c r="CD23">
        <v>13.1175</v>
      </c>
      <c r="CE23">
        <v>9.4610000000000007E-3</v>
      </c>
      <c r="CF23">
        <v>1.9335000000000001E-2</v>
      </c>
      <c r="CG23">
        <v>5.0689399999999996</v>
      </c>
      <c r="CH23">
        <v>0.13333200000000001</v>
      </c>
      <c r="CI23">
        <v>0.80304699999999996</v>
      </c>
      <c r="CJ23">
        <v>3.20072</v>
      </c>
      <c r="CK23">
        <v>-6.0000000000000001E-3</v>
      </c>
      <c r="CL23">
        <v>2.6492000000000002E-2</v>
      </c>
      <c r="CM23">
        <v>4.41188</v>
      </c>
      <c r="CN23">
        <v>1.4365000000000001</v>
      </c>
      <c r="CO23">
        <v>0.14929799999999999</v>
      </c>
      <c r="CP23">
        <v>3.9784E-2</v>
      </c>
      <c r="CQ23">
        <v>0.32306800000000002</v>
      </c>
      <c r="CR23">
        <v>4.0621999999999998E-2</v>
      </c>
      <c r="CS23">
        <v>-8.9990000000000001E-2</v>
      </c>
      <c r="CT23">
        <v>100.166</v>
      </c>
      <c r="CV23">
        <v>24.678899999999999</v>
      </c>
      <c r="CW23">
        <v>0.16187299999999999</v>
      </c>
      <c r="CX23">
        <v>5.3840199999999996</v>
      </c>
      <c r="CY23">
        <v>2.6419999999999998E-3</v>
      </c>
      <c r="CZ23">
        <v>5.3239999999999997E-3</v>
      </c>
      <c r="DA23">
        <v>1.4763200000000001</v>
      </c>
      <c r="DB23">
        <v>3.9329999999999997E-2</v>
      </c>
      <c r="DC23">
        <v>0.41692099999999999</v>
      </c>
      <c r="DD23">
        <v>1.1942900000000001</v>
      </c>
      <c r="DE23">
        <v>-1.2099999999999999E-3</v>
      </c>
      <c r="DF23">
        <v>3.6150000000000002E-3</v>
      </c>
      <c r="DG23">
        <v>2.9790199999999998</v>
      </c>
      <c r="DH23">
        <v>0.63817400000000002</v>
      </c>
      <c r="DI23">
        <v>4.4018000000000002E-2</v>
      </c>
      <c r="DJ23">
        <v>1.0397999999999999E-2</v>
      </c>
      <c r="DK23">
        <v>0.19068299999999999</v>
      </c>
      <c r="DL23">
        <v>4.4742999999999998E-2</v>
      </c>
      <c r="DM23">
        <v>62.730899999999998</v>
      </c>
      <c r="DN23">
        <v>100</v>
      </c>
      <c r="DP23">
        <v>2.7490000000000001E-2</v>
      </c>
      <c r="DQ23">
        <v>1.8463E-2</v>
      </c>
      <c r="DR23">
        <v>1.6969000000000001E-2</v>
      </c>
      <c r="DS23">
        <v>3.7510000000000002E-2</v>
      </c>
      <c r="DT23">
        <v>3.6373999999999997E-2</v>
      </c>
      <c r="DU23">
        <v>4.1001000000000003E-2</v>
      </c>
      <c r="DV23">
        <v>2.8868999999999999E-2</v>
      </c>
      <c r="DW23">
        <v>1.7637E-2</v>
      </c>
      <c r="DX23">
        <v>1.3419E-2</v>
      </c>
      <c r="DY23">
        <v>5.4406000000000003E-2</v>
      </c>
      <c r="DZ23">
        <v>3.8318999999999999E-2</v>
      </c>
      <c r="EA23">
        <v>2.9474E-2</v>
      </c>
      <c r="EB23">
        <v>1.3164E-2</v>
      </c>
      <c r="EC23">
        <v>1.8172000000000001E-2</v>
      </c>
      <c r="ED23">
        <v>1.6022000000000002E-2</v>
      </c>
      <c r="EE23">
        <v>2.1704000000000001E-2</v>
      </c>
      <c r="EF23">
        <v>3.8783999999999999E-2</v>
      </c>
      <c r="EG23">
        <v>5.8810000000000001E-2</v>
      </c>
      <c r="EH23">
        <v>3.0797999999999999E-2</v>
      </c>
      <c r="EI23">
        <v>3.2063000000000001E-2</v>
      </c>
      <c r="EJ23">
        <v>5.5182000000000002E-2</v>
      </c>
      <c r="EK23">
        <v>5.3164000000000003E-2</v>
      </c>
      <c r="EL23">
        <v>5.2747000000000002E-2</v>
      </c>
      <c r="EM23">
        <v>3.7276999999999998E-2</v>
      </c>
      <c r="EN23">
        <v>2.9246999999999999E-2</v>
      </c>
      <c r="EO23">
        <v>1.8776000000000001E-2</v>
      </c>
      <c r="EP23">
        <v>6.4340999999999995E-2</v>
      </c>
      <c r="EQ23">
        <v>4.2783000000000002E-2</v>
      </c>
      <c r="ER23">
        <v>3.9731000000000002E-2</v>
      </c>
      <c r="ES23">
        <v>1.5857E-2</v>
      </c>
      <c r="ET23">
        <v>4.1639000000000002E-2</v>
      </c>
      <c r="EU23">
        <v>4.0008000000000002E-2</v>
      </c>
      <c r="EV23">
        <v>2.1704000000000001E-2</v>
      </c>
      <c r="EW23">
        <v>3.8783999999999999E-2</v>
      </c>
      <c r="EX23">
        <v>0.37856499999999998</v>
      </c>
      <c r="EY23">
        <v>3.8586299999999998</v>
      </c>
      <c r="EZ23">
        <v>0.88095999999999997</v>
      </c>
      <c r="FA23">
        <v>281.23200000000003</v>
      </c>
      <c r="FB23">
        <v>135.096</v>
      </c>
      <c r="FC23">
        <v>2.0302600000000002</v>
      </c>
      <c r="FD23">
        <v>16.0061</v>
      </c>
      <c r="FE23">
        <v>4.3626699999999996</v>
      </c>
      <c r="FF23">
        <v>1.2140899999999999</v>
      </c>
      <c r="FG23">
        <v>-501.26</v>
      </c>
      <c r="FH23">
        <v>77.518500000000003</v>
      </c>
      <c r="FI23">
        <v>1.58249</v>
      </c>
      <c r="FJ23">
        <v>1.3017799999999999</v>
      </c>
      <c r="FK23">
        <v>19.9863</v>
      </c>
      <c r="FL23">
        <v>54.541800000000002</v>
      </c>
      <c r="FM23">
        <v>6.6266600000000002</v>
      </c>
      <c r="FN23">
        <v>45.950600000000001</v>
      </c>
      <c r="FO23">
        <v>26.567799999999998</v>
      </c>
      <c r="FP23">
        <v>-11.205</v>
      </c>
      <c r="FQ23">
        <v>10.256</v>
      </c>
      <c r="FR23">
        <v>40</v>
      </c>
      <c r="FS23">
        <v>15</v>
      </c>
      <c r="FT23">
        <v>10</v>
      </c>
      <c r="FU23">
        <v>5</v>
      </c>
      <c r="FV23">
        <v>45002.832847222198</v>
      </c>
    </row>
    <row r="24" spans="1:178" x14ac:dyDescent="0.25">
      <c r="A24" t="s">
        <v>137</v>
      </c>
      <c r="B24" s="2">
        <f t="shared" si="3"/>
        <v>33.391500000000001</v>
      </c>
      <c r="C24" s="2">
        <f t="shared" si="4"/>
        <v>0.38628299999999999</v>
      </c>
      <c r="D24" s="2">
        <f t="shared" si="5"/>
        <v>6.8820800000000002</v>
      </c>
      <c r="E24" s="2" t="str">
        <f t="shared" si="6"/>
        <v>&lt;0.042</v>
      </c>
      <c r="F24" s="2" t="str">
        <f t="shared" si="7"/>
        <v>&lt;0.037</v>
      </c>
      <c r="G24" s="2">
        <f t="shared" si="8"/>
        <v>3.5368300000000001</v>
      </c>
      <c r="H24" s="2">
        <f t="shared" si="9"/>
        <v>8.1335000000000005E-2</v>
      </c>
      <c r="I24" s="2">
        <f t="shared" si="10"/>
        <v>0.41771200000000003</v>
      </c>
      <c r="J24" s="2">
        <f t="shared" si="11"/>
        <v>2.1594799999999998</v>
      </c>
      <c r="K24" s="2" t="str">
        <f t="shared" si="12"/>
        <v>&lt;0.055</v>
      </c>
      <c r="L24" s="2">
        <f t="shared" si="13"/>
        <v>7.2864999999999999E-2</v>
      </c>
      <c r="M24" s="2">
        <f t="shared" si="14"/>
        <v>3.2408600000000001</v>
      </c>
      <c r="N24" s="2">
        <f t="shared" si="15"/>
        <v>1.2463</v>
      </c>
      <c r="O24" s="2">
        <f t="shared" si="16"/>
        <v>6.2258000000000001E-2</v>
      </c>
      <c r="P24" s="2">
        <f t="shared" si="17"/>
        <v>3.2134999999999997E-2</v>
      </c>
      <c r="Q24" s="2">
        <f t="shared" si="18"/>
        <v>0.34109</v>
      </c>
      <c r="R24" s="2">
        <f t="shared" si="19"/>
        <v>4.6804999999999999E-2</v>
      </c>
      <c r="S24" s="2">
        <v>48.0199</v>
      </c>
      <c r="T24" s="2">
        <f t="shared" si="20"/>
        <v>99.917433000000003</v>
      </c>
      <c r="V24" s="2">
        <f t="shared" si="21"/>
        <v>71.436300000000003</v>
      </c>
      <c r="W24" s="2">
        <f t="shared" si="22"/>
        <v>0.644343</v>
      </c>
      <c r="X24" s="2">
        <f t="shared" si="23"/>
        <v>13.0036</v>
      </c>
      <c r="Y24" s="2" t="str">
        <f t="shared" si="24"/>
        <v>&lt;0.063</v>
      </c>
      <c r="Z24" s="2" t="str">
        <f t="shared" si="25"/>
        <v>&lt;0.054</v>
      </c>
      <c r="AA24" s="2">
        <f t="shared" si="26"/>
        <v>4.5501199999999997</v>
      </c>
      <c r="AB24" s="2">
        <f t="shared" si="27"/>
        <v>0.10502300000000001</v>
      </c>
      <c r="AC24" s="2">
        <f t="shared" si="28"/>
        <v>0.69269199999999997</v>
      </c>
      <c r="AD24" s="2">
        <f t="shared" si="29"/>
        <v>3.02155</v>
      </c>
      <c r="AE24" s="2" t="str">
        <f t="shared" si="30"/>
        <v>&lt;0.065</v>
      </c>
      <c r="AF24" s="2">
        <f t="shared" si="31"/>
        <v>8.1353999999999996E-2</v>
      </c>
      <c r="AG24" s="2">
        <f t="shared" si="32"/>
        <v>4.3685999999999998</v>
      </c>
      <c r="AH24" s="2">
        <f t="shared" si="33"/>
        <v>1.5012799999999999</v>
      </c>
      <c r="AI24" s="2">
        <f t="shared" si="34"/>
        <v>0.14265900000000001</v>
      </c>
      <c r="AJ24" s="2">
        <f t="shared" si="35"/>
        <v>8.0240000000000006E-2</v>
      </c>
      <c r="AK24" s="2">
        <f t="shared" si="36"/>
        <v>0.34109</v>
      </c>
      <c r="AL24" s="2">
        <f t="shared" si="37"/>
        <v>4.6804999999999999E-2</v>
      </c>
      <c r="AM24" s="2">
        <v>-9.6680000000000002E-2</v>
      </c>
      <c r="AN24" s="2">
        <f t="shared" si="38"/>
        <v>99.918976000000001</v>
      </c>
      <c r="AP24" s="4">
        <f t="shared" si="39"/>
        <v>0.12570530698499999</v>
      </c>
      <c r="AQ24" s="4">
        <f t="shared" si="40"/>
        <v>1.4545061453699999E-2</v>
      </c>
      <c r="AR24" s="4">
        <f t="shared" si="41"/>
        <v>6.0765531822400007E-2</v>
      </c>
      <c r="AS24" s="4" t="str">
        <f t="shared" si="42"/>
        <v>N/A</v>
      </c>
      <c r="AT24" s="4">
        <f t="shared" si="43"/>
        <v>1.7972167640000002E-2</v>
      </c>
      <c r="AU24" s="4">
        <f t="shared" si="44"/>
        <v>7.5949887420000015E-2</v>
      </c>
      <c r="AV24" s="4">
        <f t="shared" si="45"/>
        <v>1.6263665265000001E-2</v>
      </c>
      <c r="AW24" s="4">
        <f t="shared" si="46"/>
        <v>1.9964879209600002E-2</v>
      </c>
      <c r="AX24" s="4">
        <f t="shared" si="47"/>
        <v>2.6950958243999998E-2</v>
      </c>
      <c r="AY24" s="4">
        <f t="shared" si="48"/>
        <v>2.6317175849999999E-2</v>
      </c>
      <c r="AZ24" s="4">
        <f t="shared" si="49"/>
        <v>1.8575547314999996E-2</v>
      </c>
      <c r="BA24" s="4">
        <f t="shared" si="50"/>
        <v>5.1230866707999999E-2</v>
      </c>
      <c r="BB24" s="4">
        <f t="shared" si="51"/>
        <v>1.569989036E-2</v>
      </c>
      <c r="BC24" s="4">
        <f t="shared" si="52"/>
        <v>1.3199069548000002E-2</v>
      </c>
      <c r="BD24" s="4">
        <f t="shared" si="53"/>
        <v>9.7208374999999993E-3</v>
      </c>
      <c r="BE24" s="4">
        <f t="shared" si="54"/>
        <v>2.1361204666999999E-2</v>
      </c>
      <c r="BF24" s="4">
        <f t="shared" si="55"/>
        <v>1.8578449064999999E-2</v>
      </c>
      <c r="BH24">
        <v>33.391500000000001</v>
      </c>
      <c r="BI24">
        <v>0.38628299999999999</v>
      </c>
      <c r="BJ24">
        <v>6.8820800000000002</v>
      </c>
      <c r="BK24">
        <v>-1.3899999999999999E-2</v>
      </c>
      <c r="BL24">
        <v>8.4740000000000006E-3</v>
      </c>
      <c r="BM24">
        <v>3.5368300000000001</v>
      </c>
      <c r="BN24">
        <v>8.1335000000000005E-2</v>
      </c>
      <c r="BO24">
        <v>0.41771200000000003</v>
      </c>
      <c r="BP24">
        <v>2.1594799999999998</v>
      </c>
      <c r="BQ24">
        <v>5.6909999999999999E-3</v>
      </c>
      <c r="BR24">
        <v>7.2864999999999999E-2</v>
      </c>
      <c r="BS24">
        <v>3.2408600000000001</v>
      </c>
      <c r="BT24">
        <v>1.2463</v>
      </c>
      <c r="BU24">
        <v>6.2258000000000001E-2</v>
      </c>
      <c r="BV24">
        <v>3.2134999999999997E-2</v>
      </c>
      <c r="BW24">
        <v>0.34109</v>
      </c>
      <c r="BX24">
        <v>4.6804999999999999E-2</v>
      </c>
      <c r="BY24">
        <v>48.0199</v>
      </c>
      <c r="BZ24">
        <v>99.917599999999993</v>
      </c>
      <c r="CB24">
        <v>71.436300000000003</v>
      </c>
      <c r="CC24">
        <v>0.644343</v>
      </c>
      <c r="CD24">
        <v>13.0036</v>
      </c>
      <c r="CE24">
        <v>-2.0449999999999999E-2</v>
      </c>
      <c r="CF24">
        <v>1.2385999999999999E-2</v>
      </c>
      <c r="CG24">
        <v>4.5501199999999997</v>
      </c>
      <c r="CH24">
        <v>0.10502300000000001</v>
      </c>
      <c r="CI24">
        <v>0.69269199999999997</v>
      </c>
      <c r="CJ24">
        <v>3.02155</v>
      </c>
      <c r="CK24">
        <v>6.7299999999999999E-3</v>
      </c>
      <c r="CL24">
        <v>8.1353999999999996E-2</v>
      </c>
      <c r="CM24">
        <v>4.3685999999999998</v>
      </c>
      <c r="CN24">
        <v>1.5012799999999999</v>
      </c>
      <c r="CO24">
        <v>0.14265900000000001</v>
      </c>
      <c r="CP24">
        <v>8.0240000000000006E-2</v>
      </c>
      <c r="CQ24">
        <v>0.34109</v>
      </c>
      <c r="CR24">
        <v>4.6804999999999999E-2</v>
      </c>
      <c r="CS24">
        <v>-9.6680000000000002E-2</v>
      </c>
      <c r="CT24">
        <v>99.917599999999993</v>
      </c>
      <c r="CV24">
        <v>24.885100000000001</v>
      </c>
      <c r="CW24">
        <v>0.168797</v>
      </c>
      <c r="CX24">
        <v>5.3387399999999996</v>
      </c>
      <c r="CY24">
        <v>-5.7099999999999998E-3</v>
      </c>
      <c r="CZ24">
        <v>3.411E-3</v>
      </c>
      <c r="DA24">
        <v>1.32558</v>
      </c>
      <c r="DB24">
        <v>3.0988000000000002E-2</v>
      </c>
      <c r="DC24">
        <v>0.35972799999999999</v>
      </c>
      <c r="DD24">
        <v>1.12775</v>
      </c>
      <c r="DE24">
        <v>1.359E-3</v>
      </c>
      <c r="DF24">
        <v>1.1105E-2</v>
      </c>
      <c r="DG24">
        <v>2.9506299999999999</v>
      </c>
      <c r="DH24">
        <v>0.66713900000000004</v>
      </c>
      <c r="DI24">
        <v>4.2071999999999998E-2</v>
      </c>
      <c r="DJ24">
        <v>2.0976999999999999E-2</v>
      </c>
      <c r="DK24">
        <v>0.201377</v>
      </c>
      <c r="DL24">
        <v>5.1568000000000003E-2</v>
      </c>
      <c r="DM24">
        <v>62.819400000000002</v>
      </c>
      <c r="DN24">
        <v>100</v>
      </c>
      <c r="DP24">
        <v>2.6136E-2</v>
      </c>
      <c r="DQ24">
        <v>1.8652999999999999E-2</v>
      </c>
      <c r="DR24">
        <v>1.6406E-2</v>
      </c>
      <c r="DS24">
        <v>4.2949000000000001E-2</v>
      </c>
      <c r="DT24">
        <v>3.7152999999999999E-2</v>
      </c>
      <c r="DU24">
        <v>4.0134999999999997E-2</v>
      </c>
      <c r="DV24">
        <v>2.9638000000000001E-2</v>
      </c>
      <c r="DW24">
        <v>1.8287999999999999E-2</v>
      </c>
      <c r="DX24">
        <v>1.2638E-2</v>
      </c>
      <c r="DY24">
        <v>5.5293000000000002E-2</v>
      </c>
      <c r="DZ24">
        <v>3.7236999999999999E-2</v>
      </c>
      <c r="EA24">
        <v>2.7126000000000001E-2</v>
      </c>
      <c r="EB24">
        <v>1.2153000000000001E-2</v>
      </c>
      <c r="EC24">
        <v>1.9236E-2</v>
      </c>
      <c r="ED24">
        <v>1.6046999999999999E-2</v>
      </c>
      <c r="EE24">
        <v>1.9289000000000001E-2</v>
      </c>
      <c r="EF24">
        <v>3.8467000000000001E-2</v>
      </c>
      <c r="EG24">
        <v>5.5914999999999999E-2</v>
      </c>
      <c r="EH24">
        <v>3.1113999999999999E-2</v>
      </c>
      <c r="EI24">
        <v>3.0998999999999999E-2</v>
      </c>
      <c r="EJ24">
        <v>6.3183000000000003E-2</v>
      </c>
      <c r="EK24">
        <v>5.4301000000000002E-2</v>
      </c>
      <c r="EL24">
        <v>5.1633999999999999E-2</v>
      </c>
      <c r="EM24">
        <v>3.8269999999999998E-2</v>
      </c>
      <c r="EN24">
        <v>3.0328000000000001E-2</v>
      </c>
      <c r="EO24">
        <v>1.7682E-2</v>
      </c>
      <c r="EP24">
        <v>6.5390000000000004E-2</v>
      </c>
      <c r="EQ24">
        <v>4.1575000000000001E-2</v>
      </c>
      <c r="ER24">
        <v>3.6566000000000001E-2</v>
      </c>
      <c r="ES24">
        <v>1.4638999999999999E-2</v>
      </c>
      <c r="ET24">
        <v>4.4077999999999999E-2</v>
      </c>
      <c r="EU24">
        <v>4.0069E-2</v>
      </c>
      <c r="EV24">
        <v>1.9289000000000001E-2</v>
      </c>
      <c r="EW24">
        <v>3.8467000000000001E-2</v>
      </c>
      <c r="EX24">
        <v>0.37645899999999999</v>
      </c>
      <c r="EY24">
        <v>3.76539</v>
      </c>
      <c r="EZ24">
        <v>0.88295299999999999</v>
      </c>
      <c r="FA24">
        <v>-139.91999999999999</v>
      </c>
      <c r="FB24">
        <v>212.08600000000001</v>
      </c>
      <c r="FC24">
        <v>2.1474000000000002</v>
      </c>
      <c r="FD24">
        <v>19.995899999999999</v>
      </c>
      <c r="FE24">
        <v>4.7795800000000002</v>
      </c>
      <c r="FF24">
        <v>1.24803</v>
      </c>
      <c r="FG24">
        <v>462.435</v>
      </c>
      <c r="FH24">
        <v>25.493099999999998</v>
      </c>
      <c r="FI24">
        <v>1.5807800000000001</v>
      </c>
      <c r="FJ24">
        <v>1.25972</v>
      </c>
      <c r="FK24">
        <v>21.200600000000001</v>
      </c>
      <c r="FL24">
        <v>30.25</v>
      </c>
      <c r="FM24">
        <v>6.2626299999999997</v>
      </c>
      <c r="FN24">
        <v>39.693300000000001</v>
      </c>
      <c r="FO24">
        <v>26.016999999999999</v>
      </c>
      <c r="FP24">
        <v>-11.644</v>
      </c>
      <c r="FQ24">
        <v>10.253500000000001</v>
      </c>
      <c r="FR24">
        <v>40</v>
      </c>
      <c r="FS24">
        <v>15</v>
      </c>
      <c r="FT24">
        <v>10</v>
      </c>
      <c r="FU24">
        <v>5</v>
      </c>
      <c r="FV24">
        <v>45002.835625</v>
      </c>
    </row>
    <row r="25" spans="1:178" x14ac:dyDescent="0.25">
      <c r="A25" t="s">
        <v>138</v>
      </c>
      <c r="B25" s="2">
        <f t="shared" si="3"/>
        <v>33.448099999999997</v>
      </c>
      <c r="C25" s="2">
        <f t="shared" si="4"/>
        <v>0.41589500000000001</v>
      </c>
      <c r="D25" s="2">
        <f t="shared" si="5"/>
        <v>7.0169699999999997</v>
      </c>
      <c r="E25" s="2" t="str">
        <f t="shared" si="6"/>
        <v>&lt;0.033</v>
      </c>
      <c r="F25" s="2" t="str">
        <f t="shared" si="7"/>
        <v>&lt;0.036</v>
      </c>
      <c r="G25" s="2">
        <f t="shared" si="8"/>
        <v>3.4531499999999999</v>
      </c>
      <c r="H25" s="2">
        <f t="shared" si="9"/>
        <v>0.111595</v>
      </c>
      <c r="I25" s="2">
        <f t="shared" si="10"/>
        <v>0.41896899999999998</v>
      </c>
      <c r="J25" s="2">
        <f t="shared" si="11"/>
        <v>2.0847799999999999</v>
      </c>
      <c r="K25" s="2" t="str">
        <f t="shared" si="12"/>
        <v>&lt;0.057</v>
      </c>
      <c r="L25" s="2" t="str">
        <f t="shared" si="13"/>
        <v>&lt;0.037</v>
      </c>
      <c r="M25" s="2">
        <f t="shared" si="14"/>
        <v>3.2668200000000001</v>
      </c>
      <c r="N25" s="2">
        <f t="shared" si="15"/>
        <v>1.2487699999999999</v>
      </c>
      <c r="O25" s="2">
        <f t="shared" si="16"/>
        <v>7.5912999999999994E-2</v>
      </c>
      <c r="P25" s="2" t="str">
        <f t="shared" si="17"/>
        <v>&lt;0.018</v>
      </c>
      <c r="Q25" s="2">
        <f t="shared" si="18"/>
        <v>0.31297999999999998</v>
      </c>
      <c r="R25" s="2">
        <f t="shared" si="19"/>
        <v>4.2284000000000002E-2</v>
      </c>
      <c r="S25" s="2">
        <v>48.181600000000003</v>
      </c>
      <c r="T25" s="2">
        <f t="shared" si="20"/>
        <v>100.07782600000002</v>
      </c>
      <c r="V25" s="2">
        <f t="shared" si="21"/>
        <v>71.557500000000005</v>
      </c>
      <c r="W25" s="2">
        <f t="shared" si="22"/>
        <v>0.69373700000000005</v>
      </c>
      <c r="X25" s="2">
        <f t="shared" si="23"/>
        <v>13.2584</v>
      </c>
      <c r="Y25" s="2" t="str">
        <f t="shared" si="24"/>
        <v>&lt;0.049</v>
      </c>
      <c r="Z25" s="2" t="str">
        <f t="shared" si="25"/>
        <v>&lt;0.053</v>
      </c>
      <c r="AA25" s="2">
        <f t="shared" si="26"/>
        <v>4.4424599999999996</v>
      </c>
      <c r="AB25" s="2">
        <f t="shared" si="27"/>
        <v>0.144096</v>
      </c>
      <c r="AC25" s="2">
        <f t="shared" si="28"/>
        <v>0.69477699999999998</v>
      </c>
      <c r="AD25" s="2">
        <f t="shared" si="29"/>
        <v>2.9170199999999999</v>
      </c>
      <c r="AE25" s="2" t="str">
        <f t="shared" si="30"/>
        <v>&lt;0.068</v>
      </c>
      <c r="AF25" s="2" t="str">
        <f t="shared" si="31"/>
        <v>&lt;0.042</v>
      </c>
      <c r="AG25" s="2">
        <f t="shared" si="32"/>
        <v>4.4036</v>
      </c>
      <c r="AH25" s="2">
        <f t="shared" si="33"/>
        <v>1.5042599999999999</v>
      </c>
      <c r="AI25" s="2">
        <f t="shared" si="34"/>
        <v>0.17394699999999999</v>
      </c>
      <c r="AJ25" s="2" t="str">
        <f t="shared" si="35"/>
        <v>&lt;0.047</v>
      </c>
      <c r="AK25" s="2">
        <f t="shared" si="36"/>
        <v>0.31297999999999998</v>
      </c>
      <c r="AL25" s="2">
        <f t="shared" si="37"/>
        <v>4.2284000000000002E-2</v>
      </c>
      <c r="AM25" s="2">
        <v>-8.8429999999999995E-2</v>
      </c>
      <c r="AN25" s="2">
        <f t="shared" si="38"/>
        <v>100.05663099999998</v>
      </c>
      <c r="AP25" s="4">
        <f t="shared" si="39"/>
        <v>0.125969558372</v>
      </c>
      <c r="AQ25" s="4">
        <f t="shared" si="40"/>
        <v>1.4881596479499999E-2</v>
      </c>
      <c r="AR25" s="4">
        <f t="shared" si="41"/>
        <v>6.1380945074999999E-2</v>
      </c>
      <c r="AS25" s="4">
        <f t="shared" si="42"/>
        <v>1.6978833299999999E-2</v>
      </c>
      <c r="AT25" s="4" t="str">
        <f t="shared" si="43"/>
        <v>N/A</v>
      </c>
      <c r="AU25" s="4">
        <f t="shared" si="44"/>
        <v>7.5489657464999999E-2</v>
      </c>
      <c r="AV25" s="4">
        <f t="shared" si="45"/>
        <v>1.7068678440000002E-2</v>
      </c>
      <c r="AW25" s="4">
        <f t="shared" si="46"/>
        <v>1.9894198305299999E-2</v>
      </c>
      <c r="AX25" s="4">
        <f t="shared" si="47"/>
        <v>2.6560931111999999E-2</v>
      </c>
      <c r="AY25" s="4">
        <f t="shared" si="48"/>
        <v>2.7305960400000003E-2</v>
      </c>
      <c r="AZ25" s="4">
        <f t="shared" si="49"/>
        <v>1.82654459E-2</v>
      </c>
      <c r="BA25" s="4">
        <f t="shared" si="50"/>
        <v>5.1166241568000002E-2</v>
      </c>
      <c r="BB25" s="4">
        <f t="shared" si="51"/>
        <v>1.5708152952999998E-2</v>
      </c>
      <c r="BC25" s="4">
        <f t="shared" si="52"/>
        <v>1.3598523428999998E-2</v>
      </c>
      <c r="BD25" s="4">
        <f t="shared" si="53"/>
        <v>9.4450169599999984E-3</v>
      </c>
      <c r="BE25" s="4">
        <f t="shared" si="54"/>
        <v>2.0741215897999998E-2</v>
      </c>
      <c r="BF25" s="4">
        <f t="shared" si="55"/>
        <v>1.8140639396E-2</v>
      </c>
      <c r="BH25">
        <v>33.448099999999997</v>
      </c>
      <c r="BI25">
        <v>0.41589500000000001</v>
      </c>
      <c r="BJ25">
        <v>7.0169699999999997</v>
      </c>
      <c r="BK25">
        <v>1.4586E-2</v>
      </c>
      <c r="BL25">
        <v>-7.1300000000000001E-3</v>
      </c>
      <c r="BM25">
        <v>3.4531499999999999</v>
      </c>
      <c r="BN25">
        <v>0.111595</v>
      </c>
      <c r="BO25">
        <v>0.41896899999999998</v>
      </c>
      <c r="BP25">
        <v>2.0847799999999999</v>
      </c>
      <c r="BQ25">
        <v>1.908E-3</v>
      </c>
      <c r="BR25">
        <v>3.2434999999999999E-2</v>
      </c>
      <c r="BS25">
        <v>3.2668200000000001</v>
      </c>
      <c r="BT25">
        <v>1.2487699999999999</v>
      </c>
      <c r="BU25">
        <v>7.5912999999999994E-2</v>
      </c>
      <c r="BV25">
        <v>8.992E-3</v>
      </c>
      <c r="BW25">
        <v>0.31297999999999998</v>
      </c>
      <c r="BX25">
        <v>4.2284000000000002E-2</v>
      </c>
      <c r="BY25">
        <v>48.181600000000003</v>
      </c>
      <c r="BZ25">
        <v>100.129</v>
      </c>
      <c r="CB25">
        <v>71.557500000000005</v>
      </c>
      <c r="CC25">
        <v>0.69373700000000005</v>
      </c>
      <c r="CD25">
        <v>13.2584</v>
      </c>
      <c r="CE25">
        <v>2.1458000000000001E-2</v>
      </c>
      <c r="CF25">
        <v>-1.042E-2</v>
      </c>
      <c r="CG25">
        <v>4.4424599999999996</v>
      </c>
      <c r="CH25">
        <v>0.144096</v>
      </c>
      <c r="CI25">
        <v>0.69477699999999998</v>
      </c>
      <c r="CJ25">
        <v>2.9170199999999999</v>
      </c>
      <c r="CK25">
        <v>2.2560000000000002E-3</v>
      </c>
      <c r="CL25">
        <v>3.6214000000000003E-2</v>
      </c>
      <c r="CM25">
        <v>4.4036</v>
      </c>
      <c r="CN25">
        <v>1.5042599999999999</v>
      </c>
      <c r="CO25">
        <v>0.17394699999999999</v>
      </c>
      <c r="CP25">
        <v>2.2452E-2</v>
      </c>
      <c r="CQ25">
        <v>0.31297999999999998</v>
      </c>
      <c r="CR25">
        <v>4.2284000000000002E-2</v>
      </c>
      <c r="CS25">
        <v>-8.8429999999999995E-2</v>
      </c>
      <c r="CT25">
        <v>100.129</v>
      </c>
      <c r="CV25">
        <v>24.8504</v>
      </c>
      <c r="CW25">
        <v>0.181175</v>
      </c>
      <c r="CX25">
        <v>5.42659</v>
      </c>
      <c r="CY25">
        <v>5.9750000000000003E-3</v>
      </c>
      <c r="CZ25">
        <v>-2.8600000000000001E-3</v>
      </c>
      <c r="DA25">
        <v>1.29023</v>
      </c>
      <c r="DB25">
        <v>4.2386E-2</v>
      </c>
      <c r="DC25">
        <v>0.35969800000000002</v>
      </c>
      <c r="DD25">
        <v>1.08538</v>
      </c>
      <c r="DE25">
        <v>4.5399999999999998E-4</v>
      </c>
      <c r="DF25">
        <v>4.9280000000000001E-3</v>
      </c>
      <c r="DG25">
        <v>2.96509</v>
      </c>
      <c r="DH25">
        <v>0.66640100000000002</v>
      </c>
      <c r="DI25">
        <v>5.1140999999999999E-2</v>
      </c>
      <c r="DJ25">
        <v>5.8520000000000004E-3</v>
      </c>
      <c r="DK25">
        <v>0.18421100000000001</v>
      </c>
      <c r="DL25">
        <v>4.6442999999999998E-2</v>
      </c>
      <c r="DM25">
        <v>62.836500000000001</v>
      </c>
      <c r="DN25">
        <v>100</v>
      </c>
      <c r="DP25">
        <v>2.8716999999999999E-2</v>
      </c>
      <c r="DQ25">
        <v>1.8596999999999999E-2</v>
      </c>
      <c r="DR25">
        <v>1.7034000000000001E-2</v>
      </c>
      <c r="DS25">
        <v>3.3907E-2</v>
      </c>
      <c r="DT25">
        <v>3.6648E-2</v>
      </c>
      <c r="DU25">
        <v>4.3125999999999998E-2</v>
      </c>
      <c r="DV25">
        <v>2.9713E-2</v>
      </c>
      <c r="DW25">
        <v>1.7836000000000001E-2</v>
      </c>
      <c r="DX25">
        <v>1.3107000000000001E-2</v>
      </c>
      <c r="DY25">
        <v>5.7743999999999997E-2</v>
      </c>
      <c r="DZ25">
        <v>3.7780000000000001E-2</v>
      </c>
      <c r="EA25">
        <v>2.4301E-2</v>
      </c>
      <c r="EB25">
        <v>1.2071E-2</v>
      </c>
      <c r="EC25">
        <v>1.8083999999999999E-2</v>
      </c>
      <c r="ED25">
        <v>1.8827E-2</v>
      </c>
      <c r="EE25">
        <v>1.9803999999999999E-2</v>
      </c>
      <c r="EF25">
        <v>3.7608000000000003E-2</v>
      </c>
      <c r="EG25">
        <v>6.1434999999999997E-2</v>
      </c>
      <c r="EH25">
        <v>3.1021E-2</v>
      </c>
      <c r="EI25">
        <v>3.2184999999999998E-2</v>
      </c>
      <c r="EJ25">
        <v>4.9881000000000002E-2</v>
      </c>
      <c r="EK25">
        <v>5.3563E-2</v>
      </c>
      <c r="EL25">
        <v>5.5481000000000003E-2</v>
      </c>
      <c r="EM25">
        <v>3.8366999999999998E-2</v>
      </c>
      <c r="EN25">
        <v>2.9578E-2</v>
      </c>
      <c r="EO25">
        <v>1.8339999999999999E-2</v>
      </c>
      <c r="EP25">
        <v>6.8289000000000002E-2</v>
      </c>
      <c r="EQ25">
        <v>4.2181000000000003E-2</v>
      </c>
      <c r="ER25">
        <v>3.2757000000000001E-2</v>
      </c>
      <c r="ES25">
        <v>1.4540000000000001E-2</v>
      </c>
      <c r="ET25">
        <v>4.1438000000000003E-2</v>
      </c>
      <c r="EU25">
        <v>4.7010000000000003E-2</v>
      </c>
      <c r="EV25">
        <v>1.9803999999999999E-2</v>
      </c>
      <c r="EW25">
        <v>3.7608000000000003E-2</v>
      </c>
      <c r="EX25">
        <v>0.376612</v>
      </c>
      <c r="EY25">
        <v>3.5782099999999999</v>
      </c>
      <c r="EZ25">
        <v>0.87475000000000003</v>
      </c>
      <c r="FA25">
        <v>116.405</v>
      </c>
      <c r="FB25">
        <v>-236.63</v>
      </c>
      <c r="FC25">
        <v>2.1861100000000002</v>
      </c>
      <c r="FD25">
        <v>15.295199999999999</v>
      </c>
      <c r="FE25">
        <v>4.7483700000000004</v>
      </c>
      <c r="FF25">
        <v>1.2740400000000001</v>
      </c>
      <c r="FG25">
        <v>1431.13</v>
      </c>
      <c r="FH25">
        <v>56.314</v>
      </c>
      <c r="FI25">
        <v>1.5662400000000001</v>
      </c>
      <c r="FJ25">
        <v>1.25789</v>
      </c>
      <c r="FK25">
        <v>17.9133</v>
      </c>
      <c r="FL25">
        <v>105.038</v>
      </c>
      <c r="FM25">
        <v>6.6270100000000003</v>
      </c>
      <c r="FN25">
        <v>42.901899999999998</v>
      </c>
      <c r="FO25">
        <v>25.5943</v>
      </c>
      <c r="FP25">
        <v>-11.035</v>
      </c>
      <c r="FQ25">
        <v>10.254</v>
      </c>
      <c r="FR25">
        <v>40</v>
      </c>
      <c r="FS25">
        <v>15</v>
      </c>
      <c r="FT25">
        <v>10</v>
      </c>
      <c r="FU25">
        <v>5</v>
      </c>
      <c r="FV25">
        <v>45002.838379629597</v>
      </c>
    </row>
    <row r="26" spans="1:178" x14ac:dyDescent="0.25">
      <c r="A26" t="s">
        <v>139</v>
      </c>
      <c r="B26" s="2">
        <f t="shared" si="3"/>
        <v>26.0062</v>
      </c>
      <c r="C26" s="2">
        <f t="shared" si="4"/>
        <v>0.64359699999999997</v>
      </c>
      <c r="D26" s="2">
        <f t="shared" si="5"/>
        <v>7.7172299999999998</v>
      </c>
      <c r="E26" s="2" t="str">
        <f t="shared" si="6"/>
        <v>&lt;0.036</v>
      </c>
      <c r="F26" s="2" t="str">
        <f t="shared" si="7"/>
        <v>&lt;0.036</v>
      </c>
      <c r="G26" s="2">
        <f t="shared" si="8"/>
        <v>8.6260899999999996</v>
      </c>
      <c r="H26" s="2">
        <f t="shared" si="9"/>
        <v>0.142071</v>
      </c>
      <c r="I26" s="2">
        <f t="shared" si="10"/>
        <v>1.91645</v>
      </c>
      <c r="J26" s="2">
        <f t="shared" si="11"/>
        <v>5.1081799999999999</v>
      </c>
      <c r="K26" s="2" t="str">
        <f t="shared" si="12"/>
        <v>&lt;0.057</v>
      </c>
      <c r="L26" s="2">
        <f t="shared" si="13"/>
        <v>4.1488999999999998E-2</v>
      </c>
      <c r="M26" s="2">
        <f t="shared" si="14"/>
        <v>2.2416100000000001</v>
      </c>
      <c r="N26" s="2">
        <f t="shared" si="15"/>
        <v>0.89144699999999999</v>
      </c>
      <c r="O26" s="2">
        <f t="shared" si="16"/>
        <v>0.115088</v>
      </c>
      <c r="P26" s="2">
        <f t="shared" si="17"/>
        <v>1.7909000000000001E-2</v>
      </c>
      <c r="Q26" s="2">
        <f t="shared" si="18"/>
        <v>0.237233</v>
      </c>
      <c r="R26" s="2" t="str">
        <f t="shared" si="19"/>
        <v>&lt;0.038</v>
      </c>
      <c r="S26" s="2">
        <v>43.831499999999998</v>
      </c>
      <c r="T26" s="2">
        <f t="shared" si="20"/>
        <v>97.536093999999991</v>
      </c>
      <c r="V26" s="2">
        <f t="shared" si="21"/>
        <v>55.636600000000001</v>
      </c>
      <c r="W26" s="2">
        <f t="shared" si="22"/>
        <v>1.0735600000000001</v>
      </c>
      <c r="X26" s="2">
        <f t="shared" si="23"/>
        <v>14.5816</v>
      </c>
      <c r="Y26" s="2" t="str">
        <f t="shared" si="24"/>
        <v>&lt;0.053</v>
      </c>
      <c r="Z26" s="2" t="str">
        <f t="shared" si="25"/>
        <v>&lt;0.053</v>
      </c>
      <c r="AA26" s="2">
        <f t="shared" si="26"/>
        <v>11.0974</v>
      </c>
      <c r="AB26" s="2">
        <f t="shared" si="27"/>
        <v>0.183447</v>
      </c>
      <c r="AC26" s="2">
        <f t="shared" si="28"/>
        <v>3.1780499999999998</v>
      </c>
      <c r="AD26" s="2">
        <f t="shared" si="29"/>
        <v>7.1473699999999996</v>
      </c>
      <c r="AE26" s="2" t="str">
        <f t="shared" si="30"/>
        <v>&lt;0.067</v>
      </c>
      <c r="AF26" s="2">
        <f t="shared" si="31"/>
        <v>4.6322000000000002E-2</v>
      </c>
      <c r="AG26" s="2">
        <f t="shared" si="32"/>
        <v>3.02163</v>
      </c>
      <c r="AH26" s="2">
        <f t="shared" si="33"/>
        <v>1.0738300000000001</v>
      </c>
      <c r="AI26" s="2">
        <f t="shared" si="34"/>
        <v>0.26371299999999998</v>
      </c>
      <c r="AJ26" s="2">
        <f t="shared" si="35"/>
        <v>4.4719000000000002E-2</v>
      </c>
      <c r="AK26" s="2">
        <f t="shared" si="36"/>
        <v>0.237233</v>
      </c>
      <c r="AL26" s="2" t="str">
        <f t="shared" si="37"/>
        <v>&lt;0.038</v>
      </c>
      <c r="AM26" s="2">
        <v>-6.787E-2</v>
      </c>
      <c r="AN26" s="2">
        <f t="shared" si="38"/>
        <v>97.517604000000006</v>
      </c>
      <c r="AP26" s="4">
        <f t="shared" si="39"/>
        <v>0.112928542694</v>
      </c>
      <c r="AQ26" s="4">
        <f t="shared" si="40"/>
        <v>1.7250845268599997E-2</v>
      </c>
      <c r="AR26" s="4">
        <f t="shared" si="41"/>
        <v>6.5775263219100003E-2</v>
      </c>
      <c r="AS26" s="4">
        <f t="shared" si="42"/>
        <v>1.8558999711000002E-2</v>
      </c>
      <c r="AT26" s="4">
        <f t="shared" si="43"/>
        <v>1.7813360640000001E-2</v>
      </c>
      <c r="AU26" s="4">
        <f t="shared" si="44"/>
        <v>0.11593551220899999</v>
      </c>
      <c r="AV26" s="4">
        <f t="shared" si="45"/>
        <v>1.8788037324000001E-2</v>
      </c>
      <c r="AW26" s="4">
        <f t="shared" si="46"/>
        <v>4.0088876034999991E-2</v>
      </c>
      <c r="AX26" s="4">
        <f t="shared" si="47"/>
        <v>4.0632455910200004E-2</v>
      </c>
      <c r="AY26" s="4">
        <f t="shared" si="48"/>
        <v>2.7561637599999994E-2</v>
      </c>
      <c r="AZ26" s="4">
        <f t="shared" si="49"/>
        <v>1.8371204733E-2</v>
      </c>
      <c r="BA26" s="4">
        <f t="shared" si="50"/>
        <v>4.4721912788000008E-2</v>
      </c>
      <c r="BB26" s="4">
        <f t="shared" si="51"/>
        <v>1.35254796075E-2</v>
      </c>
      <c r="BC26" s="4">
        <f t="shared" si="52"/>
        <v>1.5820111567999999E-2</v>
      </c>
      <c r="BD26" s="4">
        <f t="shared" si="53"/>
        <v>8.6680455450000009E-3</v>
      </c>
      <c r="BE26" s="4">
        <f t="shared" si="54"/>
        <v>1.92519086927E-2</v>
      </c>
      <c r="BF26" s="4">
        <f t="shared" si="55"/>
        <v>1.829885253E-2</v>
      </c>
      <c r="BH26">
        <v>26.0062</v>
      </c>
      <c r="BI26">
        <v>0.64359699999999997</v>
      </c>
      <c r="BJ26">
        <v>7.7172299999999998</v>
      </c>
      <c r="BK26">
        <v>2.5249000000000001E-2</v>
      </c>
      <c r="BL26">
        <v>9.0840000000000001E-3</v>
      </c>
      <c r="BM26">
        <v>8.6260899999999996</v>
      </c>
      <c r="BN26">
        <v>0.142071</v>
      </c>
      <c r="BO26">
        <v>1.91645</v>
      </c>
      <c r="BP26">
        <v>5.1081799999999999</v>
      </c>
      <c r="BQ26">
        <v>1.3328E-2</v>
      </c>
      <c r="BR26">
        <v>4.1488999999999998E-2</v>
      </c>
      <c r="BS26">
        <v>2.2416100000000001</v>
      </c>
      <c r="BT26">
        <v>0.89144699999999999</v>
      </c>
      <c r="BU26">
        <v>0.115088</v>
      </c>
      <c r="BV26">
        <v>1.7909000000000001E-2</v>
      </c>
      <c r="BW26">
        <v>0.237233</v>
      </c>
      <c r="BX26">
        <v>3.4057999999999998E-2</v>
      </c>
      <c r="BY26">
        <v>43.831499999999998</v>
      </c>
      <c r="BZ26">
        <v>97.617900000000006</v>
      </c>
      <c r="CB26">
        <v>55.636600000000001</v>
      </c>
      <c r="CC26">
        <v>1.0735600000000001</v>
      </c>
      <c r="CD26">
        <v>14.5816</v>
      </c>
      <c r="CE26">
        <v>3.7144000000000003E-2</v>
      </c>
      <c r="CF26">
        <v>1.3277000000000001E-2</v>
      </c>
      <c r="CG26">
        <v>11.0974</v>
      </c>
      <c r="CH26">
        <v>0.183447</v>
      </c>
      <c r="CI26">
        <v>3.1780499999999998</v>
      </c>
      <c r="CJ26">
        <v>7.1473699999999996</v>
      </c>
      <c r="CK26">
        <v>1.5762000000000002E-2</v>
      </c>
      <c r="CL26">
        <v>4.6322000000000002E-2</v>
      </c>
      <c r="CM26">
        <v>3.02163</v>
      </c>
      <c r="CN26">
        <v>1.0738300000000001</v>
      </c>
      <c r="CO26">
        <v>0.26371299999999998</v>
      </c>
      <c r="CP26">
        <v>4.4719000000000002E-2</v>
      </c>
      <c r="CQ26">
        <v>0.237233</v>
      </c>
      <c r="CR26">
        <v>3.4057999999999998E-2</v>
      </c>
      <c r="CS26">
        <v>-6.787E-2</v>
      </c>
      <c r="CT26">
        <v>97.617900000000006</v>
      </c>
      <c r="CV26">
        <v>20.75</v>
      </c>
      <c r="CW26">
        <v>0.30109999999999998</v>
      </c>
      <c r="CX26">
        <v>6.4094199999999999</v>
      </c>
      <c r="CY26">
        <v>1.1107000000000001E-2</v>
      </c>
      <c r="CZ26">
        <v>3.9150000000000001E-3</v>
      </c>
      <c r="DA26">
        <v>3.4613499999999999</v>
      </c>
      <c r="DB26">
        <v>5.7951000000000003E-2</v>
      </c>
      <c r="DC26">
        <v>1.7669900000000001</v>
      </c>
      <c r="DD26">
        <v>2.8560699999999999</v>
      </c>
      <c r="DE26">
        <v>3.4090000000000001E-3</v>
      </c>
      <c r="DF26">
        <v>6.77E-3</v>
      </c>
      <c r="DG26">
        <v>2.1850000000000001</v>
      </c>
      <c r="DH26">
        <v>0.51089099999999998</v>
      </c>
      <c r="DI26">
        <v>8.3265000000000006E-2</v>
      </c>
      <c r="DJ26">
        <v>1.2517E-2</v>
      </c>
      <c r="DK26">
        <v>0.149953</v>
      </c>
      <c r="DL26">
        <v>4.0173E-2</v>
      </c>
      <c r="DM26">
        <v>61.390099999999997</v>
      </c>
      <c r="DN26">
        <v>100</v>
      </c>
      <c r="DP26">
        <v>2.9398000000000001E-2</v>
      </c>
      <c r="DQ26">
        <v>1.8592999999999998E-2</v>
      </c>
      <c r="DR26">
        <v>1.7364999999999998E-2</v>
      </c>
      <c r="DS26">
        <v>3.6041999999999998E-2</v>
      </c>
      <c r="DT26">
        <v>3.6759E-2</v>
      </c>
      <c r="DU26">
        <v>4.1071000000000003E-2</v>
      </c>
      <c r="DV26">
        <v>3.2384000000000003E-2</v>
      </c>
      <c r="DW26">
        <v>1.6785999999999999E-2</v>
      </c>
      <c r="DX26">
        <v>1.4069999999999999E-2</v>
      </c>
      <c r="DY26">
        <v>5.7235000000000001E-2</v>
      </c>
      <c r="DZ26">
        <v>3.7753000000000002E-2</v>
      </c>
      <c r="EA26">
        <v>3.006E-2</v>
      </c>
      <c r="EB26">
        <v>1.2939000000000001E-2</v>
      </c>
      <c r="EC26">
        <v>1.9460999999999999E-2</v>
      </c>
      <c r="ED26">
        <v>1.5701E-2</v>
      </c>
      <c r="EE26">
        <v>2.2817E-2</v>
      </c>
      <c r="EF26">
        <v>3.8137999999999998E-2</v>
      </c>
      <c r="EG26">
        <v>6.2893000000000004E-2</v>
      </c>
      <c r="EH26">
        <v>3.1014E-2</v>
      </c>
      <c r="EI26">
        <v>3.2812000000000001E-2</v>
      </c>
      <c r="EJ26">
        <v>5.3022E-2</v>
      </c>
      <c r="EK26">
        <v>5.3726000000000003E-2</v>
      </c>
      <c r="EL26">
        <v>5.2838000000000003E-2</v>
      </c>
      <c r="EM26">
        <v>4.1814999999999998E-2</v>
      </c>
      <c r="EN26">
        <v>2.7837000000000001E-2</v>
      </c>
      <c r="EO26">
        <v>1.9687E-2</v>
      </c>
      <c r="EP26">
        <v>6.7685999999999996E-2</v>
      </c>
      <c r="EQ26">
        <v>4.2152000000000002E-2</v>
      </c>
      <c r="ER26">
        <v>4.052E-2</v>
      </c>
      <c r="ES26">
        <v>1.5585999999999999E-2</v>
      </c>
      <c r="ET26">
        <v>4.4593000000000001E-2</v>
      </c>
      <c r="EU26">
        <v>3.9206999999999999E-2</v>
      </c>
      <c r="EV26">
        <v>2.2817E-2</v>
      </c>
      <c r="EW26">
        <v>3.8137999999999998E-2</v>
      </c>
      <c r="EX26">
        <v>0.43423699999999998</v>
      </c>
      <c r="EY26">
        <v>2.68038</v>
      </c>
      <c r="EZ26">
        <v>0.85231699999999999</v>
      </c>
      <c r="FA26">
        <v>73.503900000000002</v>
      </c>
      <c r="FB26">
        <v>196.096</v>
      </c>
      <c r="FC26">
        <v>1.3440099999999999</v>
      </c>
      <c r="FD26">
        <v>13.224399999999999</v>
      </c>
      <c r="FE26">
        <v>2.0918299999999999</v>
      </c>
      <c r="FF26">
        <v>0.79543900000000001</v>
      </c>
      <c r="FG26">
        <v>206.79499999999999</v>
      </c>
      <c r="FH26">
        <v>44.279699999999998</v>
      </c>
      <c r="FI26">
        <v>1.99508</v>
      </c>
      <c r="FJ26">
        <v>1.51725</v>
      </c>
      <c r="FK26">
        <v>13.7461</v>
      </c>
      <c r="FL26">
        <v>48.400500000000001</v>
      </c>
      <c r="FM26">
        <v>8.1151900000000001</v>
      </c>
      <c r="FN26">
        <v>53.728499999999997</v>
      </c>
      <c r="FO26">
        <v>4.7774999999999999</v>
      </c>
      <c r="FP26">
        <v>3.0411000000000001</v>
      </c>
      <c r="FQ26">
        <v>10.211</v>
      </c>
      <c r="FR26">
        <v>40</v>
      </c>
      <c r="FS26">
        <v>15</v>
      </c>
      <c r="FT26">
        <v>10</v>
      </c>
      <c r="FU26">
        <v>5</v>
      </c>
      <c r="FV26">
        <v>45002.841180555602</v>
      </c>
    </row>
    <row r="27" spans="1:178" x14ac:dyDescent="0.25">
      <c r="A27" t="s">
        <v>140</v>
      </c>
      <c r="B27" s="2">
        <f t="shared" si="3"/>
        <v>25.821300000000001</v>
      </c>
      <c r="C27" s="2">
        <f t="shared" si="4"/>
        <v>0.60721099999999995</v>
      </c>
      <c r="D27" s="2">
        <f t="shared" si="5"/>
        <v>7.5960099999999997</v>
      </c>
      <c r="E27" s="2" t="str">
        <f t="shared" si="6"/>
        <v>&lt;0.043</v>
      </c>
      <c r="F27" s="2" t="str">
        <f t="shared" si="7"/>
        <v>&lt;0.039</v>
      </c>
      <c r="G27" s="2">
        <f t="shared" si="8"/>
        <v>8.5591100000000004</v>
      </c>
      <c r="H27" s="2">
        <f t="shared" si="9"/>
        <v>0.162719</v>
      </c>
      <c r="I27" s="2">
        <f t="shared" si="10"/>
        <v>1.87209</v>
      </c>
      <c r="J27" s="2">
        <f t="shared" si="11"/>
        <v>5.1705199999999998</v>
      </c>
      <c r="K27" s="2" t="str">
        <f t="shared" si="12"/>
        <v>&lt;0.054</v>
      </c>
      <c r="L27" s="2">
        <f t="shared" si="13"/>
        <v>4.1357999999999999E-2</v>
      </c>
      <c r="M27" s="2">
        <f t="shared" si="14"/>
        <v>2.1796700000000002</v>
      </c>
      <c r="N27" s="2">
        <f t="shared" si="15"/>
        <v>0.89636800000000005</v>
      </c>
      <c r="O27" s="2">
        <f t="shared" si="16"/>
        <v>0.12834000000000001</v>
      </c>
      <c r="P27" s="2">
        <f t="shared" si="17"/>
        <v>3.2106000000000003E-2</v>
      </c>
      <c r="Q27" s="2">
        <f t="shared" si="18"/>
        <v>0.24379600000000001</v>
      </c>
      <c r="R27" s="2" t="str">
        <f t="shared" si="19"/>
        <v>&lt;0.038</v>
      </c>
      <c r="S27" s="2">
        <v>43.4741</v>
      </c>
      <c r="T27" s="2">
        <f t="shared" si="20"/>
        <v>96.78469800000002</v>
      </c>
      <c r="V27" s="2">
        <f t="shared" si="21"/>
        <v>55.241</v>
      </c>
      <c r="W27" s="2">
        <f t="shared" si="22"/>
        <v>1.0128600000000001</v>
      </c>
      <c r="X27" s="2">
        <f t="shared" si="23"/>
        <v>14.352499999999999</v>
      </c>
      <c r="Y27" s="2" t="str">
        <f t="shared" si="24"/>
        <v>&lt;0.064</v>
      </c>
      <c r="Z27" s="2" t="str">
        <f t="shared" si="25"/>
        <v>&lt;0.058</v>
      </c>
      <c r="AA27" s="2">
        <f t="shared" si="26"/>
        <v>11.0113</v>
      </c>
      <c r="AB27" s="2">
        <f t="shared" si="27"/>
        <v>0.21010899999999999</v>
      </c>
      <c r="AC27" s="2">
        <f t="shared" si="28"/>
        <v>3.1044800000000001</v>
      </c>
      <c r="AD27" s="2">
        <f t="shared" si="29"/>
        <v>7.23461</v>
      </c>
      <c r="AE27" s="2" t="str">
        <f t="shared" si="30"/>
        <v>&lt;0.064</v>
      </c>
      <c r="AF27" s="2">
        <f t="shared" si="31"/>
        <v>4.6176000000000002E-2</v>
      </c>
      <c r="AG27" s="2">
        <f t="shared" si="32"/>
        <v>2.9381400000000002</v>
      </c>
      <c r="AH27" s="2">
        <f t="shared" si="33"/>
        <v>1.0797600000000001</v>
      </c>
      <c r="AI27" s="2">
        <f t="shared" si="34"/>
        <v>0.29407800000000001</v>
      </c>
      <c r="AJ27" s="2">
        <f t="shared" si="35"/>
        <v>8.0169000000000004E-2</v>
      </c>
      <c r="AK27" s="2">
        <f t="shared" si="36"/>
        <v>0.24379600000000001</v>
      </c>
      <c r="AL27" s="2" t="str">
        <f t="shared" si="37"/>
        <v>&lt;0.038</v>
      </c>
      <c r="AM27" s="2">
        <v>-6.9290000000000004E-2</v>
      </c>
      <c r="AN27" s="2">
        <f t="shared" si="38"/>
        <v>96.779688000000007</v>
      </c>
      <c r="AP27" s="4">
        <f t="shared" si="39"/>
        <v>0.11253516429900001</v>
      </c>
      <c r="AQ27" s="4">
        <f t="shared" si="40"/>
        <v>1.7012352029199998E-2</v>
      </c>
      <c r="AR27" s="4">
        <f t="shared" si="41"/>
        <v>6.5242433730399993E-2</v>
      </c>
      <c r="AS27" s="4">
        <f t="shared" si="42"/>
        <v>2.1441417519999999E-2</v>
      </c>
      <c r="AT27" s="4" t="str">
        <f t="shared" si="43"/>
        <v>N/A</v>
      </c>
      <c r="AU27" s="4">
        <f t="shared" si="44"/>
        <v>0.11576538639400001</v>
      </c>
      <c r="AV27" s="4">
        <f t="shared" si="45"/>
        <v>1.8088332197000002E-2</v>
      </c>
      <c r="AW27" s="4">
        <f t="shared" si="46"/>
        <v>3.9905283231000004E-2</v>
      </c>
      <c r="AX27" s="4">
        <f t="shared" si="47"/>
        <v>4.08371806016E-2</v>
      </c>
      <c r="AY27" s="4">
        <f t="shared" si="48"/>
        <v>2.6006778330000001E-2</v>
      </c>
      <c r="AZ27" s="4">
        <f t="shared" si="49"/>
        <v>1.862288703E-2</v>
      </c>
      <c r="BA27" s="4">
        <f t="shared" si="50"/>
        <v>4.4393774824000004E-2</v>
      </c>
      <c r="BB27" s="4">
        <f t="shared" si="51"/>
        <v>1.3483167456000001E-2</v>
      </c>
      <c r="BC27" s="4">
        <f t="shared" si="52"/>
        <v>1.6384141080000001E-2</v>
      </c>
      <c r="BD27" s="4">
        <f t="shared" si="53"/>
        <v>1.1228367168000001E-2</v>
      </c>
      <c r="BE27" s="4">
        <f t="shared" si="54"/>
        <v>1.84528704808E-2</v>
      </c>
      <c r="BF27" s="4">
        <f t="shared" si="55"/>
        <v>1.8600251019000001E-2</v>
      </c>
      <c r="BH27">
        <v>25.821300000000001</v>
      </c>
      <c r="BI27">
        <v>0.60721099999999995</v>
      </c>
      <c r="BJ27">
        <v>7.5960099999999997</v>
      </c>
      <c r="BK27">
        <v>1.3388000000000001E-2</v>
      </c>
      <c r="BL27">
        <v>-6.77E-3</v>
      </c>
      <c r="BM27">
        <v>8.5591100000000004</v>
      </c>
      <c r="BN27">
        <v>0.162719</v>
      </c>
      <c r="BO27">
        <v>1.87209</v>
      </c>
      <c r="BP27">
        <v>5.1705199999999998</v>
      </c>
      <c r="BQ27">
        <v>1.0023000000000001E-2</v>
      </c>
      <c r="BR27">
        <v>4.1357999999999999E-2</v>
      </c>
      <c r="BS27">
        <v>2.1796700000000002</v>
      </c>
      <c r="BT27">
        <v>0.89636800000000005</v>
      </c>
      <c r="BU27">
        <v>0.12834000000000001</v>
      </c>
      <c r="BV27">
        <v>3.2106000000000003E-2</v>
      </c>
      <c r="BW27">
        <v>0.24379600000000001</v>
      </c>
      <c r="BX27">
        <v>3.3929000000000001E-2</v>
      </c>
      <c r="BY27">
        <v>43.4741</v>
      </c>
      <c r="BZ27">
        <v>96.835300000000004</v>
      </c>
      <c r="CB27">
        <v>55.241</v>
      </c>
      <c r="CC27">
        <v>1.0128600000000001</v>
      </c>
      <c r="CD27">
        <v>14.352499999999999</v>
      </c>
      <c r="CE27">
        <v>1.9695000000000001E-2</v>
      </c>
      <c r="CF27">
        <v>-9.8899999999999995E-3</v>
      </c>
      <c r="CG27">
        <v>11.0113</v>
      </c>
      <c r="CH27">
        <v>0.21010899999999999</v>
      </c>
      <c r="CI27">
        <v>3.1044800000000001</v>
      </c>
      <c r="CJ27">
        <v>7.23461</v>
      </c>
      <c r="CK27">
        <v>1.1853000000000001E-2</v>
      </c>
      <c r="CL27">
        <v>4.6176000000000002E-2</v>
      </c>
      <c r="CM27">
        <v>2.9381400000000002</v>
      </c>
      <c r="CN27">
        <v>1.0797600000000001</v>
      </c>
      <c r="CO27">
        <v>0.29407800000000001</v>
      </c>
      <c r="CP27">
        <v>8.0169000000000004E-2</v>
      </c>
      <c r="CQ27">
        <v>0.24379600000000001</v>
      </c>
      <c r="CR27">
        <v>3.3929000000000001E-2</v>
      </c>
      <c r="CS27">
        <v>-6.9290000000000004E-2</v>
      </c>
      <c r="CT27">
        <v>96.835300000000004</v>
      </c>
      <c r="CV27">
        <v>20.776499999999999</v>
      </c>
      <c r="CW27">
        <v>0.28647600000000001</v>
      </c>
      <c r="CX27">
        <v>6.3620200000000002</v>
      </c>
      <c r="CY27">
        <v>5.9389999999999998E-3</v>
      </c>
      <c r="CZ27">
        <v>-2.9399999999999999E-3</v>
      </c>
      <c r="DA27">
        <v>3.46347</v>
      </c>
      <c r="DB27">
        <v>6.6933999999999994E-2</v>
      </c>
      <c r="DC27">
        <v>1.7406600000000001</v>
      </c>
      <c r="DD27">
        <v>2.9153500000000001</v>
      </c>
      <c r="DE27">
        <v>2.5850000000000001E-3</v>
      </c>
      <c r="DF27">
        <v>6.8050000000000003E-3</v>
      </c>
      <c r="DG27">
        <v>2.1425700000000001</v>
      </c>
      <c r="DH27">
        <v>0.51804899999999998</v>
      </c>
      <c r="DI27">
        <v>9.3636999999999998E-2</v>
      </c>
      <c r="DJ27">
        <v>2.2627999999999999E-2</v>
      </c>
      <c r="DK27">
        <v>0.15540200000000001</v>
      </c>
      <c r="DL27">
        <v>4.036E-2</v>
      </c>
      <c r="DM27">
        <v>61.403599999999997</v>
      </c>
      <c r="DN27">
        <v>100</v>
      </c>
      <c r="DP27">
        <v>3.0114999999999999E-2</v>
      </c>
      <c r="DQ27">
        <v>1.9096999999999999E-2</v>
      </c>
      <c r="DR27">
        <v>1.7101000000000002E-2</v>
      </c>
      <c r="DS27">
        <v>4.3996E-2</v>
      </c>
      <c r="DT27">
        <v>3.9780000000000003E-2</v>
      </c>
      <c r="DU27">
        <v>4.4193999999999997E-2</v>
      </c>
      <c r="DV27">
        <v>2.9222999999999999E-2</v>
      </c>
      <c r="DW27">
        <v>1.9384999999999999E-2</v>
      </c>
      <c r="DX27">
        <v>1.3513000000000001E-2</v>
      </c>
      <c r="DY27">
        <v>5.4188E-2</v>
      </c>
      <c r="DZ27">
        <v>3.8308000000000002E-2</v>
      </c>
      <c r="EA27">
        <v>3.2037000000000003E-2</v>
      </c>
      <c r="EB27">
        <v>1.2468E-2</v>
      </c>
      <c r="EC27">
        <v>1.9354E-2</v>
      </c>
      <c r="ED27">
        <v>2.0079E-2</v>
      </c>
      <c r="EE27">
        <v>1.8793000000000001E-2</v>
      </c>
      <c r="EF27">
        <v>3.8790999999999999E-2</v>
      </c>
      <c r="EG27">
        <v>6.4425999999999997E-2</v>
      </c>
      <c r="EH27">
        <v>3.1854E-2</v>
      </c>
      <c r="EI27">
        <v>3.2312E-2</v>
      </c>
      <c r="EJ27">
        <v>6.4724000000000004E-2</v>
      </c>
      <c r="EK27">
        <v>5.8140999999999998E-2</v>
      </c>
      <c r="EL27">
        <v>5.6855000000000003E-2</v>
      </c>
      <c r="EM27">
        <v>3.7733999999999997E-2</v>
      </c>
      <c r="EN27">
        <v>3.2147000000000002E-2</v>
      </c>
      <c r="EO27">
        <v>1.8908000000000001E-2</v>
      </c>
      <c r="EP27">
        <v>6.4083000000000001E-2</v>
      </c>
      <c r="EQ27">
        <v>4.2771000000000003E-2</v>
      </c>
      <c r="ER27">
        <v>4.3185000000000001E-2</v>
      </c>
      <c r="ES27">
        <v>1.5018999999999999E-2</v>
      </c>
      <c r="ET27">
        <v>4.4346999999999998E-2</v>
      </c>
      <c r="EU27">
        <v>5.0139000000000003E-2</v>
      </c>
      <c r="EV27">
        <v>1.8793000000000001E-2</v>
      </c>
      <c r="EW27">
        <v>3.8790999999999999E-2</v>
      </c>
      <c r="EX27">
        <v>0.43582300000000002</v>
      </c>
      <c r="EY27">
        <v>2.80172</v>
      </c>
      <c r="EZ27">
        <v>0.858904</v>
      </c>
      <c r="FA27">
        <v>160.154</v>
      </c>
      <c r="FB27">
        <v>-271.85000000000002</v>
      </c>
      <c r="FC27">
        <v>1.3525400000000001</v>
      </c>
      <c r="FD27">
        <v>11.116300000000001</v>
      </c>
      <c r="FE27">
        <v>2.1315900000000001</v>
      </c>
      <c r="FF27">
        <v>0.78980799999999995</v>
      </c>
      <c r="FG27">
        <v>259.471</v>
      </c>
      <c r="FH27">
        <v>45.028500000000001</v>
      </c>
      <c r="FI27">
        <v>2.0367199999999999</v>
      </c>
      <c r="FJ27">
        <v>1.5042</v>
      </c>
      <c r="FK27">
        <v>12.7662</v>
      </c>
      <c r="FL27">
        <v>34.972799999999999</v>
      </c>
      <c r="FM27">
        <v>7.5689799999999998</v>
      </c>
      <c r="FN27">
        <v>54.821100000000001</v>
      </c>
      <c r="FO27">
        <v>4.5506000000000002</v>
      </c>
      <c r="FP27">
        <v>2.4533900000000002</v>
      </c>
      <c r="FQ27">
        <v>10.2105</v>
      </c>
      <c r="FR27">
        <v>40</v>
      </c>
      <c r="FS27">
        <v>15</v>
      </c>
      <c r="FT27">
        <v>10</v>
      </c>
      <c r="FU27">
        <v>5</v>
      </c>
      <c r="FV27">
        <v>45002.843958333302</v>
      </c>
    </row>
    <row r="28" spans="1:178" x14ac:dyDescent="0.25">
      <c r="A28" t="s">
        <v>141</v>
      </c>
      <c r="B28" s="2">
        <f t="shared" si="3"/>
        <v>24.863700000000001</v>
      </c>
      <c r="C28" s="2">
        <f t="shared" si="4"/>
        <v>0.69374400000000003</v>
      </c>
      <c r="D28" s="2">
        <f t="shared" si="5"/>
        <v>7.9285699999999997</v>
      </c>
      <c r="E28" s="2">
        <f t="shared" si="6"/>
        <v>5.6259000000000003E-2</v>
      </c>
      <c r="F28" s="2" t="str">
        <f t="shared" si="7"/>
        <v>&lt;0.038</v>
      </c>
      <c r="G28" s="2">
        <f t="shared" si="8"/>
        <v>8.9795400000000001</v>
      </c>
      <c r="H28" s="2">
        <f t="shared" si="9"/>
        <v>0.18798100000000001</v>
      </c>
      <c r="I28" s="2">
        <f t="shared" si="10"/>
        <v>2.18947</v>
      </c>
      <c r="J28" s="2">
        <f t="shared" si="11"/>
        <v>5.8659100000000004</v>
      </c>
      <c r="K28" s="2" t="str">
        <f t="shared" si="12"/>
        <v>&lt;0.063</v>
      </c>
      <c r="L28" s="2" t="str">
        <f t="shared" si="13"/>
        <v>&lt;0.038</v>
      </c>
      <c r="M28" s="2">
        <f t="shared" si="14"/>
        <v>2.1983899999999998</v>
      </c>
      <c r="N28" s="2">
        <f t="shared" si="15"/>
        <v>0.52856599999999998</v>
      </c>
      <c r="O28" s="2">
        <f t="shared" si="16"/>
        <v>0.126392</v>
      </c>
      <c r="P28" s="2">
        <f t="shared" si="17"/>
        <v>3.2996999999999999E-2</v>
      </c>
      <c r="Q28" s="2">
        <f t="shared" si="18"/>
        <v>0.187444</v>
      </c>
      <c r="R28" s="2" t="str">
        <f t="shared" si="19"/>
        <v>&lt;0.038</v>
      </c>
      <c r="S28" s="2">
        <v>43.313400000000001</v>
      </c>
      <c r="T28" s="2">
        <f t="shared" si="20"/>
        <v>97.152362999999994</v>
      </c>
      <c r="V28" s="2">
        <f t="shared" si="21"/>
        <v>53.192399999999999</v>
      </c>
      <c r="W28" s="2">
        <f t="shared" si="22"/>
        <v>1.1572100000000001</v>
      </c>
      <c r="X28" s="2">
        <f t="shared" si="23"/>
        <v>14.9809</v>
      </c>
      <c r="Y28" s="2">
        <f t="shared" si="24"/>
        <v>8.2764000000000004E-2</v>
      </c>
      <c r="Z28" s="2" t="str">
        <f t="shared" si="25"/>
        <v>&lt;0.056</v>
      </c>
      <c r="AA28" s="2">
        <f t="shared" si="26"/>
        <v>11.552199999999999</v>
      </c>
      <c r="AB28" s="2">
        <f t="shared" si="27"/>
        <v>0.242728</v>
      </c>
      <c r="AC28" s="2">
        <f t="shared" si="28"/>
        <v>3.6307999999999998</v>
      </c>
      <c r="AD28" s="2">
        <f t="shared" si="29"/>
        <v>8.2075899999999997</v>
      </c>
      <c r="AE28" s="2" t="str">
        <f t="shared" si="30"/>
        <v>&lt;0.075</v>
      </c>
      <c r="AF28" s="2" t="str">
        <f t="shared" si="31"/>
        <v>&lt;0.042</v>
      </c>
      <c r="AG28" s="2">
        <f t="shared" si="32"/>
        <v>2.9633799999999999</v>
      </c>
      <c r="AH28" s="2">
        <f t="shared" si="33"/>
        <v>0.63670700000000002</v>
      </c>
      <c r="AI28" s="2">
        <f t="shared" si="34"/>
        <v>0.28961500000000001</v>
      </c>
      <c r="AJ28" s="2">
        <f t="shared" si="35"/>
        <v>8.2394999999999996E-2</v>
      </c>
      <c r="AK28" s="2">
        <f t="shared" si="36"/>
        <v>0.187444</v>
      </c>
      <c r="AL28" s="2" t="str">
        <f t="shared" si="37"/>
        <v>&lt;0.038</v>
      </c>
      <c r="AM28" s="2">
        <v>-5.3949999999999998E-2</v>
      </c>
      <c r="AN28" s="2">
        <f t="shared" si="38"/>
        <v>97.152182999999994</v>
      </c>
      <c r="AP28" s="4">
        <f t="shared" si="39"/>
        <v>0.110786431275</v>
      </c>
      <c r="AQ28" s="4">
        <f t="shared" si="40"/>
        <v>1.7887703419199999E-2</v>
      </c>
      <c r="AR28" s="4">
        <f t="shared" si="41"/>
        <v>6.6875109379E-2</v>
      </c>
      <c r="AS28" s="4">
        <f t="shared" si="42"/>
        <v>2.1176844003E-2</v>
      </c>
      <c r="AT28" s="4">
        <f t="shared" si="43"/>
        <v>1.8291647000000001E-2</v>
      </c>
      <c r="AU28" s="4">
        <f t="shared" si="44"/>
        <v>0.118490418024</v>
      </c>
      <c r="AV28" s="4">
        <f t="shared" si="45"/>
        <v>1.8182932177500003E-2</v>
      </c>
      <c r="AW28" s="4">
        <f t="shared" si="46"/>
        <v>4.3184449439000003E-2</v>
      </c>
      <c r="AX28" s="4">
        <f t="shared" si="47"/>
        <v>4.3377583222599998E-2</v>
      </c>
      <c r="AY28" s="4" t="str">
        <f t="shared" si="48"/>
        <v>N/A</v>
      </c>
      <c r="AZ28" s="4">
        <f t="shared" si="49"/>
        <v>1.8612600526E-2</v>
      </c>
      <c r="BA28" s="4">
        <f t="shared" si="50"/>
        <v>4.4211821289999995E-2</v>
      </c>
      <c r="BB28" s="4">
        <f t="shared" si="51"/>
        <v>1.1076311956400001E-2</v>
      </c>
      <c r="BC28" s="4">
        <f t="shared" si="52"/>
        <v>1.5354605728000001E-2</v>
      </c>
      <c r="BD28" s="4">
        <f t="shared" si="53"/>
        <v>9.9281043629999999E-3</v>
      </c>
      <c r="BE28" s="4">
        <f t="shared" si="54"/>
        <v>1.62856220744E-2</v>
      </c>
      <c r="BF28" s="4">
        <f t="shared" si="55"/>
        <v>1.8264840000000001E-2</v>
      </c>
      <c r="BH28">
        <v>24.863700000000001</v>
      </c>
      <c r="BI28">
        <v>0.69374400000000003</v>
      </c>
      <c r="BJ28">
        <v>7.9285699999999997</v>
      </c>
      <c r="BK28">
        <v>5.6259000000000003E-2</v>
      </c>
      <c r="BL28">
        <v>1.2650000000000001E-3</v>
      </c>
      <c r="BM28">
        <v>8.9795400000000001</v>
      </c>
      <c r="BN28">
        <v>0.18798100000000001</v>
      </c>
      <c r="BO28">
        <v>2.18947</v>
      </c>
      <c r="BP28">
        <v>5.8659100000000004</v>
      </c>
      <c r="BQ28">
        <v>-2.3189999999999999E-2</v>
      </c>
      <c r="BR28">
        <v>3.3839000000000001E-2</v>
      </c>
      <c r="BS28">
        <v>2.1983899999999998</v>
      </c>
      <c r="BT28">
        <v>0.52856599999999998</v>
      </c>
      <c r="BU28">
        <v>0.126392</v>
      </c>
      <c r="BV28">
        <v>3.2996999999999999E-2</v>
      </c>
      <c r="BW28">
        <v>0.187444</v>
      </c>
      <c r="BX28">
        <v>2.7674000000000001E-2</v>
      </c>
      <c r="BY28">
        <v>43.313400000000001</v>
      </c>
      <c r="BZ28">
        <v>97.191999999999993</v>
      </c>
      <c r="CB28">
        <v>53.192399999999999</v>
      </c>
      <c r="CC28">
        <v>1.1572100000000001</v>
      </c>
      <c r="CD28">
        <v>14.9809</v>
      </c>
      <c r="CE28">
        <v>8.2764000000000004E-2</v>
      </c>
      <c r="CF28">
        <v>1.848E-3</v>
      </c>
      <c r="CG28">
        <v>11.552199999999999</v>
      </c>
      <c r="CH28">
        <v>0.242728</v>
      </c>
      <c r="CI28">
        <v>3.6307999999999998</v>
      </c>
      <c r="CJ28">
        <v>8.2075899999999997</v>
      </c>
      <c r="CK28">
        <v>-2.743E-2</v>
      </c>
      <c r="CL28">
        <v>3.7781000000000002E-2</v>
      </c>
      <c r="CM28">
        <v>2.9633799999999999</v>
      </c>
      <c r="CN28">
        <v>0.63670700000000002</v>
      </c>
      <c r="CO28">
        <v>0.28961500000000001</v>
      </c>
      <c r="CP28">
        <v>8.2394999999999996E-2</v>
      </c>
      <c r="CQ28">
        <v>0.187444</v>
      </c>
      <c r="CR28">
        <v>2.7674000000000001E-2</v>
      </c>
      <c r="CS28">
        <v>-5.3949999999999998E-2</v>
      </c>
      <c r="CT28">
        <v>97.191999999999993</v>
      </c>
      <c r="CV28">
        <v>20.013200000000001</v>
      </c>
      <c r="CW28">
        <v>0.32741900000000002</v>
      </c>
      <c r="CX28">
        <v>6.6429400000000003</v>
      </c>
      <c r="CY28">
        <v>2.4965999999999999E-2</v>
      </c>
      <c r="CZ28">
        <v>5.5000000000000003E-4</v>
      </c>
      <c r="DA28">
        <v>3.6349100000000001</v>
      </c>
      <c r="DB28">
        <v>7.7353000000000005E-2</v>
      </c>
      <c r="DC28">
        <v>2.0364900000000001</v>
      </c>
      <c r="DD28">
        <v>3.3086199999999999</v>
      </c>
      <c r="DE28">
        <v>-5.9800000000000001E-3</v>
      </c>
      <c r="DF28">
        <v>5.5700000000000003E-3</v>
      </c>
      <c r="DG28">
        <v>2.1617500000000001</v>
      </c>
      <c r="DH28">
        <v>0.30558999999999997</v>
      </c>
      <c r="DI28">
        <v>9.2248999999999998E-2</v>
      </c>
      <c r="DJ28">
        <v>2.3265000000000001E-2</v>
      </c>
      <c r="DK28">
        <v>0.11952500000000001</v>
      </c>
      <c r="DL28">
        <v>3.2931000000000002E-2</v>
      </c>
      <c r="DM28">
        <v>61.198700000000002</v>
      </c>
      <c r="DN28">
        <v>100</v>
      </c>
      <c r="DP28">
        <v>3.0426999999999999E-2</v>
      </c>
      <c r="DQ28">
        <v>1.9234999999999999E-2</v>
      </c>
      <c r="DR28">
        <v>1.7618000000000002E-2</v>
      </c>
      <c r="DS28">
        <v>3.8205999999999997E-2</v>
      </c>
      <c r="DT28">
        <v>3.8656000000000003E-2</v>
      </c>
      <c r="DU28">
        <v>4.5026999999999998E-2</v>
      </c>
      <c r="DV28">
        <v>2.7824000000000002E-2</v>
      </c>
      <c r="DW28">
        <v>2.0472000000000001E-2</v>
      </c>
      <c r="DX28">
        <v>1.3694E-2</v>
      </c>
      <c r="DY28">
        <v>6.3639000000000001E-2</v>
      </c>
      <c r="DZ28">
        <v>3.8508000000000001E-2</v>
      </c>
      <c r="EA28">
        <v>2.7917000000000001E-2</v>
      </c>
      <c r="EB28">
        <v>1.3669000000000001E-2</v>
      </c>
      <c r="EC28">
        <v>1.5585E-2</v>
      </c>
      <c r="ED28">
        <v>1.6593E-2</v>
      </c>
      <c r="EE28">
        <v>1.7010000000000001E-2</v>
      </c>
      <c r="EF28">
        <v>3.8193999999999999E-2</v>
      </c>
      <c r="EG28">
        <v>6.5093999999999999E-2</v>
      </c>
      <c r="EH28">
        <v>3.2086000000000003E-2</v>
      </c>
      <c r="EI28">
        <v>3.329E-2</v>
      </c>
      <c r="EJ28">
        <v>5.6204999999999998E-2</v>
      </c>
      <c r="EK28">
        <v>5.6498E-2</v>
      </c>
      <c r="EL28">
        <v>5.7926999999999999E-2</v>
      </c>
      <c r="EM28">
        <v>3.5928000000000002E-2</v>
      </c>
      <c r="EN28">
        <v>3.3947999999999999E-2</v>
      </c>
      <c r="EO28">
        <v>1.9161000000000001E-2</v>
      </c>
      <c r="EP28">
        <v>7.5259999999999994E-2</v>
      </c>
      <c r="EQ28">
        <v>4.2993999999999997E-2</v>
      </c>
      <c r="ER28">
        <v>3.7630999999999998E-2</v>
      </c>
      <c r="ES28">
        <v>1.6466000000000001E-2</v>
      </c>
      <c r="ET28">
        <v>3.5711E-2</v>
      </c>
      <c r="EU28">
        <v>4.1432999999999998E-2</v>
      </c>
      <c r="EV28">
        <v>1.7010000000000001E-2</v>
      </c>
      <c r="EW28">
        <v>3.8193999999999999E-2</v>
      </c>
      <c r="EX28">
        <v>0.445575</v>
      </c>
      <c r="EY28">
        <v>2.57843</v>
      </c>
      <c r="EZ28">
        <v>0.84347000000000005</v>
      </c>
      <c r="FA28">
        <v>37.6417</v>
      </c>
      <c r="FB28">
        <v>1445.98</v>
      </c>
      <c r="FC28">
        <v>1.3195600000000001</v>
      </c>
      <c r="FD28">
        <v>9.6727500000000006</v>
      </c>
      <c r="FE28">
        <v>1.97237</v>
      </c>
      <c r="FF28">
        <v>0.73948599999999998</v>
      </c>
      <c r="FG28">
        <v>-125.31</v>
      </c>
      <c r="FH28">
        <v>55.003399999999999</v>
      </c>
      <c r="FI28">
        <v>2.0110999999999999</v>
      </c>
      <c r="FJ28">
        <v>2.0955400000000002</v>
      </c>
      <c r="FK28">
        <v>12.148400000000001</v>
      </c>
      <c r="FL28">
        <v>30.087900000000001</v>
      </c>
      <c r="FM28">
        <v>8.6882599999999996</v>
      </c>
      <c r="FN28">
        <v>66</v>
      </c>
      <c r="FO28">
        <v>7.4930000000000003</v>
      </c>
      <c r="FP28">
        <v>3.85209</v>
      </c>
      <c r="FQ28">
        <v>10.212</v>
      </c>
      <c r="FR28">
        <v>40</v>
      </c>
      <c r="FS28">
        <v>15</v>
      </c>
      <c r="FT28">
        <v>10</v>
      </c>
      <c r="FU28">
        <v>5</v>
      </c>
      <c r="FV28">
        <v>45002.846736111103</v>
      </c>
    </row>
    <row r="29" spans="1:178" x14ac:dyDescent="0.25">
      <c r="A29" t="s">
        <v>142</v>
      </c>
      <c r="B29" s="2">
        <f t="shared" si="3"/>
        <v>33.624499999999998</v>
      </c>
      <c r="C29" s="2">
        <f t="shared" si="4"/>
        <v>0.36988599999999999</v>
      </c>
      <c r="D29" s="2">
        <f t="shared" si="5"/>
        <v>6.8998400000000002</v>
      </c>
      <c r="E29" s="2" t="str">
        <f t="shared" si="6"/>
        <v>&lt;0.038</v>
      </c>
      <c r="F29" s="2" t="str">
        <f t="shared" si="7"/>
        <v>&lt;0.039</v>
      </c>
      <c r="G29" s="2">
        <f t="shared" si="8"/>
        <v>3.4950199999999998</v>
      </c>
      <c r="H29" s="2">
        <f t="shared" si="9"/>
        <v>0.11426500000000001</v>
      </c>
      <c r="I29" s="2">
        <f t="shared" si="10"/>
        <v>0.384884</v>
      </c>
      <c r="J29" s="2">
        <f t="shared" si="11"/>
        <v>2.0572300000000001</v>
      </c>
      <c r="K29" s="2" t="str">
        <f t="shared" si="12"/>
        <v>&lt;0.053</v>
      </c>
      <c r="L29" s="2">
        <f t="shared" si="13"/>
        <v>4.6781000000000003E-2</v>
      </c>
      <c r="M29" s="2">
        <f t="shared" si="14"/>
        <v>3.3034599999999998</v>
      </c>
      <c r="N29" s="2">
        <f t="shared" si="15"/>
        <v>1.2398800000000001</v>
      </c>
      <c r="O29" s="2">
        <f t="shared" si="16"/>
        <v>4.2139000000000003E-2</v>
      </c>
      <c r="P29" s="2" t="str">
        <f t="shared" si="17"/>
        <v>&lt;0.018</v>
      </c>
      <c r="Q29" s="2">
        <f t="shared" si="18"/>
        <v>0.33291700000000002</v>
      </c>
      <c r="R29" s="2">
        <f t="shared" si="19"/>
        <v>4.8625000000000002E-2</v>
      </c>
      <c r="S29" s="2">
        <v>48.2044</v>
      </c>
      <c r="T29" s="2">
        <f t="shared" si="20"/>
        <v>100.163827</v>
      </c>
      <c r="V29" s="2">
        <f t="shared" si="21"/>
        <v>71.934899999999999</v>
      </c>
      <c r="W29" s="2">
        <f t="shared" si="22"/>
        <v>0.61699199999999998</v>
      </c>
      <c r="X29" s="2">
        <f t="shared" si="23"/>
        <v>13.037100000000001</v>
      </c>
      <c r="Y29" s="2" t="str">
        <f t="shared" si="24"/>
        <v>&lt;0.057</v>
      </c>
      <c r="Z29" s="2" t="str">
        <f t="shared" si="25"/>
        <v>&lt;0.057</v>
      </c>
      <c r="AA29" s="2">
        <f t="shared" si="26"/>
        <v>4.4963300000000004</v>
      </c>
      <c r="AB29" s="2">
        <f t="shared" si="27"/>
        <v>0.14754300000000001</v>
      </c>
      <c r="AC29" s="2">
        <f t="shared" si="28"/>
        <v>0.63825299999999996</v>
      </c>
      <c r="AD29" s="2">
        <f t="shared" si="29"/>
        <v>2.8784800000000001</v>
      </c>
      <c r="AE29" s="2" t="str">
        <f t="shared" si="30"/>
        <v>&lt;0.063</v>
      </c>
      <c r="AF29" s="2">
        <f t="shared" si="31"/>
        <v>5.2231E-2</v>
      </c>
      <c r="AG29" s="2">
        <f t="shared" si="32"/>
        <v>4.4529800000000002</v>
      </c>
      <c r="AH29" s="2">
        <f t="shared" si="33"/>
        <v>1.4935499999999999</v>
      </c>
      <c r="AI29" s="2">
        <f t="shared" si="34"/>
        <v>9.6558000000000005E-2</v>
      </c>
      <c r="AJ29" s="2" t="str">
        <f t="shared" si="35"/>
        <v>&lt;0.047</v>
      </c>
      <c r="AK29" s="2">
        <f t="shared" si="36"/>
        <v>0.33291700000000002</v>
      </c>
      <c r="AL29" s="2">
        <f t="shared" si="37"/>
        <v>4.8625000000000002E-2</v>
      </c>
      <c r="AM29" s="2">
        <v>-9.5600000000000004E-2</v>
      </c>
      <c r="AN29" s="2">
        <f t="shared" si="38"/>
        <v>100.13085899999999</v>
      </c>
      <c r="AP29" s="4">
        <f t="shared" si="39"/>
        <v>0.12619880090999999</v>
      </c>
      <c r="AQ29" s="4">
        <f t="shared" si="40"/>
        <v>1.4229699362999998E-2</v>
      </c>
      <c r="AR29" s="4">
        <f t="shared" si="41"/>
        <v>6.0768477843200011E-2</v>
      </c>
      <c r="AS29" s="4" t="str">
        <f t="shared" si="42"/>
        <v>N/A</v>
      </c>
      <c r="AT29" s="4">
        <f t="shared" si="43"/>
        <v>1.955867553E-2</v>
      </c>
      <c r="AU29" s="4">
        <f t="shared" si="44"/>
        <v>7.5940493564000011E-2</v>
      </c>
      <c r="AV29" s="4">
        <f t="shared" si="45"/>
        <v>1.5921228040000002E-2</v>
      </c>
      <c r="AW29" s="4">
        <f t="shared" si="46"/>
        <v>1.9427404783999999E-2</v>
      </c>
      <c r="AX29" s="4">
        <f t="shared" si="47"/>
        <v>2.6461943767E-2</v>
      </c>
      <c r="AY29" s="4">
        <f t="shared" si="48"/>
        <v>2.676800427E-2</v>
      </c>
      <c r="AZ29" s="4">
        <f t="shared" si="49"/>
        <v>1.8314714719000005E-2</v>
      </c>
      <c r="BA29" s="4">
        <f t="shared" si="50"/>
        <v>5.1698818654000001E-2</v>
      </c>
      <c r="BB29" s="4">
        <f t="shared" si="51"/>
        <v>1.5726885896000003E-2</v>
      </c>
      <c r="BC29" s="4">
        <f t="shared" si="52"/>
        <v>1.2490800241000001E-2</v>
      </c>
      <c r="BD29" s="4">
        <f t="shared" si="53"/>
        <v>9.8187111059999995E-3</v>
      </c>
      <c r="BE29" s="4">
        <f t="shared" si="54"/>
        <v>2.1397008382100003E-2</v>
      </c>
      <c r="BF29" s="4">
        <f t="shared" si="55"/>
        <v>1.7992125250000001E-2</v>
      </c>
      <c r="BH29">
        <v>33.624499999999998</v>
      </c>
      <c r="BI29">
        <v>0.36988599999999999</v>
      </c>
      <c r="BJ29">
        <v>6.8998400000000002</v>
      </c>
      <c r="BK29">
        <v>-6.7299999999999999E-3</v>
      </c>
      <c r="BL29">
        <v>1.9521E-2</v>
      </c>
      <c r="BM29">
        <v>3.4950199999999998</v>
      </c>
      <c r="BN29">
        <v>0.11426500000000001</v>
      </c>
      <c r="BO29">
        <v>0.384884</v>
      </c>
      <c r="BP29">
        <v>2.0572300000000001</v>
      </c>
      <c r="BQ29">
        <v>3.1754999999999999E-2</v>
      </c>
      <c r="BR29">
        <v>4.6781000000000003E-2</v>
      </c>
      <c r="BS29">
        <v>3.3034599999999998</v>
      </c>
      <c r="BT29">
        <v>1.2398800000000001</v>
      </c>
      <c r="BU29">
        <v>4.2139000000000003E-2</v>
      </c>
      <c r="BV29">
        <v>1.4253999999999999E-2</v>
      </c>
      <c r="BW29">
        <v>0.33291700000000002</v>
      </c>
      <c r="BX29">
        <v>4.8625000000000002E-2</v>
      </c>
      <c r="BY29">
        <v>48.2044</v>
      </c>
      <c r="BZ29">
        <v>100.223</v>
      </c>
      <c r="CB29">
        <v>71.934899999999999</v>
      </c>
      <c r="CC29">
        <v>0.61699199999999998</v>
      </c>
      <c r="CD29">
        <v>13.037100000000001</v>
      </c>
      <c r="CE29">
        <v>-9.9000000000000008E-3</v>
      </c>
      <c r="CF29">
        <v>2.8531000000000001E-2</v>
      </c>
      <c r="CG29">
        <v>4.4963300000000004</v>
      </c>
      <c r="CH29">
        <v>0.14754300000000001</v>
      </c>
      <c r="CI29">
        <v>0.63825299999999996</v>
      </c>
      <c r="CJ29">
        <v>2.8784800000000001</v>
      </c>
      <c r="CK29">
        <v>3.7553999999999997E-2</v>
      </c>
      <c r="CL29">
        <v>5.2231E-2</v>
      </c>
      <c r="CM29">
        <v>4.4529800000000002</v>
      </c>
      <c r="CN29">
        <v>1.4935499999999999</v>
      </c>
      <c r="CO29">
        <v>9.6558000000000005E-2</v>
      </c>
      <c r="CP29">
        <v>3.5591999999999999E-2</v>
      </c>
      <c r="CQ29">
        <v>0.33291700000000002</v>
      </c>
      <c r="CR29">
        <v>4.8625000000000002E-2</v>
      </c>
      <c r="CS29">
        <v>-9.5600000000000004E-2</v>
      </c>
      <c r="CT29">
        <v>100.223</v>
      </c>
      <c r="CV29">
        <v>24.965900000000001</v>
      </c>
      <c r="CW29">
        <v>0.16103200000000001</v>
      </c>
      <c r="CX29">
        <v>5.3326799999999999</v>
      </c>
      <c r="CY29">
        <v>-2.7499999999999998E-3</v>
      </c>
      <c r="CZ29">
        <v>7.8289999999999992E-3</v>
      </c>
      <c r="DA29">
        <v>1.3050600000000001</v>
      </c>
      <c r="DB29">
        <v>4.3373000000000002E-2</v>
      </c>
      <c r="DC29">
        <v>0.33022800000000002</v>
      </c>
      <c r="DD29">
        <v>1.07037</v>
      </c>
      <c r="DE29">
        <v>7.5579999999999996E-3</v>
      </c>
      <c r="DF29">
        <v>7.1029999999999999E-3</v>
      </c>
      <c r="DG29">
        <v>2.99647</v>
      </c>
      <c r="DH29">
        <v>0.66124400000000005</v>
      </c>
      <c r="DI29">
        <v>2.8371E-2</v>
      </c>
      <c r="DJ29">
        <v>9.2700000000000005E-3</v>
      </c>
      <c r="DK29">
        <v>0.195823</v>
      </c>
      <c r="DL29">
        <v>5.3373999999999998E-2</v>
      </c>
      <c r="DM29">
        <v>62.827100000000002</v>
      </c>
      <c r="DN29">
        <v>100</v>
      </c>
      <c r="DP29">
        <v>2.9103E-2</v>
      </c>
      <c r="DQ29">
        <v>1.8252000000000001E-2</v>
      </c>
      <c r="DR29">
        <v>1.5753E-2</v>
      </c>
      <c r="DS29">
        <v>3.8914999999999998E-2</v>
      </c>
      <c r="DT29">
        <v>3.9405000000000003E-2</v>
      </c>
      <c r="DU29">
        <v>4.3650000000000001E-2</v>
      </c>
      <c r="DV29">
        <v>2.6509999999999999E-2</v>
      </c>
      <c r="DW29">
        <v>1.8841E-2</v>
      </c>
      <c r="DX29">
        <v>1.3805E-2</v>
      </c>
      <c r="DY29">
        <v>5.3797999999999999E-2</v>
      </c>
      <c r="DZ29">
        <v>3.7455000000000002E-2</v>
      </c>
      <c r="EA29">
        <v>2.7567000000000001E-2</v>
      </c>
      <c r="EB29">
        <v>1.2640999999999999E-2</v>
      </c>
      <c r="EC29">
        <v>2.0539000000000002E-2</v>
      </c>
      <c r="ED29">
        <v>1.8959E-2</v>
      </c>
      <c r="EE29">
        <v>2.0482E-2</v>
      </c>
      <c r="EF29">
        <v>3.7154E-2</v>
      </c>
      <c r="EG29">
        <v>6.2261999999999998E-2</v>
      </c>
      <c r="EH29">
        <v>3.0445E-2</v>
      </c>
      <c r="EI29">
        <v>2.9763999999999999E-2</v>
      </c>
      <c r="EJ29">
        <v>5.7249000000000001E-2</v>
      </c>
      <c r="EK29">
        <v>5.7593999999999999E-2</v>
      </c>
      <c r="EL29">
        <v>5.6154999999999997E-2</v>
      </c>
      <c r="EM29">
        <v>3.4230999999999998E-2</v>
      </c>
      <c r="EN29">
        <v>3.1244000000000001E-2</v>
      </c>
      <c r="EO29">
        <v>1.9316E-2</v>
      </c>
      <c r="EP29">
        <v>6.3620999999999997E-2</v>
      </c>
      <c r="EQ29">
        <v>4.1818000000000001E-2</v>
      </c>
      <c r="ER29">
        <v>3.7159999999999999E-2</v>
      </c>
      <c r="ES29">
        <v>1.5226999999999999E-2</v>
      </c>
      <c r="ET29">
        <v>4.7064000000000002E-2</v>
      </c>
      <c r="EU29">
        <v>4.734E-2</v>
      </c>
      <c r="EV29">
        <v>2.0482E-2</v>
      </c>
      <c r="EW29">
        <v>3.7154E-2</v>
      </c>
      <c r="EX29">
        <v>0.37531799999999998</v>
      </c>
      <c r="EY29">
        <v>3.8470499999999999</v>
      </c>
      <c r="EZ29">
        <v>0.88072300000000003</v>
      </c>
      <c r="FA29">
        <v>-266.49</v>
      </c>
      <c r="FB29">
        <v>100.193</v>
      </c>
      <c r="FC29">
        <v>2.1728200000000002</v>
      </c>
      <c r="FD29">
        <v>13.9336</v>
      </c>
      <c r="FE29">
        <v>5.0476000000000001</v>
      </c>
      <c r="FF29">
        <v>1.2862899999999999</v>
      </c>
      <c r="FG29">
        <v>84.295400000000001</v>
      </c>
      <c r="FH29">
        <v>39.149900000000002</v>
      </c>
      <c r="FI29">
        <v>1.5649900000000001</v>
      </c>
      <c r="FJ29">
        <v>1.2684200000000001</v>
      </c>
      <c r="FK29">
        <v>29.6419</v>
      </c>
      <c r="FL29">
        <v>68.883899999999997</v>
      </c>
      <c r="FM29">
        <v>6.42713</v>
      </c>
      <c r="FN29">
        <v>37.001800000000003</v>
      </c>
      <c r="FO29">
        <v>9.4900900000000004</v>
      </c>
      <c r="FP29">
        <v>2.8132899999999998</v>
      </c>
      <c r="FQ29">
        <v>10.2125</v>
      </c>
      <c r="FR29">
        <v>40</v>
      </c>
      <c r="FS29">
        <v>15</v>
      </c>
      <c r="FT29">
        <v>10</v>
      </c>
      <c r="FU29">
        <v>5</v>
      </c>
      <c r="FV29">
        <v>45002.849525463003</v>
      </c>
    </row>
    <row r="30" spans="1:178" x14ac:dyDescent="0.25">
      <c r="A30" t="s">
        <v>143</v>
      </c>
      <c r="B30" s="2">
        <f t="shared" si="3"/>
        <v>26.844899999999999</v>
      </c>
      <c r="C30" s="2">
        <f t="shared" si="4"/>
        <v>0.77610400000000002</v>
      </c>
      <c r="D30" s="2">
        <f t="shared" si="5"/>
        <v>7.2206299999999999</v>
      </c>
      <c r="E30" s="2" t="str">
        <f t="shared" si="6"/>
        <v>&lt;0.039</v>
      </c>
      <c r="F30" s="2" t="str">
        <f t="shared" si="7"/>
        <v>&lt;0.037</v>
      </c>
      <c r="G30" s="2">
        <f t="shared" si="8"/>
        <v>8.6486300000000007</v>
      </c>
      <c r="H30" s="2">
        <f t="shared" si="9"/>
        <v>0.183085</v>
      </c>
      <c r="I30" s="2">
        <f t="shared" si="10"/>
        <v>1.5365800000000001</v>
      </c>
      <c r="J30" s="2">
        <f t="shared" si="11"/>
        <v>4.53695</v>
      </c>
      <c r="K30" s="2">
        <f t="shared" si="12"/>
        <v>6.7280000000000006E-2</v>
      </c>
      <c r="L30" s="2">
        <f t="shared" si="13"/>
        <v>6.4449000000000006E-2</v>
      </c>
      <c r="M30" s="2">
        <f t="shared" si="14"/>
        <v>2.4351400000000001</v>
      </c>
      <c r="N30" s="2">
        <f t="shared" si="15"/>
        <v>0.83530899999999997</v>
      </c>
      <c r="O30" s="2">
        <f t="shared" si="16"/>
        <v>0.12770799999999999</v>
      </c>
      <c r="P30" s="2" t="str">
        <f t="shared" si="17"/>
        <v>&lt;0.019</v>
      </c>
      <c r="Q30" s="2">
        <f t="shared" si="18"/>
        <v>0.25523600000000002</v>
      </c>
      <c r="R30" s="2">
        <f t="shared" si="19"/>
        <v>4.3483000000000001E-2</v>
      </c>
      <c r="S30" s="2">
        <v>44.020299999999999</v>
      </c>
      <c r="T30" s="2">
        <f t="shared" si="20"/>
        <v>97.595783999999995</v>
      </c>
      <c r="V30" s="2">
        <f t="shared" si="21"/>
        <v>57.430900000000001</v>
      </c>
      <c r="W30" s="2">
        <f t="shared" si="22"/>
        <v>1.2945899999999999</v>
      </c>
      <c r="X30" s="2">
        <f t="shared" si="23"/>
        <v>13.6432</v>
      </c>
      <c r="Y30" s="2" t="str">
        <f t="shared" si="24"/>
        <v>&lt;0.057</v>
      </c>
      <c r="Z30" s="2" t="str">
        <f t="shared" si="25"/>
        <v>&lt;0.054</v>
      </c>
      <c r="AA30" s="2">
        <f t="shared" si="26"/>
        <v>11.1264</v>
      </c>
      <c r="AB30" s="2">
        <f t="shared" si="27"/>
        <v>0.23640600000000001</v>
      </c>
      <c r="AC30" s="2">
        <f t="shared" si="28"/>
        <v>2.5481199999999999</v>
      </c>
      <c r="AD30" s="2">
        <f t="shared" si="29"/>
        <v>6.3481100000000001</v>
      </c>
      <c r="AE30" s="2">
        <f t="shared" si="30"/>
        <v>7.9565999999999998E-2</v>
      </c>
      <c r="AF30" s="2">
        <f t="shared" si="31"/>
        <v>7.1956999999999993E-2</v>
      </c>
      <c r="AG30" s="2">
        <f t="shared" si="32"/>
        <v>3.2825099999999998</v>
      </c>
      <c r="AH30" s="2">
        <f t="shared" si="33"/>
        <v>1.00621</v>
      </c>
      <c r="AI30" s="2">
        <f t="shared" si="34"/>
        <v>0.29263099999999997</v>
      </c>
      <c r="AJ30" s="2" t="str">
        <f t="shared" si="35"/>
        <v>&lt;0.047</v>
      </c>
      <c r="AK30" s="2">
        <f t="shared" si="36"/>
        <v>0.25523600000000002</v>
      </c>
      <c r="AL30" s="2">
        <f t="shared" si="37"/>
        <v>4.3483000000000001E-2</v>
      </c>
      <c r="AM30" s="2">
        <v>-7.5899999999999995E-2</v>
      </c>
      <c r="AN30" s="2">
        <f t="shared" si="38"/>
        <v>97.583418999999992</v>
      </c>
      <c r="AP30" s="4">
        <f t="shared" si="39"/>
        <v>0.11450531025599998</v>
      </c>
      <c r="AQ30" s="4">
        <f t="shared" si="40"/>
        <v>1.8419431452799999E-2</v>
      </c>
      <c r="AR30" s="4">
        <f t="shared" si="41"/>
        <v>6.3631874081299999E-2</v>
      </c>
      <c r="AS30" s="4">
        <f t="shared" si="42"/>
        <v>1.958813513E-2</v>
      </c>
      <c r="AT30" s="4">
        <f t="shared" si="43"/>
        <v>1.8025081200000001E-2</v>
      </c>
      <c r="AU30" s="4">
        <f t="shared" si="44"/>
        <v>0.11621856021400001</v>
      </c>
      <c r="AV30" s="4">
        <f t="shared" si="45"/>
        <v>1.8802097160000003E-2</v>
      </c>
      <c r="AW30" s="4">
        <f t="shared" si="46"/>
        <v>3.6567991814E-2</v>
      </c>
      <c r="AX30" s="4">
        <f t="shared" si="47"/>
        <v>3.8347299528999998E-2</v>
      </c>
      <c r="AY30" s="4">
        <f t="shared" si="48"/>
        <v>2.6716080639999997E-2</v>
      </c>
      <c r="AZ30" s="4">
        <f t="shared" si="49"/>
        <v>1.8702648657000005E-2</v>
      </c>
      <c r="BA30" s="4">
        <f t="shared" si="50"/>
        <v>4.5992245665999999E-2</v>
      </c>
      <c r="BB30" s="4">
        <f t="shared" si="51"/>
        <v>1.3113850114599998E-2</v>
      </c>
      <c r="BC30" s="4">
        <f t="shared" si="52"/>
        <v>1.6459262455999997E-2</v>
      </c>
      <c r="BD30" s="4" t="str">
        <f t="shared" si="53"/>
        <v>N/A</v>
      </c>
      <c r="BE30" s="4">
        <f t="shared" si="54"/>
        <v>1.9141398296400002E-2</v>
      </c>
      <c r="BF30" s="4">
        <f t="shared" si="55"/>
        <v>1.8067925711E-2</v>
      </c>
      <c r="BH30">
        <v>26.844899999999999</v>
      </c>
      <c r="BI30">
        <v>0.77610400000000002</v>
      </c>
      <c r="BJ30">
        <v>7.2206299999999999</v>
      </c>
      <c r="BK30">
        <v>1.8450999999999999E-2</v>
      </c>
      <c r="BL30">
        <v>8.8199999999999997E-3</v>
      </c>
      <c r="BM30">
        <v>8.6486300000000007</v>
      </c>
      <c r="BN30">
        <v>0.183085</v>
      </c>
      <c r="BO30">
        <v>1.5365800000000001</v>
      </c>
      <c r="BP30">
        <v>4.53695</v>
      </c>
      <c r="BQ30">
        <v>6.7280000000000006E-2</v>
      </c>
      <c r="BR30">
        <v>6.4449000000000006E-2</v>
      </c>
      <c r="BS30">
        <v>2.4351400000000001</v>
      </c>
      <c r="BT30">
        <v>0.83530899999999997</v>
      </c>
      <c r="BU30">
        <v>0.12770799999999999</v>
      </c>
      <c r="BV30">
        <v>-2.9E-4</v>
      </c>
      <c r="BW30">
        <v>0.25523600000000002</v>
      </c>
      <c r="BX30">
        <v>4.3483000000000001E-2</v>
      </c>
      <c r="BY30">
        <v>44.020299999999999</v>
      </c>
      <c r="BZ30">
        <v>97.622799999999998</v>
      </c>
      <c r="CB30">
        <v>57.430900000000001</v>
      </c>
      <c r="CC30">
        <v>1.2945899999999999</v>
      </c>
      <c r="CD30">
        <v>13.6432</v>
      </c>
      <c r="CE30">
        <v>2.7144000000000001E-2</v>
      </c>
      <c r="CF30">
        <v>1.2891E-2</v>
      </c>
      <c r="CG30">
        <v>11.1264</v>
      </c>
      <c r="CH30">
        <v>0.23640600000000001</v>
      </c>
      <c r="CI30">
        <v>2.5481199999999999</v>
      </c>
      <c r="CJ30">
        <v>6.3481100000000001</v>
      </c>
      <c r="CK30">
        <v>7.9565999999999998E-2</v>
      </c>
      <c r="CL30">
        <v>7.1956999999999993E-2</v>
      </c>
      <c r="CM30">
        <v>3.2825099999999998</v>
      </c>
      <c r="CN30">
        <v>1.00621</v>
      </c>
      <c r="CO30">
        <v>0.29263099999999997</v>
      </c>
      <c r="CP30">
        <v>-7.2000000000000005E-4</v>
      </c>
      <c r="CQ30">
        <v>0.25523600000000002</v>
      </c>
      <c r="CR30">
        <v>4.3483000000000001E-2</v>
      </c>
      <c r="CS30">
        <v>-7.5899999999999995E-2</v>
      </c>
      <c r="CT30">
        <v>97.622799999999998</v>
      </c>
      <c r="CV30">
        <v>21.3916</v>
      </c>
      <c r="CW30">
        <v>0.36262299999999997</v>
      </c>
      <c r="CX30">
        <v>5.9892399999999997</v>
      </c>
      <c r="CY30">
        <v>8.1060000000000004E-3</v>
      </c>
      <c r="CZ30">
        <v>3.7959999999999999E-3</v>
      </c>
      <c r="DA30">
        <v>3.4659200000000001</v>
      </c>
      <c r="DB30">
        <v>7.4584999999999999E-2</v>
      </c>
      <c r="DC30">
        <v>1.41492</v>
      </c>
      <c r="DD30">
        <v>2.53342</v>
      </c>
      <c r="DE30">
        <v>1.7184999999999999E-2</v>
      </c>
      <c r="DF30">
        <v>1.0501999999999999E-2</v>
      </c>
      <c r="DG30">
        <v>2.3705799999999999</v>
      </c>
      <c r="DH30">
        <v>0.478101</v>
      </c>
      <c r="DI30">
        <v>9.2276999999999998E-2</v>
      </c>
      <c r="DJ30">
        <v>-2.0000000000000001E-4</v>
      </c>
      <c r="DK30">
        <v>0.16112399999999999</v>
      </c>
      <c r="DL30">
        <v>5.1226000000000001E-2</v>
      </c>
      <c r="DM30">
        <v>61.575000000000003</v>
      </c>
      <c r="DN30">
        <v>100</v>
      </c>
      <c r="DP30">
        <v>3.1503000000000003E-2</v>
      </c>
      <c r="DQ30">
        <v>1.8173999999999999E-2</v>
      </c>
      <c r="DR30">
        <v>1.8464000000000001E-2</v>
      </c>
      <c r="DS30">
        <v>3.9287000000000002E-2</v>
      </c>
      <c r="DT30">
        <v>3.7253000000000001E-2</v>
      </c>
      <c r="DU30">
        <v>4.3076000000000003E-2</v>
      </c>
      <c r="DV30">
        <v>2.9926999999999999E-2</v>
      </c>
      <c r="DW30">
        <v>2.0799000000000002E-2</v>
      </c>
      <c r="DX30">
        <v>1.3989E-2</v>
      </c>
      <c r="DY30">
        <v>4.9953999999999998E-2</v>
      </c>
      <c r="DZ30">
        <v>3.7803999999999997E-2</v>
      </c>
      <c r="EA30">
        <v>2.5224E-2</v>
      </c>
      <c r="EB30">
        <v>1.2597000000000001E-2</v>
      </c>
      <c r="EC30">
        <v>1.9698E-2</v>
      </c>
      <c r="ED30">
        <v>1.9130999999999999E-2</v>
      </c>
      <c r="EE30">
        <v>2.0319E-2</v>
      </c>
      <c r="EF30">
        <v>3.7449000000000003E-2</v>
      </c>
      <c r="EG30">
        <v>6.7396999999999999E-2</v>
      </c>
      <c r="EH30">
        <v>3.0315000000000002E-2</v>
      </c>
      <c r="EI30">
        <v>3.4887000000000001E-2</v>
      </c>
      <c r="EJ30">
        <v>5.7797000000000001E-2</v>
      </c>
      <c r="EK30">
        <v>5.4448000000000003E-2</v>
      </c>
      <c r="EL30">
        <v>5.5417000000000001E-2</v>
      </c>
      <c r="EM30">
        <v>3.8642999999999997E-2</v>
      </c>
      <c r="EN30">
        <v>3.4491000000000001E-2</v>
      </c>
      <c r="EO30">
        <v>1.9574000000000001E-2</v>
      </c>
      <c r="EP30">
        <v>5.9075999999999997E-2</v>
      </c>
      <c r="EQ30">
        <v>4.2208000000000002E-2</v>
      </c>
      <c r="ER30">
        <v>3.4001000000000003E-2</v>
      </c>
      <c r="ES30">
        <v>1.5174E-2</v>
      </c>
      <c r="ET30">
        <v>4.5136000000000003E-2</v>
      </c>
      <c r="EU30">
        <v>4.777E-2</v>
      </c>
      <c r="EV30">
        <v>2.0319E-2</v>
      </c>
      <c r="EW30">
        <v>3.7449000000000003E-2</v>
      </c>
      <c r="EX30">
        <v>0.42654399999999998</v>
      </c>
      <c r="EY30">
        <v>2.3733200000000001</v>
      </c>
      <c r="EZ30">
        <v>0.88125100000000001</v>
      </c>
      <c r="FA30">
        <v>106.163</v>
      </c>
      <c r="FB30">
        <v>204.36600000000001</v>
      </c>
      <c r="FC30">
        <v>1.34378</v>
      </c>
      <c r="FD30">
        <v>10.269600000000001</v>
      </c>
      <c r="FE30">
        <v>2.3798300000000001</v>
      </c>
      <c r="FF30">
        <v>0.84522200000000003</v>
      </c>
      <c r="FG30">
        <v>39.708799999999997</v>
      </c>
      <c r="FH30">
        <v>29.019300000000001</v>
      </c>
      <c r="FI30">
        <v>1.88869</v>
      </c>
      <c r="FJ30">
        <v>1.5699399999999999</v>
      </c>
      <c r="FK30">
        <v>12.888199999999999</v>
      </c>
      <c r="FL30">
        <v>-3130.9</v>
      </c>
      <c r="FM30">
        <v>7.4994899999999998</v>
      </c>
      <c r="FN30">
        <v>41.551699999999997</v>
      </c>
      <c r="FO30">
        <v>10.381600000000001</v>
      </c>
      <c r="FP30">
        <v>1.4804900000000001</v>
      </c>
      <c r="FQ30">
        <v>10.2095</v>
      </c>
      <c r="FR30">
        <v>40</v>
      </c>
      <c r="FS30">
        <v>15</v>
      </c>
      <c r="FT30">
        <v>10</v>
      </c>
      <c r="FU30">
        <v>5</v>
      </c>
      <c r="FV30">
        <v>45002.8522800926</v>
      </c>
    </row>
    <row r="31" spans="1:178" x14ac:dyDescent="0.25">
      <c r="A31" t="s">
        <v>144</v>
      </c>
      <c r="B31" s="2">
        <f t="shared" si="3"/>
        <v>24.586600000000001</v>
      </c>
      <c r="C31" s="2">
        <f t="shared" si="4"/>
        <v>0.68820199999999998</v>
      </c>
      <c r="D31" s="2">
        <f t="shared" si="5"/>
        <v>7.83453</v>
      </c>
      <c r="E31" s="2">
        <f t="shared" si="6"/>
        <v>4.1331E-2</v>
      </c>
      <c r="F31" s="2" t="str">
        <f t="shared" si="7"/>
        <v>&lt;0.034</v>
      </c>
      <c r="G31" s="2">
        <f t="shared" si="8"/>
        <v>8.83202</v>
      </c>
      <c r="H31" s="2">
        <f t="shared" si="9"/>
        <v>0.16308900000000001</v>
      </c>
      <c r="I31" s="2">
        <f t="shared" si="10"/>
        <v>2.4034399999999998</v>
      </c>
      <c r="J31" s="2">
        <f t="shared" si="11"/>
        <v>5.7439</v>
      </c>
      <c r="K31" s="2" t="str">
        <f t="shared" si="12"/>
        <v>&lt;0.058</v>
      </c>
      <c r="L31" s="2" t="str">
        <f t="shared" si="13"/>
        <v>&lt;0.038</v>
      </c>
      <c r="M31" s="2">
        <f t="shared" si="14"/>
        <v>2.2202299999999999</v>
      </c>
      <c r="N31" s="2">
        <f t="shared" si="15"/>
        <v>0.50856699999999999</v>
      </c>
      <c r="O31" s="2">
        <f t="shared" si="16"/>
        <v>8.7803999999999993E-2</v>
      </c>
      <c r="P31" s="2">
        <f t="shared" si="17"/>
        <v>9.3104999999999993E-2</v>
      </c>
      <c r="Q31" s="2">
        <f t="shared" si="18"/>
        <v>0.14863199999999999</v>
      </c>
      <c r="R31" s="2">
        <f t="shared" si="19"/>
        <v>5.5010999999999997E-2</v>
      </c>
      <c r="S31" s="2">
        <v>42.998699999999999</v>
      </c>
      <c r="T31" s="2">
        <f t="shared" si="20"/>
        <v>96.405160999999993</v>
      </c>
      <c r="V31" s="2">
        <f t="shared" si="21"/>
        <v>52.599600000000002</v>
      </c>
      <c r="W31" s="2">
        <f t="shared" si="22"/>
        <v>1.1479600000000001</v>
      </c>
      <c r="X31" s="2">
        <f t="shared" si="23"/>
        <v>14.8032</v>
      </c>
      <c r="Y31" s="2">
        <f t="shared" si="24"/>
        <v>6.0803000000000003E-2</v>
      </c>
      <c r="Z31" s="2" t="str">
        <f t="shared" si="25"/>
        <v>&lt;0.051</v>
      </c>
      <c r="AA31" s="2">
        <f t="shared" si="26"/>
        <v>11.362399999999999</v>
      </c>
      <c r="AB31" s="2">
        <f t="shared" si="27"/>
        <v>0.210586</v>
      </c>
      <c r="AC31" s="2">
        <f t="shared" si="28"/>
        <v>3.9856199999999999</v>
      </c>
      <c r="AD31" s="2">
        <f t="shared" si="29"/>
        <v>8.0368700000000004</v>
      </c>
      <c r="AE31" s="2" t="str">
        <f t="shared" si="30"/>
        <v>&lt;0.069</v>
      </c>
      <c r="AF31" s="2" t="str">
        <f t="shared" si="31"/>
        <v>&lt;0.042</v>
      </c>
      <c r="AG31" s="2">
        <f t="shared" si="32"/>
        <v>2.99282</v>
      </c>
      <c r="AH31" s="2">
        <f t="shared" si="33"/>
        <v>0.61261600000000005</v>
      </c>
      <c r="AI31" s="2">
        <f t="shared" si="34"/>
        <v>0.20119400000000001</v>
      </c>
      <c r="AJ31" s="2">
        <f t="shared" si="35"/>
        <v>0.232485</v>
      </c>
      <c r="AK31" s="2">
        <f t="shared" si="36"/>
        <v>0.14863199999999999</v>
      </c>
      <c r="AL31" s="2">
        <f t="shared" si="37"/>
        <v>5.5010999999999997E-2</v>
      </c>
      <c r="AM31" s="2">
        <v>-5.6710000000000003E-2</v>
      </c>
      <c r="AN31" s="2">
        <f t="shared" si="38"/>
        <v>96.393087000000008</v>
      </c>
      <c r="AP31" s="4">
        <f t="shared" si="39"/>
        <v>0.11021779394400001</v>
      </c>
      <c r="AQ31" s="4">
        <f t="shared" si="40"/>
        <v>1.7807089109599997E-2</v>
      </c>
      <c r="AR31" s="4">
        <f t="shared" si="41"/>
        <v>6.6510537327300001E-2</v>
      </c>
      <c r="AS31" s="4">
        <f t="shared" si="42"/>
        <v>2.1033552555000001E-2</v>
      </c>
      <c r="AT31" s="4">
        <f t="shared" si="43"/>
        <v>1.7555625658E-2</v>
      </c>
      <c r="AU31" s="4">
        <f t="shared" si="44"/>
        <v>0.117419056294</v>
      </c>
      <c r="AV31" s="4">
        <f t="shared" si="45"/>
        <v>1.7688632940000001E-2</v>
      </c>
      <c r="AW31" s="4">
        <f t="shared" si="46"/>
        <v>4.5012105008E-2</v>
      </c>
      <c r="AX31" s="4">
        <f t="shared" si="47"/>
        <v>4.2903946171999996E-2</v>
      </c>
      <c r="AY31" s="4">
        <f t="shared" si="48"/>
        <v>2.7615395499999997E-2</v>
      </c>
      <c r="AZ31" s="4">
        <f t="shared" si="49"/>
        <v>1.8311520334000003E-2</v>
      </c>
      <c r="BA31" s="4">
        <f t="shared" si="50"/>
        <v>4.4202781092999993E-2</v>
      </c>
      <c r="BB31" s="4">
        <f t="shared" si="51"/>
        <v>1.0593857463599999E-2</v>
      </c>
      <c r="BC31" s="4">
        <f t="shared" si="52"/>
        <v>1.4440070231999998E-2</v>
      </c>
      <c r="BD31" s="4">
        <f t="shared" si="53"/>
        <v>1.2695704695000001E-2</v>
      </c>
      <c r="BE31" s="4">
        <f t="shared" si="54"/>
        <v>1.6503948647999998E-2</v>
      </c>
      <c r="BF31" s="4">
        <f t="shared" si="55"/>
        <v>1.7991952670999997E-2</v>
      </c>
      <c r="BH31">
        <v>24.586600000000001</v>
      </c>
      <c r="BI31">
        <v>0.68820199999999998</v>
      </c>
      <c r="BJ31">
        <v>7.83453</v>
      </c>
      <c r="BK31">
        <v>4.1331E-2</v>
      </c>
      <c r="BL31">
        <v>1.9813000000000001E-2</v>
      </c>
      <c r="BM31">
        <v>8.83202</v>
      </c>
      <c r="BN31">
        <v>0.16308900000000001</v>
      </c>
      <c r="BO31">
        <v>2.4034399999999998</v>
      </c>
      <c r="BP31">
        <v>5.7439</v>
      </c>
      <c r="BQ31">
        <v>5.3899999999999998E-4</v>
      </c>
      <c r="BR31">
        <v>2.4746000000000001E-2</v>
      </c>
      <c r="BS31">
        <v>2.2202299999999999</v>
      </c>
      <c r="BT31">
        <v>0.50856699999999999</v>
      </c>
      <c r="BU31">
        <v>8.7803999999999993E-2</v>
      </c>
      <c r="BV31">
        <v>9.3104999999999993E-2</v>
      </c>
      <c r="BW31">
        <v>0.14863199999999999</v>
      </c>
      <c r="BX31">
        <v>5.5010999999999997E-2</v>
      </c>
      <c r="BY31">
        <v>42.998699999999999</v>
      </c>
      <c r="BZ31">
        <v>96.450299999999999</v>
      </c>
      <c r="CB31">
        <v>52.599600000000002</v>
      </c>
      <c r="CC31">
        <v>1.1479600000000001</v>
      </c>
      <c r="CD31">
        <v>14.8032</v>
      </c>
      <c r="CE31">
        <v>6.0803000000000003E-2</v>
      </c>
      <c r="CF31">
        <v>2.8958000000000001E-2</v>
      </c>
      <c r="CG31">
        <v>11.362399999999999</v>
      </c>
      <c r="CH31">
        <v>0.210586</v>
      </c>
      <c r="CI31">
        <v>3.9856199999999999</v>
      </c>
      <c r="CJ31">
        <v>8.0368700000000004</v>
      </c>
      <c r="CK31">
        <v>6.38E-4</v>
      </c>
      <c r="CL31">
        <v>2.7629000000000001E-2</v>
      </c>
      <c r="CM31">
        <v>2.99282</v>
      </c>
      <c r="CN31">
        <v>0.61261600000000005</v>
      </c>
      <c r="CO31">
        <v>0.20119400000000001</v>
      </c>
      <c r="CP31">
        <v>0.232485</v>
      </c>
      <c r="CQ31">
        <v>0.14863199999999999</v>
      </c>
      <c r="CR31">
        <v>5.5010999999999997E-2</v>
      </c>
      <c r="CS31">
        <v>-5.6710000000000003E-2</v>
      </c>
      <c r="CT31">
        <v>96.450299999999999</v>
      </c>
      <c r="CV31">
        <v>19.919799999999999</v>
      </c>
      <c r="CW31">
        <v>0.32693100000000003</v>
      </c>
      <c r="CX31">
        <v>6.6071499999999999</v>
      </c>
      <c r="CY31">
        <v>1.8461999999999999E-2</v>
      </c>
      <c r="CZ31">
        <v>8.6709999999999999E-3</v>
      </c>
      <c r="DA31">
        <v>3.5986199999999999</v>
      </c>
      <c r="DB31">
        <v>6.7549999999999999E-2</v>
      </c>
      <c r="DC31">
        <v>2.2501600000000002</v>
      </c>
      <c r="DD31">
        <v>3.2610299999999999</v>
      </c>
      <c r="DE31">
        <v>1.3999999999999999E-4</v>
      </c>
      <c r="DF31">
        <v>4.1000000000000003E-3</v>
      </c>
      <c r="DG31">
        <v>2.19753</v>
      </c>
      <c r="DH31">
        <v>0.29595399999999999</v>
      </c>
      <c r="DI31">
        <v>6.4505000000000007E-2</v>
      </c>
      <c r="DJ31">
        <v>6.6073999999999994E-2</v>
      </c>
      <c r="DK31">
        <v>9.5396999999999996E-2</v>
      </c>
      <c r="DL31">
        <v>6.5889000000000003E-2</v>
      </c>
      <c r="DM31">
        <v>61.152099999999997</v>
      </c>
      <c r="DN31">
        <v>100</v>
      </c>
      <c r="DP31">
        <v>3.0637000000000001E-2</v>
      </c>
      <c r="DQ31">
        <v>1.9130999999999999E-2</v>
      </c>
      <c r="DR31">
        <v>1.7292999999999999E-2</v>
      </c>
      <c r="DS31">
        <v>3.9759000000000003E-2</v>
      </c>
      <c r="DT31">
        <v>3.4929000000000002E-2</v>
      </c>
      <c r="DU31">
        <v>4.3742000000000003E-2</v>
      </c>
      <c r="DV31">
        <v>2.8091000000000001E-2</v>
      </c>
      <c r="DW31">
        <v>1.9394999999999999E-2</v>
      </c>
      <c r="DX31">
        <v>1.3344999999999999E-2</v>
      </c>
      <c r="DY31">
        <v>5.8585999999999999E-2</v>
      </c>
      <c r="DZ31">
        <v>3.8121000000000002E-2</v>
      </c>
      <c r="EA31">
        <v>2.6284999999999999E-2</v>
      </c>
      <c r="EB31">
        <v>1.2038999999999999E-2</v>
      </c>
      <c r="EC31">
        <v>1.9238000000000002E-2</v>
      </c>
      <c r="ED31">
        <v>1.5834999999999998E-2</v>
      </c>
      <c r="EE31">
        <v>2.2556E-2</v>
      </c>
      <c r="EF31">
        <v>3.7045000000000002E-2</v>
      </c>
      <c r="EG31">
        <v>6.5544000000000005E-2</v>
      </c>
      <c r="EH31">
        <v>3.1912000000000003E-2</v>
      </c>
      <c r="EI31">
        <v>3.2675999999999997E-2</v>
      </c>
      <c r="EJ31">
        <v>5.849E-2</v>
      </c>
      <c r="EK31">
        <v>5.1052E-2</v>
      </c>
      <c r="EL31">
        <v>5.6273999999999998E-2</v>
      </c>
      <c r="EM31">
        <v>3.6273E-2</v>
      </c>
      <c r="EN31">
        <v>3.2162999999999997E-2</v>
      </c>
      <c r="EO31">
        <v>1.8672000000000001E-2</v>
      </c>
      <c r="EP31">
        <v>6.9283999999999998E-2</v>
      </c>
      <c r="EQ31">
        <v>4.2562999999999997E-2</v>
      </c>
      <c r="ER31">
        <v>3.5430999999999997E-2</v>
      </c>
      <c r="ES31">
        <v>1.4501999999999999E-2</v>
      </c>
      <c r="ET31">
        <v>4.4081000000000002E-2</v>
      </c>
      <c r="EU31">
        <v>3.9541E-2</v>
      </c>
      <c r="EV31">
        <v>2.2556E-2</v>
      </c>
      <c r="EW31">
        <v>3.7045000000000002E-2</v>
      </c>
      <c r="EX31">
        <v>0.44828400000000002</v>
      </c>
      <c r="EY31">
        <v>2.5874799999999998</v>
      </c>
      <c r="EZ31">
        <v>0.84894099999999995</v>
      </c>
      <c r="FA31">
        <v>50.890500000000003</v>
      </c>
      <c r="FB31">
        <v>88.6066</v>
      </c>
      <c r="FC31">
        <v>1.3294699999999999</v>
      </c>
      <c r="FD31">
        <v>10.846</v>
      </c>
      <c r="FE31">
        <v>1.8728199999999999</v>
      </c>
      <c r="FF31">
        <v>0.74694799999999995</v>
      </c>
      <c r="FG31">
        <v>5123.45</v>
      </c>
      <c r="FH31">
        <v>73.997900000000001</v>
      </c>
      <c r="FI31">
        <v>1.99091</v>
      </c>
      <c r="FJ31">
        <v>2.0830799999999998</v>
      </c>
      <c r="FK31">
        <v>16.445799999999998</v>
      </c>
      <c r="FL31">
        <v>13.635899999999999</v>
      </c>
      <c r="FM31">
        <v>11.103899999999999</v>
      </c>
      <c r="FN31">
        <v>32.706099999999999</v>
      </c>
      <c r="FO31">
        <v>6.2023999999999999</v>
      </c>
      <c r="FP31">
        <v>7.13469</v>
      </c>
      <c r="FQ31">
        <v>10.214499999999999</v>
      </c>
      <c r="FR31">
        <v>40</v>
      </c>
      <c r="FS31">
        <v>15</v>
      </c>
      <c r="FT31">
        <v>10</v>
      </c>
      <c r="FU31">
        <v>5</v>
      </c>
      <c r="FV31">
        <v>45002.855046296303</v>
      </c>
    </row>
    <row r="32" spans="1:178" x14ac:dyDescent="0.25">
      <c r="A32" t="s">
        <v>145</v>
      </c>
      <c r="B32" s="2">
        <f t="shared" si="3"/>
        <v>25.633800000000001</v>
      </c>
      <c r="C32" s="2" t="str">
        <f t="shared" si="4"/>
        <v>&lt;0.018</v>
      </c>
      <c r="D32" s="2">
        <f t="shared" si="5"/>
        <v>14.9518</v>
      </c>
      <c r="E32" s="2" t="str">
        <f t="shared" si="6"/>
        <v>&lt;0.044</v>
      </c>
      <c r="F32" s="2" t="str">
        <f t="shared" si="7"/>
        <v>&lt;0.038</v>
      </c>
      <c r="G32" s="2">
        <f t="shared" si="8"/>
        <v>0.62206499999999998</v>
      </c>
      <c r="H32" s="2" t="str">
        <f t="shared" si="9"/>
        <v>&lt;0.027</v>
      </c>
      <c r="I32" s="2">
        <f t="shared" si="10"/>
        <v>5.8477000000000001E-2</v>
      </c>
      <c r="J32" s="2">
        <f t="shared" si="11"/>
        <v>7.7871899999999998</v>
      </c>
      <c r="K32" s="2" t="str">
        <f t="shared" si="12"/>
        <v>&lt;0.059</v>
      </c>
      <c r="L32" s="2" t="str">
        <f t="shared" si="13"/>
        <v>&lt;0.037</v>
      </c>
      <c r="M32" s="2">
        <f t="shared" si="14"/>
        <v>3.6282199999999998</v>
      </c>
      <c r="N32" s="2">
        <f t="shared" si="15"/>
        <v>5.2796000000000003E-2</v>
      </c>
      <c r="O32" s="2" t="str">
        <f t="shared" si="16"/>
        <v>&lt;0.019</v>
      </c>
      <c r="P32" s="2" t="str">
        <f t="shared" si="17"/>
        <v>&lt;0.017</v>
      </c>
      <c r="Q32" s="2" t="str">
        <f t="shared" si="18"/>
        <v>&lt;0.019</v>
      </c>
      <c r="R32" s="2" t="str">
        <f t="shared" si="19"/>
        <v>&lt;0.036</v>
      </c>
      <c r="S32" s="2">
        <v>47.144300000000001</v>
      </c>
      <c r="T32" s="2">
        <f t="shared" si="20"/>
        <v>99.878647999999998</v>
      </c>
      <c r="V32" s="2">
        <f t="shared" si="21"/>
        <v>54.839799999999997</v>
      </c>
      <c r="W32" s="2" t="str">
        <f t="shared" si="22"/>
        <v>&lt;0.031</v>
      </c>
      <c r="X32" s="2">
        <f t="shared" si="23"/>
        <v>28.251100000000001</v>
      </c>
      <c r="Y32" s="2" t="str">
        <f t="shared" si="24"/>
        <v>&lt;0.064</v>
      </c>
      <c r="Z32" s="2" t="str">
        <f t="shared" si="25"/>
        <v>&lt;0.056</v>
      </c>
      <c r="AA32" s="2">
        <f t="shared" si="26"/>
        <v>0.800284</v>
      </c>
      <c r="AB32" s="2" t="str">
        <f t="shared" si="27"/>
        <v>&lt;0.035</v>
      </c>
      <c r="AC32" s="2">
        <f t="shared" si="28"/>
        <v>9.6972000000000003E-2</v>
      </c>
      <c r="AD32" s="2">
        <f t="shared" si="29"/>
        <v>10.895899999999999</v>
      </c>
      <c r="AE32" s="2" t="str">
        <f t="shared" si="30"/>
        <v>&lt;0.070</v>
      </c>
      <c r="AF32" s="2" t="str">
        <f t="shared" si="31"/>
        <v>&lt;0.041</v>
      </c>
      <c r="AG32" s="2">
        <f t="shared" si="32"/>
        <v>4.8907600000000002</v>
      </c>
      <c r="AH32" s="2">
        <f t="shared" si="33"/>
        <v>6.3598000000000002E-2</v>
      </c>
      <c r="AI32" s="2" t="str">
        <f t="shared" si="34"/>
        <v>&lt;0.045</v>
      </c>
      <c r="AJ32" s="2" t="str">
        <f t="shared" si="35"/>
        <v>&lt;0.044</v>
      </c>
      <c r="AK32" s="2" t="str">
        <f t="shared" si="36"/>
        <v>&lt;0.019</v>
      </c>
      <c r="AL32" s="2" t="str">
        <f t="shared" si="37"/>
        <v>&lt;0.036</v>
      </c>
      <c r="AM32" s="2">
        <v>-9.8899999999999995E-3</v>
      </c>
      <c r="AN32" s="2">
        <f t="shared" si="38"/>
        <v>99.828524000000002</v>
      </c>
      <c r="AP32" s="4">
        <f t="shared" si="39"/>
        <v>0.113126573484</v>
      </c>
      <c r="AQ32" s="4">
        <f t="shared" si="40"/>
        <v>9.0696700320000018E-3</v>
      </c>
      <c r="AR32" s="4">
        <f t="shared" si="41"/>
        <v>8.8805468509999999E-2</v>
      </c>
      <c r="AS32" s="4">
        <f t="shared" si="42"/>
        <v>2.0833331999999996E-2</v>
      </c>
      <c r="AT32" s="4">
        <f t="shared" si="43"/>
        <v>1.8517777900000001E-2</v>
      </c>
      <c r="AU32" s="4">
        <f t="shared" si="44"/>
        <v>3.6070687850999997E-2</v>
      </c>
      <c r="AV32" s="4">
        <f t="shared" si="45"/>
        <v>1.3060207439999999E-2</v>
      </c>
      <c r="AW32" s="4">
        <f t="shared" si="46"/>
        <v>1.0855611803000001E-2</v>
      </c>
      <c r="AX32" s="4">
        <f t="shared" si="47"/>
        <v>5.0214059405099994E-2</v>
      </c>
      <c r="AY32" s="4">
        <f t="shared" si="48"/>
        <v>2.9489305014000003E-2</v>
      </c>
      <c r="AZ32" s="4">
        <f t="shared" si="49"/>
        <v>1.8093721958000002E-2</v>
      </c>
      <c r="BA32" s="4">
        <f t="shared" si="50"/>
        <v>5.3189342377999993E-2</v>
      </c>
      <c r="BB32" s="4">
        <f t="shared" si="51"/>
        <v>5.8174328520000009E-3</v>
      </c>
      <c r="BC32" s="4">
        <f t="shared" si="52"/>
        <v>9.9357492000000016E-3</v>
      </c>
      <c r="BD32" s="4">
        <f t="shared" si="53"/>
        <v>9.1875505819999995E-3</v>
      </c>
      <c r="BE32" s="4">
        <f t="shared" si="54"/>
        <v>9.8901688199999997E-3</v>
      </c>
      <c r="BF32" s="4">
        <f t="shared" si="55"/>
        <v>1.7370237720000001E-2</v>
      </c>
      <c r="BH32">
        <v>25.633800000000001</v>
      </c>
      <c r="BI32">
        <v>1.3584000000000001E-2</v>
      </c>
      <c r="BJ32">
        <v>14.9518</v>
      </c>
      <c r="BK32">
        <v>2.4899999999999998E-4</v>
      </c>
      <c r="BL32">
        <v>6.77E-3</v>
      </c>
      <c r="BM32">
        <v>0.62206499999999998</v>
      </c>
      <c r="BN32">
        <v>1.812E-3</v>
      </c>
      <c r="BO32">
        <v>5.8477000000000001E-2</v>
      </c>
      <c r="BP32">
        <v>7.7871899999999998</v>
      </c>
      <c r="BQ32">
        <v>3.2481000000000003E-2</v>
      </c>
      <c r="BR32">
        <v>3.6958999999999999E-2</v>
      </c>
      <c r="BS32">
        <v>3.6282199999999998</v>
      </c>
      <c r="BT32">
        <v>5.2796000000000003E-2</v>
      </c>
      <c r="BU32">
        <v>7.9690000000000004E-3</v>
      </c>
      <c r="BV32">
        <v>1.1179E-2</v>
      </c>
      <c r="BW32">
        <v>9.4990000000000005E-3</v>
      </c>
      <c r="BX32">
        <v>1.839E-2</v>
      </c>
      <c r="BY32">
        <v>47.144300000000001</v>
      </c>
      <c r="BZ32">
        <v>100.018</v>
      </c>
      <c r="CB32">
        <v>54.839799999999997</v>
      </c>
      <c r="CC32">
        <v>2.266E-2</v>
      </c>
      <c r="CD32">
        <v>28.251100000000001</v>
      </c>
      <c r="CE32">
        <v>3.6600000000000001E-4</v>
      </c>
      <c r="CF32">
        <v>9.8949999999999993E-3</v>
      </c>
      <c r="CG32">
        <v>0.800284</v>
      </c>
      <c r="CH32">
        <v>2.3400000000000001E-3</v>
      </c>
      <c r="CI32">
        <v>9.6972000000000003E-2</v>
      </c>
      <c r="CJ32">
        <v>10.895899999999999</v>
      </c>
      <c r="CK32">
        <v>3.8412000000000002E-2</v>
      </c>
      <c r="CL32">
        <v>4.1265000000000003E-2</v>
      </c>
      <c r="CM32">
        <v>4.8907600000000002</v>
      </c>
      <c r="CN32">
        <v>6.3598000000000002E-2</v>
      </c>
      <c r="CO32">
        <v>1.8259999999999998E-2</v>
      </c>
      <c r="CP32">
        <v>2.7914000000000001E-2</v>
      </c>
      <c r="CQ32">
        <v>9.4990000000000005E-3</v>
      </c>
      <c r="CR32">
        <v>1.839E-2</v>
      </c>
      <c r="CS32">
        <v>-9.8899999999999995E-3</v>
      </c>
      <c r="CT32">
        <v>100.018</v>
      </c>
      <c r="CV32">
        <v>19.0808</v>
      </c>
      <c r="CW32">
        <v>5.9290000000000002E-3</v>
      </c>
      <c r="CX32">
        <v>11.584899999999999</v>
      </c>
      <c r="CY32">
        <v>1.02E-4</v>
      </c>
      <c r="CZ32">
        <v>2.722E-3</v>
      </c>
      <c r="DA32">
        <v>0.23286799999999999</v>
      </c>
      <c r="DB32">
        <v>6.8900000000000005E-4</v>
      </c>
      <c r="DC32">
        <v>5.0299000000000003E-2</v>
      </c>
      <c r="DD32">
        <v>4.0618800000000004</v>
      </c>
      <c r="DE32">
        <v>7.7499999999999999E-3</v>
      </c>
      <c r="DF32">
        <v>5.6259999999999999E-3</v>
      </c>
      <c r="DG32">
        <v>3.2993600000000001</v>
      </c>
      <c r="DH32">
        <v>2.8228E-2</v>
      </c>
      <c r="DI32">
        <v>5.3790000000000001E-3</v>
      </c>
      <c r="DJ32">
        <v>7.2890000000000003E-3</v>
      </c>
      <c r="DK32">
        <v>5.6010000000000001E-3</v>
      </c>
      <c r="DL32">
        <v>2.0237000000000002E-2</v>
      </c>
      <c r="DM32">
        <v>61.6004</v>
      </c>
      <c r="DN32">
        <v>100</v>
      </c>
      <c r="DP32">
        <v>2.9263999999999998E-2</v>
      </c>
      <c r="DQ32">
        <v>1.8674E-2</v>
      </c>
      <c r="DR32">
        <v>1.7471E-2</v>
      </c>
      <c r="DS32">
        <v>4.4084999999999999E-2</v>
      </c>
      <c r="DT32">
        <v>3.8519999999999999E-2</v>
      </c>
      <c r="DU32">
        <v>3.9548E-2</v>
      </c>
      <c r="DV32">
        <v>2.7577000000000001E-2</v>
      </c>
      <c r="DW32">
        <v>1.8162000000000001E-2</v>
      </c>
      <c r="DX32">
        <v>1.388E-2</v>
      </c>
      <c r="DY32">
        <v>5.9662E-2</v>
      </c>
      <c r="DZ32">
        <v>3.7257999999999999E-2</v>
      </c>
      <c r="EA32">
        <v>2.5714000000000001E-2</v>
      </c>
      <c r="EB32">
        <v>1.2153000000000001E-2</v>
      </c>
      <c r="EC32">
        <v>1.9798E-2</v>
      </c>
      <c r="ED32">
        <v>1.7949E-2</v>
      </c>
      <c r="EE32">
        <v>1.9845000000000002E-2</v>
      </c>
      <c r="EF32">
        <v>3.6442000000000002E-2</v>
      </c>
      <c r="EG32">
        <v>6.2606999999999996E-2</v>
      </c>
      <c r="EH32">
        <v>3.1150000000000001E-2</v>
      </c>
      <c r="EI32">
        <v>3.3010999999999999E-2</v>
      </c>
      <c r="EJ32">
        <v>6.4854999999999996E-2</v>
      </c>
      <c r="EK32">
        <v>5.6299000000000002E-2</v>
      </c>
      <c r="EL32">
        <v>5.0879000000000001E-2</v>
      </c>
      <c r="EM32">
        <v>3.5608000000000001E-2</v>
      </c>
      <c r="EN32">
        <v>3.0117999999999999E-2</v>
      </c>
      <c r="EO32">
        <v>1.9421000000000001E-2</v>
      </c>
      <c r="EP32">
        <v>7.0556999999999995E-2</v>
      </c>
      <c r="EQ32">
        <v>4.1598000000000003E-2</v>
      </c>
      <c r="ER32">
        <v>3.4661999999999998E-2</v>
      </c>
      <c r="ES32">
        <v>1.4638999999999999E-2</v>
      </c>
      <c r="ET32">
        <v>4.5365000000000003E-2</v>
      </c>
      <c r="EU32">
        <v>4.4819999999999999E-2</v>
      </c>
      <c r="EV32">
        <v>1.9845000000000002E-2</v>
      </c>
      <c r="EW32">
        <v>3.6442000000000002E-2</v>
      </c>
      <c r="EX32">
        <v>0.44131799999999999</v>
      </c>
      <c r="EY32">
        <v>66.767300000000006</v>
      </c>
      <c r="EZ32">
        <v>0.59394499999999995</v>
      </c>
      <c r="FA32">
        <v>8366.7999999999993</v>
      </c>
      <c r="FB32">
        <v>273.52699999999999</v>
      </c>
      <c r="FC32">
        <v>5.79854</v>
      </c>
      <c r="FD32">
        <v>720.76199999999994</v>
      </c>
      <c r="FE32">
        <v>18.5639</v>
      </c>
      <c r="FF32">
        <v>0.64482899999999999</v>
      </c>
      <c r="FG32">
        <v>90.789400000000001</v>
      </c>
      <c r="FH32">
        <v>48.956200000000003</v>
      </c>
      <c r="FI32">
        <v>1.4659899999999999</v>
      </c>
      <c r="FJ32">
        <v>11.018700000000001</v>
      </c>
      <c r="FK32">
        <v>124.68</v>
      </c>
      <c r="FL32">
        <v>82.1858</v>
      </c>
      <c r="FM32">
        <v>104.11799999999999</v>
      </c>
      <c r="FN32">
        <v>94.454800000000006</v>
      </c>
      <c r="FO32">
        <v>-5.0446999999999997</v>
      </c>
      <c r="FP32">
        <v>7.6155999999999997</v>
      </c>
      <c r="FQ32">
        <v>10.204000000000001</v>
      </c>
      <c r="FR32">
        <v>40</v>
      </c>
      <c r="FS32">
        <v>15</v>
      </c>
      <c r="FT32">
        <v>10</v>
      </c>
      <c r="FU32">
        <v>5</v>
      </c>
      <c r="FV32">
        <v>45002.8578472222</v>
      </c>
    </row>
    <row r="33" spans="1:178" x14ac:dyDescent="0.25">
      <c r="A33" t="s">
        <v>146</v>
      </c>
      <c r="B33" s="2">
        <f t="shared" si="3"/>
        <v>24.583400000000001</v>
      </c>
      <c r="C33" s="2">
        <f t="shared" si="4"/>
        <v>0.497334</v>
      </c>
      <c r="D33" s="2">
        <f t="shared" si="5"/>
        <v>7.5839100000000004</v>
      </c>
      <c r="E33" s="2">
        <f t="shared" si="6"/>
        <v>5.0224999999999999E-2</v>
      </c>
      <c r="F33" s="2" t="str">
        <f t="shared" si="7"/>
        <v>&lt;0.040</v>
      </c>
      <c r="G33" s="2">
        <f t="shared" si="8"/>
        <v>8.8848500000000001</v>
      </c>
      <c r="H33" s="2">
        <f t="shared" si="9"/>
        <v>0.150259</v>
      </c>
      <c r="I33" s="2">
        <f t="shared" si="10"/>
        <v>3.3569100000000001</v>
      </c>
      <c r="J33" s="2">
        <f t="shared" si="11"/>
        <v>7.3823100000000004</v>
      </c>
      <c r="K33" s="2" t="str">
        <f t="shared" si="12"/>
        <v>&lt;0.062</v>
      </c>
      <c r="L33" s="2" t="str">
        <f t="shared" si="13"/>
        <v>&lt;0.038</v>
      </c>
      <c r="M33" s="2">
        <f t="shared" si="14"/>
        <v>1.51413</v>
      </c>
      <c r="N33" s="2">
        <f t="shared" si="15"/>
        <v>0.269262</v>
      </c>
      <c r="O33" s="2">
        <f t="shared" si="16"/>
        <v>2.8687000000000001E-2</v>
      </c>
      <c r="P33" s="2" t="str">
        <f t="shared" si="17"/>
        <v>&lt;0.016</v>
      </c>
      <c r="Q33" s="2">
        <f t="shared" si="18"/>
        <v>0.12210699999999999</v>
      </c>
      <c r="R33" s="2" t="str">
        <f t="shared" si="19"/>
        <v>&lt;0.038</v>
      </c>
      <c r="S33" s="2">
        <v>43.458199999999998</v>
      </c>
      <c r="T33" s="2">
        <f t="shared" si="20"/>
        <v>97.881584000000004</v>
      </c>
      <c r="V33" s="2">
        <f t="shared" si="21"/>
        <v>52.592700000000001</v>
      </c>
      <c r="W33" s="2">
        <f t="shared" si="22"/>
        <v>0.82958200000000004</v>
      </c>
      <c r="X33" s="2">
        <f t="shared" si="23"/>
        <v>14.329700000000001</v>
      </c>
      <c r="Y33" s="2">
        <f t="shared" si="24"/>
        <v>7.3886999999999994E-2</v>
      </c>
      <c r="Z33" s="2" t="str">
        <f t="shared" si="25"/>
        <v>&lt;0.058</v>
      </c>
      <c r="AA33" s="2">
        <f t="shared" si="26"/>
        <v>11.430300000000001</v>
      </c>
      <c r="AB33" s="2">
        <f t="shared" si="27"/>
        <v>0.19402</v>
      </c>
      <c r="AC33" s="2">
        <f t="shared" si="28"/>
        <v>5.56677</v>
      </c>
      <c r="AD33" s="2">
        <f t="shared" si="29"/>
        <v>10.3293</v>
      </c>
      <c r="AE33" s="2" t="str">
        <f t="shared" si="30"/>
        <v>&lt;0.073</v>
      </c>
      <c r="AF33" s="2" t="str">
        <f t="shared" si="31"/>
        <v>&lt;0.043</v>
      </c>
      <c r="AG33" s="2">
        <f t="shared" si="32"/>
        <v>2.0410200000000001</v>
      </c>
      <c r="AH33" s="2">
        <f t="shared" si="33"/>
        <v>0.32435199999999997</v>
      </c>
      <c r="AI33" s="2">
        <f t="shared" si="34"/>
        <v>6.5734000000000001E-2</v>
      </c>
      <c r="AJ33" s="2" t="str">
        <f t="shared" si="35"/>
        <v>&lt;0.041</v>
      </c>
      <c r="AK33" s="2">
        <f t="shared" si="36"/>
        <v>0.12210699999999999</v>
      </c>
      <c r="AL33" s="2" t="str">
        <f t="shared" si="37"/>
        <v>&lt;0.038</v>
      </c>
      <c r="AM33" s="2">
        <v>-2.7490000000000001E-2</v>
      </c>
      <c r="AN33" s="2">
        <f t="shared" si="38"/>
        <v>97.871982000000017</v>
      </c>
      <c r="AP33" s="4">
        <f t="shared" si="39"/>
        <v>0.110241061458</v>
      </c>
      <c r="AQ33" s="4">
        <f t="shared" si="40"/>
        <v>1.5781601421600001E-2</v>
      </c>
      <c r="AR33" s="4">
        <f t="shared" si="41"/>
        <v>6.5627213506800008E-2</v>
      </c>
      <c r="AS33" s="4">
        <f t="shared" si="42"/>
        <v>1.9550031025000001E-2</v>
      </c>
      <c r="AT33" s="4">
        <f t="shared" si="43"/>
        <v>1.9269895819999997E-2</v>
      </c>
      <c r="AU33" s="4">
        <f t="shared" si="44"/>
        <v>0.11782021887999999</v>
      </c>
      <c r="AV33" s="4">
        <f t="shared" si="45"/>
        <v>1.7897048972E-2</v>
      </c>
      <c r="AW33" s="4">
        <f t="shared" si="46"/>
        <v>5.3026421742E-2</v>
      </c>
      <c r="AX33" s="4">
        <f t="shared" si="47"/>
        <v>4.8627128323800006E-2</v>
      </c>
      <c r="AY33" s="4" t="str">
        <f t="shared" si="48"/>
        <v>N/A</v>
      </c>
      <c r="AZ33" s="4">
        <f t="shared" si="49"/>
        <v>1.84144038E-2</v>
      </c>
      <c r="BA33" s="4">
        <f t="shared" si="50"/>
        <v>3.7549515521999997E-2</v>
      </c>
      <c r="BB33" s="4">
        <f t="shared" si="51"/>
        <v>8.6627509164000013E-3</v>
      </c>
      <c r="BC33" s="4">
        <f t="shared" si="52"/>
        <v>1.0347573022E-2</v>
      </c>
      <c r="BD33" s="4">
        <f t="shared" si="53"/>
        <v>8.2463418300000001E-3</v>
      </c>
      <c r="BE33" s="4">
        <f t="shared" si="54"/>
        <v>1.5113916032E-2</v>
      </c>
      <c r="BF33" s="4" t="str">
        <f t="shared" si="55"/>
        <v>N/A</v>
      </c>
      <c r="BH33">
        <v>24.583400000000001</v>
      </c>
      <c r="BI33">
        <v>0.497334</v>
      </c>
      <c r="BJ33">
        <v>7.5839100000000004</v>
      </c>
      <c r="BK33">
        <v>5.0224999999999999E-2</v>
      </c>
      <c r="BL33">
        <v>5.1939999999999998E-3</v>
      </c>
      <c r="BM33">
        <v>8.8848500000000001</v>
      </c>
      <c r="BN33">
        <v>0.150259</v>
      </c>
      <c r="BO33">
        <v>3.3569100000000001</v>
      </c>
      <c r="BP33">
        <v>7.3823100000000004</v>
      </c>
      <c r="BQ33">
        <v>-7.6600000000000001E-3</v>
      </c>
      <c r="BR33">
        <v>4.2599999999999999E-3</v>
      </c>
      <c r="BS33">
        <v>1.51413</v>
      </c>
      <c r="BT33">
        <v>0.269262</v>
      </c>
      <c r="BU33">
        <v>2.8687000000000001E-2</v>
      </c>
      <c r="BV33">
        <v>5.3670000000000002E-3</v>
      </c>
      <c r="BW33">
        <v>0.12210699999999999</v>
      </c>
      <c r="BX33">
        <v>-1.3999999999999999E-4</v>
      </c>
      <c r="BY33">
        <v>43.458199999999998</v>
      </c>
      <c r="BZ33">
        <v>97.888599999999997</v>
      </c>
      <c r="CB33">
        <v>52.592700000000001</v>
      </c>
      <c r="CC33">
        <v>0.82958200000000004</v>
      </c>
      <c r="CD33">
        <v>14.329700000000001</v>
      </c>
      <c r="CE33">
        <v>7.3886999999999994E-2</v>
      </c>
      <c r="CF33">
        <v>7.5909999999999997E-3</v>
      </c>
      <c r="CG33">
        <v>11.430300000000001</v>
      </c>
      <c r="CH33">
        <v>0.19402</v>
      </c>
      <c r="CI33">
        <v>5.56677</v>
      </c>
      <c r="CJ33">
        <v>10.3293</v>
      </c>
      <c r="CK33">
        <v>-9.0600000000000003E-3</v>
      </c>
      <c r="CL33">
        <v>4.7559999999999998E-3</v>
      </c>
      <c r="CM33">
        <v>2.0410200000000001</v>
      </c>
      <c r="CN33">
        <v>0.32435199999999997</v>
      </c>
      <c r="CO33">
        <v>6.5734000000000001E-2</v>
      </c>
      <c r="CP33">
        <v>1.3402000000000001E-2</v>
      </c>
      <c r="CQ33">
        <v>0.12210699999999999</v>
      </c>
      <c r="CR33">
        <v>-1.3999999999999999E-4</v>
      </c>
      <c r="CS33">
        <v>-2.7490000000000001E-2</v>
      </c>
      <c r="CT33">
        <v>97.888599999999997</v>
      </c>
      <c r="CV33">
        <v>19.690200000000001</v>
      </c>
      <c r="CW33">
        <v>0.233566</v>
      </c>
      <c r="CX33">
        <v>6.3228999999999997</v>
      </c>
      <c r="CY33">
        <v>2.2179000000000001E-2</v>
      </c>
      <c r="CZ33">
        <v>2.2469999999999999E-3</v>
      </c>
      <c r="DA33">
        <v>3.5788799999999998</v>
      </c>
      <c r="DB33">
        <v>6.1526999999999998E-2</v>
      </c>
      <c r="DC33">
        <v>3.1070000000000002</v>
      </c>
      <c r="DD33">
        <v>4.14344</v>
      </c>
      <c r="DE33">
        <v>-1.97E-3</v>
      </c>
      <c r="DF33">
        <v>6.9800000000000005E-4</v>
      </c>
      <c r="DG33">
        <v>1.4815700000000001</v>
      </c>
      <c r="DH33">
        <v>0.15490799999999999</v>
      </c>
      <c r="DI33">
        <v>2.0834999999999999E-2</v>
      </c>
      <c r="DJ33">
        <v>3.7659999999999998E-3</v>
      </c>
      <c r="DK33">
        <v>7.7479000000000006E-2</v>
      </c>
      <c r="DL33">
        <v>-1.6000000000000001E-4</v>
      </c>
      <c r="DM33">
        <v>61.100999999999999</v>
      </c>
      <c r="DN33">
        <v>100</v>
      </c>
      <c r="DP33">
        <v>3.0221000000000001E-2</v>
      </c>
      <c r="DQ33">
        <v>1.8758E-2</v>
      </c>
      <c r="DR33">
        <v>1.7198999999999999E-2</v>
      </c>
      <c r="DS33">
        <v>3.4930999999999997E-2</v>
      </c>
      <c r="DT33">
        <v>4.0337999999999999E-2</v>
      </c>
      <c r="DU33">
        <v>4.3843E-2</v>
      </c>
      <c r="DV33">
        <v>2.9505E-2</v>
      </c>
      <c r="DW33">
        <v>2.2623999999999998E-2</v>
      </c>
      <c r="DX33">
        <v>1.5131E-2</v>
      </c>
      <c r="DY33">
        <v>6.2295000000000003E-2</v>
      </c>
      <c r="DZ33">
        <v>3.8934999999999997E-2</v>
      </c>
      <c r="EA33">
        <v>3.0188E-2</v>
      </c>
      <c r="EB33">
        <v>1.3103999999999999E-2</v>
      </c>
      <c r="EC33">
        <v>1.7219000000000002E-2</v>
      </c>
      <c r="ED33">
        <v>1.6695999999999999E-2</v>
      </c>
      <c r="EE33">
        <v>2.0979000000000001E-2</v>
      </c>
      <c r="EF33">
        <v>3.8887999999999999E-2</v>
      </c>
      <c r="EG33">
        <v>6.4652000000000001E-2</v>
      </c>
      <c r="EH33">
        <v>3.1289999999999998E-2</v>
      </c>
      <c r="EI33">
        <v>3.2496999999999998E-2</v>
      </c>
      <c r="EJ33">
        <v>5.1388000000000003E-2</v>
      </c>
      <c r="EK33">
        <v>5.8956000000000001E-2</v>
      </c>
      <c r="EL33">
        <v>5.6404000000000003E-2</v>
      </c>
      <c r="EM33">
        <v>3.8098E-2</v>
      </c>
      <c r="EN33">
        <v>3.7517000000000002E-2</v>
      </c>
      <c r="EO33">
        <v>2.1170999999999999E-2</v>
      </c>
      <c r="EP33">
        <v>7.3669999999999999E-2</v>
      </c>
      <c r="EQ33">
        <v>4.3471000000000003E-2</v>
      </c>
      <c r="ER33">
        <v>4.0693E-2</v>
      </c>
      <c r="ES33">
        <v>1.5785E-2</v>
      </c>
      <c r="ET33">
        <v>3.9456999999999999E-2</v>
      </c>
      <c r="EU33">
        <v>4.1688999999999997E-2</v>
      </c>
      <c r="EV33">
        <v>2.0979000000000001E-2</v>
      </c>
      <c r="EW33">
        <v>3.8887999999999999E-2</v>
      </c>
      <c r="EX33">
        <v>0.44843699999999997</v>
      </c>
      <c r="EY33">
        <v>3.1732399999999998</v>
      </c>
      <c r="EZ33">
        <v>0.86534800000000001</v>
      </c>
      <c r="FA33">
        <v>38.924900000000001</v>
      </c>
      <c r="FB33">
        <v>371.00299999999999</v>
      </c>
      <c r="FC33">
        <v>1.3260799999999999</v>
      </c>
      <c r="FD33">
        <v>11.9108</v>
      </c>
      <c r="FE33">
        <v>1.57962</v>
      </c>
      <c r="FF33">
        <v>0.65869800000000001</v>
      </c>
      <c r="FG33">
        <v>-379.13</v>
      </c>
      <c r="FH33">
        <v>432.26299999999998</v>
      </c>
      <c r="FI33">
        <v>2.47994</v>
      </c>
      <c r="FJ33">
        <v>3.2172200000000002</v>
      </c>
      <c r="FK33">
        <v>36.070599999999999</v>
      </c>
      <c r="FL33">
        <v>153.649</v>
      </c>
      <c r="FM33">
        <v>12.377599999999999</v>
      </c>
      <c r="FN33">
        <v>-13412</v>
      </c>
      <c r="FO33">
        <v>-8.2433999999999994</v>
      </c>
      <c r="FP33">
        <v>7.6073899999999997</v>
      </c>
      <c r="FQ33">
        <v>10.198499999999999</v>
      </c>
      <c r="FR33">
        <v>40</v>
      </c>
      <c r="FS33">
        <v>15</v>
      </c>
      <c r="FT33">
        <v>10</v>
      </c>
      <c r="FU33">
        <v>5</v>
      </c>
      <c r="FV33">
        <v>45002.8605902778</v>
      </c>
    </row>
    <row r="34" spans="1:178" x14ac:dyDescent="0.25">
      <c r="A34" t="s">
        <v>147</v>
      </c>
      <c r="B34" s="2">
        <f t="shared" si="3"/>
        <v>25.654299999999999</v>
      </c>
      <c r="C34" s="2">
        <f t="shared" si="4"/>
        <v>0.13238</v>
      </c>
      <c r="D34" s="2">
        <f t="shared" si="5"/>
        <v>14.180199999999999</v>
      </c>
      <c r="E34" s="2" t="str">
        <f t="shared" si="6"/>
        <v>&lt;0.035</v>
      </c>
      <c r="F34" s="2" t="str">
        <f t="shared" si="7"/>
        <v>&lt;0.041</v>
      </c>
      <c r="G34" s="2">
        <f t="shared" si="8"/>
        <v>1.84731</v>
      </c>
      <c r="H34" s="2">
        <f t="shared" si="9"/>
        <v>2.8198999999999998E-2</v>
      </c>
      <c r="I34" s="2">
        <f t="shared" si="10"/>
        <v>0.26925100000000002</v>
      </c>
      <c r="J34" s="2">
        <f t="shared" si="11"/>
        <v>7.9855600000000004</v>
      </c>
      <c r="K34" s="2" t="str">
        <f t="shared" si="12"/>
        <v>&lt;0.061</v>
      </c>
      <c r="L34" s="2" t="str">
        <f t="shared" si="13"/>
        <v>&lt;0.037</v>
      </c>
      <c r="M34" s="2">
        <f t="shared" si="14"/>
        <v>3.0195699999999999</v>
      </c>
      <c r="N34" s="2">
        <f t="shared" si="15"/>
        <v>0.120922</v>
      </c>
      <c r="O34" s="2" t="str">
        <f t="shared" si="16"/>
        <v>&lt;0.020</v>
      </c>
      <c r="P34" s="2" t="str">
        <f t="shared" si="17"/>
        <v>&lt;0.015</v>
      </c>
      <c r="Q34" s="2">
        <f t="shared" si="18"/>
        <v>2.3335000000000002E-2</v>
      </c>
      <c r="R34" s="2" t="str">
        <f t="shared" si="19"/>
        <v>&lt;0.036</v>
      </c>
      <c r="S34" s="2">
        <v>46.8992</v>
      </c>
      <c r="T34" s="2">
        <f t="shared" si="20"/>
        <v>100.16022700000001</v>
      </c>
      <c r="V34" s="2">
        <f t="shared" si="21"/>
        <v>54.883699999999997</v>
      </c>
      <c r="W34" s="2">
        <f t="shared" si="22"/>
        <v>0.22081700000000001</v>
      </c>
      <c r="X34" s="2">
        <f t="shared" si="23"/>
        <v>26.793299999999999</v>
      </c>
      <c r="Y34" s="2" t="str">
        <f t="shared" si="24"/>
        <v>&lt;0.052</v>
      </c>
      <c r="Z34" s="2" t="str">
        <f t="shared" si="25"/>
        <v>&lt;0.060</v>
      </c>
      <c r="AA34" s="2">
        <f t="shared" si="26"/>
        <v>2.37656</v>
      </c>
      <c r="AB34" s="2">
        <f t="shared" si="27"/>
        <v>3.6412E-2</v>
      </c>
      <c r="AC34" s="2">
        <f t="shared" si="28"/>
        <v>0.44649899999999998</v>
      </c>
      <c r="AD34" s="2">
        <f t="shared" si="29"/>
        <v>11.173400000000001</v>
      </c>
      <c r="AE34" s="2" t="str">
        <f t="shared" si="30"/>
        <v>&lt;0.072</v>
      </c>
      <c r="AF34" s="2" t="str">
        <f t="shared" si="31"/>
        <v>&lt;0.042</v>
      </c>
      <c r="AG34" s="2">
        <f t="shared" si="32"/>
        <v>4.0703199999999997</v>
      </c>
      <c r="AH34" s="2">
        <f t="shared" si="33"/>
        <v>0.14566100000000001</v>
      </c>
      <c r="AI34" s="2" t="str">
        <f t="shared" si="34"/>
        <v>&lt;0.047</v>
      </c>
      <c r="AJ34" s="2" t="str">
        <f t="shared" si="35"/>
        <v>&lt;0.038</v>
      </c>
      <c r="AK34" s="2">
        <f t="shared" si="36"/>
        <v>2.3335000000000002E-2</v>
      </c>
      <c r="AL34" s="2" t="str">
        <f t="shared" si="37"/>
        <v>&lt;0.036</v>
      </c>
      <c r="AM34" s="2">
        <v>-1.9779999999999999E-2</v>
      </c>
      <c r="AN34" s="2">
        <f t="shared" si="38"/>
        <v>100.15022399999999</v>
      </c>
      <c r="AP34" s="4">
        <f t="shared" si="39"/>
        <v>0.11302617568199999</v>
      </c>
      <c r="AQ34" s="4">
        <f t="shared" si="40"/>
        <v>1.0938201974E-2</v>
      </c>
      <c r="AR34" s="4">
        <f t="shared" si="41"/>
        <v>8.6676047093999994E-2</v>
      </c>
      <c r="AS34" s="4">
        <f t="shared" si="42"/>
        <v>1.7713302160000003E-2</v>
      </c>
      <c r="AT34" s="4" t="str">
        <f t="shared" si="43"/>
        <v>N/A</v>
      </c>
      <c r="AU34" s="4">
        <f t="shared" si="44"/>
        <v>5.6589940346999996E-2</v>
      </c>
      <c r="AV34" s="4">
        <f t="shared" si="45"/>
        <v>1.3612249478999999E-2</v>
      </c>
      <c r="AW34" s="4">
        <f t="shared" si="46"/>
        <v>1.6361198565600001E-2</v>
      </c>
      <c r="AX34" s="4">
        <f t="shared" si="47"/>
        <v>5.0787602610800009E-2</v>
      </c>
      <c r="AY34" s="4">
        <f t="shared" si="48"/>
        <v>2.9513929119999997E-2</v>
      </c>
      <c r="AZ34" s="4">
        <f t="shared" si="49"/>
        <v>1.7821150600000002E-2</v>
      </c>
      <c r="BA34" s="4">
        <f t="shared" si="50"/>
        <v>4.9136556738999998E-2</v>
      </c>
      <c r="BB34" s="4">
        <f t="shared" si="51"/>
        <v>6.8498685339999999E-3</v>
      </c>
      <c r="BC34" s="4" t="str">
        <f t="shared" si="52"/>
        <v>N/A</v>
      </c>
      <c r="BD34" s="4">
        <f t="shared" si="53"/>
        <v>7.8190389619999991E-3</v>
      </c>
      <c r="BE34" s="4">
        <f t="shared" si="54"/>
        <v>1.0394155720000001E-2</v>
      </c>
      <c r="BF34" s="4">
        <f t="shared" si="55"/>
        <v>1.7719214730000002E-2</v>
      </c>
      <c r="BH34">
        <v>25.654299999999999</v>
      </c>
      <c r="BI34">
        <v>0.13238</v>
      </c>
      <c r="BJ34">
        <v>14.180199999999999</v>
      </c>
      <c r="BK34">
        <v>1.3448E-2</v>
      </c>
      <c r="BL34">
        <v>-1.4080000000000001E-2</v>
      </c>
      <c r="BM34">
        <v>1.84731</v>
      </c>
      <c r="BN34">
        <v>2.8198999999999998E-2</v>
      </c>
      <c r="BO34">
        <v>0.26925100000000002</v>
      </c>
      <c r="BP34">
        <v>7.9855600000000004</v>
      </c>
      <c r="BQ34">
        <v>1.0503999999999999E-2</v>
      </c>
      <c r="BR34">
        <v>5.522E-3</v>
      </c>
      <c r="BS34">
        <v>3.0195699999999999</v>
      </c>
      <c r="BT34">
        <v>0.120922</v>
      </c>
      <c r="BU34">
        <v>-3.6800000000000001E-3</v>
      </c>
      <c r="BV34">
        <v>8.2539999999999992E-3</v>
      </c>
      <c r="BW34">
        <v>2.3335000000000002E-2</v>
      </c>
      <c r="BX34">
        <v>3.4465000000000003E-2</v>
      </c>
      <c r="BY34">
        <v>46.8992</v>
      </c>
      <c r="BZ34">
        <v>100.215</v>
      </c>
      <c r="CB34">
        <v>54.883699999999997</v>
      </c>
      <c r="CC34">
        <v>0.22081700000000001</v>
      </c>
      <c r="CD34">
        <v>26.793299999999999</v>
      </c>
      <c r="CE34">
        <v>1.9784E-2</v>
      </c>
      <c r="CF34">
        <v>-2.0590000000000001E-2</v>
      </c>
      <c r="CG34">
        <v>2.37656</v>
      </c>
      <c r="CH34">
        <v>3.6412E-2</v>
      </c>
      <c r="CI34">
        <v>0.44649899999999998</v>
      </c>
      <c r="CJ34">
        <v>11.173400000000001</v>
      </c>
      <c r="CK34">
        <v>1.2422000000000001E-2</v>
      </c>
      <c r="CL34">
        <v>6.1650000000000003E-3</v>
      </c>
      <c r="CM34">
        <v>4.0703199999999997</v>
      </c>
      <c r="CN34">
        <v>0.14566100000000001</v>
      </c>
      <c r="CO34">
        <v>-8.4200000000000004E-3</v>
      </c>
      <c r="CP34">
        <v>2.0608999999999999E-2</v>
      </c>
      <c r="CQ34">
        <v>2.3335000000000002E-2</v>
      </c>
      <c r="CR34">
        <v>3.4465000000000003E-2</v>
      </c>
      <c r="CS34">
        <v>-1.9779999999999999E-2</v>
      </c>
      <c r="CT34">
        <v>100.215</v>
      </c>
      <c r="CV34">
        <v>19.2136</v>
      </c>
      <c r="CW34">
        <v>5.8132999999999997E-2</v>
      </c>
      <c r="CX34">
        <v>11.0547</v>
      </c>
      <c r="CY34">
        <v>5.5529999999999998E-3</v>
      </c>
      <c r="CZ34">
        <v>-5.7000000000000002E-3</v>
      </c>
      <c r="DA34">
        <v>0.69578899999999999</v>
      </c>
      <c r="DB34">
        <v>1.0796999999999999E-2</v>
      </c>
      <c r="DC34">
        <v>0.23302300000000001</v>
      </c>
      <c r="DD34">
        <v>4.1909799999999997</v>
      </c>
      <c r="DE34">
        <v>2.5219999999999999E-3</v>
      </c>
      <c r="DF34">
        <v>8.4599999999999996E-4</v>
      </c>
      <c r="DG34">
        <v>2.7627700000000002</v>
      </c>
      <c r="DH34">
        <v>6.5048999999999996E-2</v>
      </c>
      <c r="DI34">
        <v>-2.5000000000000001E-3</v>
      </c>
      <c r="DJ34">
        <v>5.4149999999999997E-3</v>
      </c>
      <c r="DK34">
        <v>1.3845E-2</v>
      </c>
      <c r="DL34">
        <v>3.8159999999999999E-2</v>
      </c>
      <c r="DM34">
        <v>61.6571</v>
      </c>
      <c r="DN34">
        <v>100</v>
      </c>
      <c r="DP34">
        <v>2.9503999999999999E-2</v>
      </c>
      <c r="DQ34">
        <v>1.8164E-2</v>
      </c>
      <c r="DR34">
        <v>1.5955E-2</v>
      </c>
      <c r="DS34">
        <v>3.5707000000000003E-2</v>
      </c>
      <c r="DT34">
        <v>4.1731999999999998E-2</v>
      </c>
      <c r="DU34">
        <v>4.1114999999999999E-2</v>
      </c>
      <c r="DV34">
        <v>2.6936999999999999E-2</v>
      </c>
      <c r="DW34">
        <v>1.6624E-2</v>
      </c>
      <c r="DX34">
        <v>1.4017E-2</v>
      </c>
      <c r="DY34">
        <v>6.1691999999999997E-2</v>
      </c>
      <c r="DZ34">
        <v>3.7636999999999997E-2</v>
      </c>
      <c r="EA34">
        <v>2.5787999999999998E-2</v>
      </c>
      <c r="EB34">
        <v>1.2453000000000001E-2</v>
      </c>
      <c r="EC34">
        <v>2.0712999999999999E-2</v>
      </c>
      <c r="ED34">
        <v>1.5252E-2</v>
      </c>
      <c r="EE34">
        <v>1.9303000000000001E-2</v>
      </c>
      <c r="EF34">
        <v>3.6840999999999999E-2</v>
      </c>
      <c r="EG34">
        <v>6.3119999999999996E-2</v>
      </c>
      <c r="EH34">
        <v>3.0297999999999999E-2</v>
      </c>
      <c r="EI34">
        <v>3.0147E-2</v>
      </c>
      <c r="EJ34">
        <v>5.2528999999999999E-2</v>
      </c>
      <c r="EK34">
        <v>6.0994E-2</v>
      </c>
      <c r="EL34">
        <v>5.2893999999999997E-2</v>
      </c>
      <c r="EM34">
        <v>3.4782E-2</v>
      </c>
      <c r="EN34">
        <v>2.7567999999999999E-2</v>
      </c>
      <c r="EO34">
        <v>1.9612000000000001E-2</v>
      </c>
      <c r="EP34">
        <v>7.2956999999999994E-2</v>
      </c>
      <c r="EQ34">
        <v>4.2021999999999997E-2</v>
      </c>
      <c r="ER34">
        <v>3.4762000000000001E-2</v>
      </c>
      <c r="ES34">
        <v>1.5001E-2</v>
      </c>
      <c r="ET34">
        <v>4.7461999999999997E-2</v>
      </c>
      <c r="EU34">
        <v>3.8084E-2</v>
      </c>
      <c r="EV34">
        <v>1.9303000000000001E-2</v>
      </c>
      <c r="EW34">
        <v>3.6840999999999999E-2</v>
      </c>
      <c r="EX34">
        <v>0.44057400000000002</v>
      </c>
      <c r="EY34">
        <v>8.2627299999999995</v>
      </c>
      <c r="EZ34">
        <v>0.61124699999999998</v>
      </c>
      <c r="FA34">
        <v>131.71700000000001</v>
      </c>
      <c r="FB34">
        <v>-134.63</v>
      </c>
      <c r="FC34">
        <v>3.0633699999999999</v>
      </c>
      <c r="FD34">
        <v>48.272100000000002</v>
      </c>
      <c r="FE34">
        <v>6.0765599999999997</v>
      </c>
      <c r="FF34">
        <v>0.63599300000000003</v>
      </c>
      <c r="FG34">
        <v>280.97800000000001</v>
      </c>
      <c r="FH34">
        <v>322.73</v>
      </c>
      <c r="FI34">
        <v>1.62727</v>
      </c>
      <c r="FJ34">
        <v>5.6646999999999998</v>
      </c>
      <c r="FK34">
        <v>-258.07</v>
      </c>
      <c r="FL34">
        <v>94.7303</v>
      </c>
      <c r="FM34">
        <v>44.543199999999999</v>
      </c>
      <c r="FN34">
        <v>51.412199999999999</v>
      </c>
      <c r="FO34">
        <v>-6.9423000000000004</v>
      </c>
      <c r="FP34">
        <v>8.1065900000000006</v>
      </c>
      <c r="FQ34">
        <v>10.199999999999999</v>
      </c>
      <c r="FR34">
        <v>40</v>
      </c>
      <c r="FS34">
        <v>15</v>
      </c>
      <c r="FT34">
        <v>10</v>
      </c>
      <c r="FU34">
        <v>5</v>
      </c>
      <c r="FV34">
        <v>45002.863379629598</v>
      </c>
    </row>
    <row r="35" spans="1:178" x14ac:dyDescent="0.25">
      <c r="A35" t="s">
        <v>148</v>
      </c>
      <c r="B35" s="2">
        <f t="shared" si="3"/>
        <v>33.183599999999998</v>
      </c>
      <c r="C35" s="2">
        <f t="shared" si="4"/>
        <v>0.39261099999999999</v>
      </c>
      <c r="D35" s="2">
        <f t="shared" si="5"/>
        <v>7.18771</v>
      </c>
      <c r="E35" s="2" t="str">
        <f t="shared" si="6"/>
        <v>&lt;0.036</v>
      </c>
      <c r="F35" s="2" t="str">
        <f t="shared" si="7"/>
        <v>&lt;0.039</v>
      </c>
      <c r="G35" s="2">
        <f t="shared" si="8"/>
        <v>3.4379</v>
      </c>
      <c r="H35" s="2">
        <f t="shared" si="9"/>
        <v>9.6684000000000006E-2</v>
      </c>
      <c r="I35" s="2">
        <f t="shared" si="10"/>
        <v>0.44002799999999997</v>
      </c>
      <c r="J35" s="2">
        <f t="shared" si="11"/>
        <v>2.15063</v>
      </c>
      <c r="K35" s="2" t="str">
        <f t="shared" si="12"/>
        <v>&lt;0.059</v>
      </c>
      <c r="L35" s="2" t="str">
        <f t="shared" si="13"/>
        <v>&lt;0.036</v>
      </c>
      <c r="M35" s="2">
        <f t="shared" si="14"/>
        <v>3.5144700000000002</v>
      </c>
      <c r="N35" s="2">
        <f t="shared" si="15"/>
        <v>1.2929999999999999</v>
      </c>
      <c r="O35" s="2">
        <f t="shared" si="16"/>
        <v>6.2690999999999997E-2</v>
      </c>
      <c r="P35" s="2" t="str">
        <f t="shared" si="17"/>
        <v>&lt;0.018</v>
      </c>
      <c r="Q35" s="2">
        <f t="shared" si="18"/>
        <v>0.27936100000000003</v>
      </c>
      <c r="R35" s="2">
        <f t="shared" si="19"/>
        <v>5.1353000000000003E-2</v>
      </c>
      <c r="S35" s="2">
        <v>48.144100000000002</v>
      </c>
      <c r="T35" s="2">
        <f t="shared" si="20"/>
        <v>100.234138</v>
      </c>
      <c r="V35" s="2">
        <f t="shared" si="21"/>
        <v>70.991699999999994</v>
      </c>
      <c r="W35" s="2">
        <f t="shared" si="22"/>
        <v>0.65489699999999995</v>
      </c>
      <c r="X35" s="2">
        <f t="shared" si="23"/>
        <v>13.581</v>
      </c>
      <c r="Y35" s="2" t="str">
        <f t="shared" si="24"/>
        <v>&lt;0.053</v>
      </c>
      <c r="Z35" s="2" t="str">
        <f t="shared" si="25"/>
        <v>&lt;0.057</v>
      </c>
      <c r="AA35" s="2">
        <f t="shared" si="26"/>
        <v>4.4228399999999999</v>
      </c>
      <c r="AB35" s="2">
        <f t="shared" si="27"/>
        <v>0.124843</v>
      </c>
      <c r="AC35" s="2">
        <f t="shared" si="28"/>
        <v>0.72969799999999996</v>
      </c>
      <c r="AD35" s="2">
        <f t="shared" si="29"/>
        <v>3.0091600000000001</v>
      </c>
      <c r="AE35" s="2" t="str">
        <f t="shared" si="30"/>
        <v>&lt;0.070</v>
      </c>
      <c r="AF35" s="2" t="str">
        <f t="shared" si="31"/>
        <v>&lt;0.040</v>
      </c>
      <c r="AG35" s="2">
        <f t="shared" si="32"/>
        <v>4.7374299999999998</v>
      </c>
      <c r="AH35" s="2">
        <f t="shared" si="33"/>
        <v>1.5575300000000001</v>
      </c>
      <c r="AI35" s="2">
        <f t="shared" si="34"/>
        <v>0.143652</v>
      </c>
      <c r="AJ35" s="2" t="str">
        <f t="shared" si="35"/>
        <v>&lt;0.046</v>
      </c>
      <c r="AK35" s="2">
        <f t="shared" si="36"/>
        <v>0.27936100000000003</v>
      </c>
      <c r="AL35" s="2">
        <f t="shared" si="37"/>
        <v>5.1353000000000003E-2</v>
      </c>
      <c r="AM35" s="2">
        <v>-8.4659999999999999E-2</v>
      </c>
      <c r="AN35" s="2">
        <f t="shared" si="38"/>
        <v>100.198804</v>
      </c>
      <c r="AP35" s="4">
        <f t="shared" si="39"/>
        <v>0.12569383558799999</v>
      </c>
      <c r="AQ35" s="4">
        <f t="shared" si="40"/>
        <v>1.4377100731199998E-2</v>
      </c>
      <c r="AR35" s="4">
        <f t="shared" si="41"/>
        <v>6.21960452781E-2</v>
      </c>
      <c r="AS35" s="4">
        <f t="shared" si="42"/>
        <v>1.8727416201000002E-2</v>
      </c>
      <c r="AT35" s="4">
        <f t="shared" si="43"/>
        <v>1.897811881E-2</v>
      </c>
      <c r="AU35" s="4">
        <f t="shared" si="44"/>
        <v>7.4633714890000008E-2</v>
      </c>
      <c r="AV35" s="4">
        <f t="shared" si="45"/>
        <v>1.6392192095999999E-2</v>
      </c>
      <c r="AW35" s="4">
        <f t="shared" si="46"/>
        <v>2.02476244032E-2</v>
      </c>
      <c r="AX35" s="4">
        <f t="shared" si="47"/>
        <v>2.6940081758000001E-2</v>
      </c>
      <c r="AY35" s="4" t="str">
        <f t="shared" si="48"/>
        <v>N/A</v>
      </c>
      <c r="AZ35" s="4">
        <f t="shared" si="49"/>
        <v>1.7698291609999996E-2</v>
      </c>
      <c r="BA35" s="4">
        <f t="shared" si="50"/>
        <v>5.3333488037999997E-2</v>
      </c>
      <c r="BB35" s="4">
        <f t="shared" si="51"/>
        <v>1.6017296099999998E-2</v>
      </c>
      <c r="BC35" s="4">
        <f t="shared" si="52"/>
        <v>1.3493046621E-2</v>
      </c>
      <c r="BD35" s="4">
        <f t="shared" si="53"/>
        <v>9.5040090600000005E-3</v>
      </c>
      <c r="BE35" s="4">
        <f t="shared" si="54"/>
        <v>2.0379384950000003E-2</v>
      </c>
      <c r="BF35" s="4">
        <f t="shared" si="55"/>
        <v>1.8276429994000001E-2</v>
      </c>
      <c r="BH35">
        <v>33.183599999999998</v>
      </c>
      <c r="BI35">
        <v>0.39261099999999999</v>
      </c>
      <c r="BJ35">
        <v>7.18771</v>
      </c>
      <c r="BK35">
        <v>2.7393000000000001E-2</v>
      </c>
      <c r="BL35">
        <v>1.0591E-2</v>
      </c>
      <c r="BM35">
        <v>3.4379</v>
      </c>
      <c r="BN35">
        <v>9.6684000000000006E-2</v>
      </c>
      <c r="BO35">
        <v>0.44002799999999997</v>
      </c>
      <c r="BP35">
        <v>2.15063</v>
      </c>
      <c r="BQ35">
        <v>-9.9100000000000004E-3</v>
      </c>
      <c r="BR35">
        <v>3.5929999999999997E-2</v>
      </c>
      <c r="BS35">
        <v>3.5144700000000002</v>
      </c>
      <c r="BT35">
        <v>1.2929999999999999</v>
      </c>
      <c r="BU35">
        <v>6.2690999999999997E-2</v>
      </c>
      <c r="BV35">
        <v>1.014E-2</v>
      </c>
      <c r="BW35">
        <v>0.27936100000000003</v>
      </c>
      <c r="BX35">
        <v>5.1353000000000003E-2</v>
      </c>
      <c r="BY35">
        <v>48.144100000000002</v>
      </c>
      <c r="BZ35">
        <v>100.30800000000001</v>
      </c>
      <c r="CB35">
        <v>70.991699999999994</v>
      </c>
      <c r="CC35">
        <v>0.65489699999999995</v>
      </c>
      <c r="CD35">
        <v>13.581</v>
      </c>
      <c r="CE35">
        <v>4.0298E-2</v>
      </c>
      <c r="CF35">
        <v>1.5480000000000001E-2</v>
      </c>
      <c r="CG35">
        <v>4.4228399999999999</v>
      </c>
      <c r="CH35">
        <v>0.124843</v>
      </c>
      <c r="CI35">
        <v>0.72969799999999996</v>
      </c>
      <c r="CJ35">
        <v>3.0091600000000001</v>
      </c>
      <c r="CK35">
        <v>-1.172E-2</v>
      </c>
      <c r="CL35">
        <v>4.0115999999999999E-2</v>
      </c>
      <c r="CM35">
        <v>4.7374299999999998</v>
      </c>
      <c r="CN35">
        <v>1.5575300000000001</v>
      </c>
      <c r="CO35">
        <v>0.143652</v>
      </c>
      <c r="CP35">
        <v>2.5319999999999999E-2</v>
      </c>
      <c r="CQ35">
        <v>0.27936100000000003</v>
      </c>
      <c r="CR35">
        <v>5.1353000000000003E-2</v>
      </c>
      <c r="CS35">
        <v>-8.4659999999999999E-2</v>
      </c>
      <c r="CT35">
        <v>100.30800000000001</v>
      </c>
      <c r="CV35">
        <v>24.614999999999998</v>
      </c>
      <c r="CW35">
        <v>0.170762</v>
      </c>
      <c r="CX35">
        <v>5.5498599999999998</v>
      </c>
      <c r="CY35">
        <v>1.1202999999999999E-2</v>
      </c>
      <c r="CZ35">
        <v>4.2440000000000004E-3</v>
      </c>
      <c r="DA35">
        <v>1.2825</v>
      </c>
      <c r="DB35">
        <v>3.6665000000000003E-2</v>
      </c>
      <c r="DC35">
        <v>0.37718099999999999</v>
      </c>
      <c r="DD35">
        <v>1.1178999999999999</v>
      </c>
      <c r="DE35">
        <v>-2.3600000000000001E-3</v>
      </c>
      <c r="DF35">
        <v>5.45E-3</v>
      </c>
      <c r="DG35">
        <v>3.1848299999999998</v>
      </c>
      <c r="DH35">
        <v>0.68891199999999997</v>
      </c>
      <c r="DI35">
        <v>4.2167000000000003E-2</v>
      </c>
      <c r="DJ35">
        <v>6.5890000000000002E-3</v>
      </c>
      <c r="DK35">
        <v>0.164164</v>
      </c>
      <c r="DL35">
        <v>5.6314999999999997E-2</v>
      </c>
      <c r="DM35">
        <v>62.688600000000001</v>
      </c>
      <c r="DN35">
        <v>100</v>
      </c>
      <c r="DP35">
        <v>3.1619000000000001E-2</v>
      </c>
      <c r="DQ35">
        <v>1.7784999999999999E-2</v>
      </c>
      <c r="DR35">
        <v>1.7821E-2</v>
      </c>
      <c r="DS35">
        <v>3.6070999999999999E-2</v>
      </c>
      <c r="DT35">
        <v>3.9107000000000003E-2</v>
      </c>
      <c r="DU35">
        <v>3.7486999999999999E-2</v>
      </c>
      <c r="DV35">
        <v>2.8957E-2</v>
      </c>
      <c r="DW35">
        <v>1.7505E-2</v>
      </c>
      <c r="DX35">
        <v>1.3077999999999999E-2</v>
      </c>
      <c r="DY35">
        <v>5.9553000000000002E-2</v>
      </c>
      <c r="DZ35">
        <v>3.6436999999999997E-2</v>
      </c>
      <c r="EA35">
        <v>2.8851999999999999E-2</v>
      </c>
      <c r="EB35">
        <v>1.2609E-2</v>
      </c>
      <c r="EC35">
        <v>2.0067000000000002E-2</v>
      </c>
      <c r="ED35">
        <v>1.8804000000000001E-2</v>
      </c>
      <c r="EE35">
        <v>2.2197999999999999E-2</v>
      </c>
      <c r="EF35">
        <v>3.7717000000000001E-2</v>
      </c>
      <c r="EG35">
        <v>6.7643999999999996E-2</v>
      </c>
      <c r="EH35">
        <v>2.9666999999999999E-2</v>
      </c>
      <c r="EI35">
        <v>3.3673000000000002E-2</v>
      </c>
      <c r="EJ35">
        <v>5.3065000000000001E-2</v>
      </c>
      <c r="EK35">
        <v>5.7158E-2</v>
      </c>
      <c r="EL35">
        <v>4.8225999999999998E-2</v>
      </c>
      <c r="EM35">
        <v>3.7391000000000001E-2</v>
      </c>
      <c r="EN35">
        <v>2.9028000000000002E-2</v>
      </c>
      <c r="EO35">
        <v>1.8297999999999998E-2</v>
      </c>
      <c r="EP35">
        <v>7.0427000000000003E-2</v>
      </c>
      <c r="EQ35">
        <v>4.0681000000000002E-2</v>
      </c>
      <c r="ER35">
        <v>3.8892000000000003E-2</v>
      </c>
      <c r="ES35">
        <v>1.5188E-2</v>
      </c>
      <c r="ET35">
        <v>4.5982000000000002E-2</v>
      </c>
      <c r="EU35">
        <v>4.6953000000000002E-2</v>
      </c>
      <c r="EV35">
        <v>2.2197999999999999E-2</v>
      </c>
      <c r="EW35">
        <v>3.7717000000000001E-2</v>
      </c>
      <c r="EX35">
        <v>0.37878299999999998</v>
      </c>
      <c r="EY35">
        <v>3.6619199999999998</v>
      </c>
      <c r="EZ35">
        <v>0.86531100000000005</v>
      </c>
      <c r="FA35">
        <v>68.365700000000004</v>
      </c>
      <c r="FB35">
        <v>179.191</v>
      </c>
      <c r="FC35">
        <v>2.1709100000000001</v>
      </c>
      <c r="FD35">
        <v>16.9544</v>
      </c>
      <c r="FE35">
        <v>4.6014400000000002</v>
      </c>
      <c r="FF35">
        <v>1.2526600000000001</v>
      </c>
      <c r="FG35">
        <v>-279.13</v>
      </c>
      <c r="FH35">
        <v>49.2577</v>
      </c>
      <c r="FI35">
        <v>1.5175399999999999</v>
      </c>
      <c r="FJ35">
        <v>1.2387699999999999</v>
      </c>
      <c r="FK35">
        <v>21.523099999999999</v>
      </c>
      <c r="FL35">
        <v>93.727900000000005</v>
      </c>
      <c r="FM35">
        <v>7.2949999999999999</v>
      </c>
      <c r="FN35">
        <v>35.589799999999997</v>
      </c>
      <c r="FO35">
        <v>4.24139</v>
      </c>
      <c r="FP35">
        <v>-7.7919</v>
      </c>
      <c r="FQ35">
        <v>10.202</v>
      </c>
      <c r="FR35">
        <v>40</v>
      </c>
      <c r="FS35">
        <v>15</v>
      </c>
      <c r="FT35">
        <v>10</v>
      </c>
      <c r="FU35">
        <v>5</v>
      </c>
      <c r="FV35">
        <v>45002.866157407399</v>
      </c>
    </row>
    <row r="36" spans="1:178" x14ac:dyDescent="0.25">
      <c r="A36" t="s">
        <v>149</v>
      </c>
      <c r="B36" s="2">
        <f t="shared" si="3"/>
        <v>33.866999999999997</v>
      </c>
      <c r="C36" s="2">
        <f t="shared" si="4"/>
        <v>0.36548199999999997</v>
      </c>
      <c r="D36" s="2">
        <f t="shared" si="5"/>
        <v>7.2250399999999999</v>
      </c>
      <c r="E36" s="2" t="str">
        <f t="shared" si="6"/>
        <v>&lt;0.039</v>
      </c>
      <c r="F36" s="2" t="str">
        <f t="shared" si="7"/>
        <v>&lt;0.041</v>
      </c>
      <c r="G36" s="2">
        <f t="shared" si="8"/>
        <v>2.9683999999999999</v>
      </c>
      <c r="H36" s="2">
        <f t="shared" si="9"/>
        <v>0.115193</v>
      </c>
      <c r="I36" s="2">
        <f t="shared" si="10"/>
        <v>0.37139100000000003</v>
      </c>
      <c r="J36" s="2">
        <f t="shared" si="11"/>
        <v>1.9428700000000001</v>
      </c>
      <c r="K36" s="2" t="str">
        <f t="shared" si="12"/>
        <v>&lt;0.050</v>
      </c>
      <c r="L36" s="2">
        <f t="shared" si="13"/>
        <v>4.2483E-2</v>
      </c>
      <c r="M36" s="2">
        <f t="shared" si="14"/>
        <v>3.5199400000000001</v>
      </c>
      <c r="N36" s="2">
        <f t="shared" si="15"/>
        <v>1.36426</v>
      </c>
      <c r="O36" s="2">
        <f t="shared" si="16"/>
        <v>7.3168999999999998E-2</v>
      </c>
      <c r="P36" s="2" t="str">
        <f t="shared" si="17"/>
        <v>&lt;0.020</v>
      </c>
      <c r="Q36" s="2">
        <f t="shared" si="18"/>
        <v>0.25090600000000002</v>
      </c>
      <c r="R36" s="2" t="str">
        <f t="shared" si="19"/>
        <v>&lt;0.038</v>
      </c>
      <c r="S36" s="2">
        <v>48.708399999999997</v>
      </c>
      <c r="T36" s="2">
        <f t="shared" si="20"/>
        <v>100.81453399999999</v>
      </c>
      <c r="V36" s="2">
        <f t="shared" si="21"/>
        <v>72.453500000000005</v>
      </c>
      <c r="W36" s="2">
        <f t="shared" si="22"/>
        <v>0.60964600000000002</v>
      </c>
      <c r="X36" s="2">
        <f t="shared" si="23"/>
        <v>13.6516</v>
      </c>
      <c r="Y36" s="2" t="str">
        <f t="shared" si="24"/>
        <v>&lt;0.058</v>
      </c>
      <c r="Z36" s="2" t="str">
        <f t="shared" si="25"/>
        <v>&lt;0.060</v>
      </c>
      <c r="AA36" s="2">
        <f t="shared" si="26"/>
        <v>3.8188399999999998</v>
      </c>
      <c r="AB36" s="2">
        <f t="shared" si="27"/>
        <v>0.14874100000000001</v>
      </c>
      <c r="AC36" s="2">
        <f t="shared" si="28"/>
        <v>0.61587800000000004</v>
      </c>
      <c r="AD36" s="2">
        <f t="shared" si="29"/>
        <v>2.7184699999999999</v>
      </c>
      <c r="AE36" s="2" t="str">
        <f t="shared" si="30"/>
        <v>&lt;0.059</v>
      </c>
      <c r="AF36" s="2">
        <f t="shared" si="31"/>
        <v>4.7432000000000002E-2</v>
      </c>
      <c r="AG36" s="2">
        <f t="shared" si="32"/>
        <v>4.7447999999999997</v>
      </c>
      <c r="AH36" s="2">
        <f t="shared" si="33"/>
        <v>1.6433800000000001</v>
      </c>
      <c r="AI36" s="2">
        <f t="shared" si="34"/>
        <v>0.167661</v>
      </c>
      <c r="AJ36" s="2" t="str">
        <f t="shared" si="35"/>
        <v>&lt;0.050</v>
      </c>
      <c r="AK36" s="2">
        <f t="shared" si="36"/>
        <v>0.25090600000000002</v>
      </c>
      <c r="AL36" s="2" t="str">
        <f t="shared" si="37"/>
        <v>&lt;0.038</v>
      </c>
      <c r="AM36" s="2">
        <v>-7.2220000000000006E-2</v>
      </c>
      <c r="AN36" s="2">
        <f t="shared" si="38"/>
        <v>100.79863399999998</v>
      </c>
      <c r="AP36" s="4">
        <f t="shared" si="39"/>
        <v>0.126764181</v>
      </c>
      <c r="AQ36" s="4">
        <f t="shared" si="40"/>
        <v>1.4346959361799999E-2</v>
      </c>
      <c r="AR36" s="4">
        <f t="shared" si="41"/>
        <v>6.2208533655200002E-2</v>
      </c>
      <c r="AS36" s="4">
        <f t="shared" si="42"/>
        <v>2.071942102E-2</v>
      </c>
      <c r="AT36" s="4" t="str">
        <f t="shared" si="43"/>
        <v>N/A</v>
      </c>
      <c r="AU36" s="4">
        <f t="shared" si="44"/>
        <v>6.9852982479999992E-2</v>
      </c>
      <c r="AV36" s="4">
        <f t="shared" si="45"/>
        <v>1.5916447195999998E-2</v>
      </c>
      <c r="AW36" s="4">
        <f t="shared" si="46"/>
        <v>1.9155307885200003E-2</v>
      </c>
      <c r="AX36" s="4">
        <f t="shared" si="47"/>
        <v>2.5785964927000003E-2</v>
      </c>
      <c r="AY36" s="4">
        <f t="shared" si="48"/>
        <v>2.5969617575999998E-2</v>
      </c>
      <c r="AZ36" s="4">
        <f t="shared" si="49"/>
        <v>1.8695961123E-2</v>
      </c>
      <c r="BA36" s="4">
        <f t="shared" si="50"/>
        <v>5.3161653820000002E-2</v>
      </c>
      <c r="BB36" s="4">
        <f t="shared" si="51"/>
        <v>1.6385990433999999E-2</v>
      </c>
      <c r="BC36" s="4">
        <f t="shared" si="52"/>
        <v>1.4074349825999999E-2</v>
      </c>
      <c r="BD36" s="4" t="str">
        <f t="shared" si="53"/>
        <v>N/A</v>
      </c>
      <c r="BE36" s="4">
        <f t="shared" si="54"/>
        <v>1.8571108677200004E-2</v>
      </c>
      <c r="BF36" s="4">
        <f t="shared" si="55"/>
        <v>1.8303452915000004E-2</v>
      </c>
      <c r="BH36">
        <v>33.866999999999997</v>
      </c>
      <c r="BI36">
        <v>0.36548199999999997</v>
      </c>
      <c r="BJ36">
        <v>7.2250399999999999</v>
      </c>
      <c r="BK36">
        <v>3.3820999999999997E-2</v>
      </c>
      <c r="BL36">
        <v>-1.359E-2</v>
      </c>
      <c r="BM36">
        <v>2.9683999999999999</v>
      </c>
      <c r="BN36">
        <v>0.115193</v>
      </c>
      <c r="BO36">
        <v>0.37139100000000003</v>
      </c>
      <c r="BP36">
        <v>1.9428700000000001</v>
      </c>
      <c r="BQ36">
        <v>4.5996000000000002E-2</v>
      </c>
      <c r="BR36">
        <v>4.2483E-2</v>
      </c>
      <c r="BS36">
        <v>3.5199400000000001</v>
      </c>
      <c r="BT36">
        <v>1.36426</v>
      </c>
      <c r="BU36">
        <v>7.3168999999999998E-2</v>
      </c>
      <c r="BV36">
        <v>-1.4599999999999999E-3</v>
      </c>
      <c r="BW36">
        <v>0.25090600000000002</v>
      </c>
      <c r="BX36">
        <v>3.7045000000000002E-2</v>
      </c>
      <c r="BY36">
        <v>48.708399999999997</v>
      </c>
      <c r="BZ36">
        <v>100.916</v>
      </c>
      <c r="CB36">
        <v>72.453500000000005</v>
      </c>
      <c r="CC36">
        <v>0.60964600000000002</v>
      </c>
      <c r="CD36">
        <v>13.6516</v>
      </c>
      <c r="CE36">
        <v>4.9755000000000001E-2</v>
      </c>
      <c r="CF36">
        <v>-1.9859999999999999E-2</v>
      </c>
      <c r="CG36">
        <v>3.8188399999999998</v>
      </c>
      <c r="CH36">
        <v>0.14874100000000001</v>
      </c>
      <c r="CI36">
        <v>0.61587800000000004</v>
      </c>
      <c r="CJ36">
        <v>2.7184699999999999</v>
      </c>
      <c r="CK36">
        <v>5.4396E-2</v>
      </c>
      <c r="CL36">
        <v>4.7432000000000002E-2</v>
      </c>
      <c r="CM36">
        <v>4.7447999999999997</v>
      </c>
      <c r="CN36">
        <v>1.6433800000000001</v>
      </c>
      <c r="CO36">
        <v>0.167661</v>
      </c>
      <c r="CP36">
        <v>-3.64E-3</v>
      </c>
      <c r="CQ36">
        <v>0.25090600000000002</v>
      </c>
      <c r="CR36">
        <v>3.7045000000000002E-2</v>
      </c>
      <c r="CS36">
        <v>-7.2220000000000006E-2</v>
      </c>
      <c r="CT36">
        <v>100.916</v>
      </c>
      <c r="CV36">
        <v>24.887699999999999</v>
      </c>
      <c r="CW36">
        <v>0.15748100000000001</v>
      </c>
      <c r="CX36">
        <v>5.5266799999999998</v>
      </c>
      <c r="CY36">
        <v>1.3703E-2</v>
      </c>
      <c r="CZ36">
        <v>-5.3899999999999998E-3</v>
      </c>
      <c r="DA36">
        <v>1.09704</v>
      </c>
      <c r="DB36">
        <v>4.3276000000000002E-2</v>
      </c>
      <c r="DC36">
        <v>0.31537999999999999</v>
      </c>
      <c r="DD36">
        <v>1.0004900000000001</v>
      </c>
      <c r="DE36">
        <v>1.0834999999999999E-2</v>
      </c>
      <c r="DF36">
        <v>6.3839999999999999E-3</v>
      </c>
      <c r="DG36">
        <v>3.16005</v>
      </c>
      <c r="DH36">
        <v>0.720105</v>
      </c>
      <c r="DI36">
        <v>4.8756000000000001E-2</v>
      </c>
      <c r="DJ36">
        <v>-9.3999999999999997E-4</v>
      </c>
      <c r="DK36">
        <v>0.146068</v>
      </c>
      <c r="DL36">
        <v>4.0245999999999997E-2</v>
      </c>
      <c r="DM36">
        <v>62.8322</v>
      </c>
      <c r="DN36">
        <v>100</v>
      </c>
      <c r="DP36">
        <v>3.0426000000000002E-2</v>
      </c>
      <c r="DQ36">
        <v>1.8821000000000001E-2</v>
      </c>
      <c r="DR36">
        <v>1.7555000000000001E-2</v>
      </c>
      <c r="DS36">
        <v>3.9865999999999999E-2</v>
      </c>
      <c r="DT36">
        <v>4.1449E-2</v>
      </c>
      <c r="DU36">
        <v>3.8947000000000002E-2</v>
      </c>
      <c r="DV36">
        <v>2.6422999999999999E-2</v>
      </c>
      <c r="DW36">
        <v>1.8938E-2</v>
      </c>
      <c r="DX36">
        <v>1.3880999999999999E-2</v>
      </c>
      <c r="DY36">
        <v>5.0559E-2</v>
      </c>
      <c r="DZ36">
        <v>3.8418000000000001E-2</v>
      </c>
      <c r="EA36">
        <v>2.8202000000000001E-2</v>
      </c>
      <c r="EB36">
        <v>1.2341E-2</v>
      </c>
      <c r="EC36">
        <v>2.0105999999999999E-2</v>
      </c>
      <c r="ED36">
        <v>2.0118E-2</v>
      </c>
      <c r="EE36">
        <v>1.7725999999999999E-2</v>
      </c>
      <c r="EF36">
        <v>3.8068999999999999E-2</v>
      </c>
      <c r="EG36">
        <v>6.5092999999999998E-2</v>
      </c>
      <c r="EH36">
        <v>3.1394999999999999E-2</v>
      </c>
      <c r="EI36">
        <v>3.3168999999999997E-2</v>
      </c>
      <c r="EJ36">
        <v>5.8647999999999999E-2</v>
      </c>
      <c r="EK36">
        <v>6.0581000000000003E-2</v>
      </c>
      <c r="EL36">
        <v>5.0104999999999997E-2</v>
      </c>
      <c r="EM36">
        <v>3.4118000000000002E-2</v>
      </c>
      <c r="EN36">
        <v>3.1405000000000002E-2</v>
      </c>
      <c r="EO36">
        <v>1.9422999999999999E-2</v>
      </c>
      <c r="EP36">
        <v>5.9790999999999997E-2</v>
      </c>
      <c r="EQ36">
        <v>4.2894000000000002E-2</v>
      </c>
      <c r="ER36">
        <v>3.8015E-2</v>
      </c>
      <c r="ES36">
        <v>1.4866000000000001E-2</v>
      </c>
      <c r="ET36">
        <v>4.6071000000000001E-2</v>
      </c>
      <c r="EU36">
        <v>5.0234000000000001E-2</v>
      </c>
      <c r="EV36">
        <v>1.7725999999999999E-2</v>
      </c>
      <c r="EW36">
        <v>3.8068999999999999E-2</v>
      </c>
      <c r="EX36">
        <v>0.37430000000000002</v>
      </c>
      <c r="EY36">
        <v>3.9254899999999999</v>
      </c>
      <c r="EZ36">
        <v>0.86101300000000003</v>
      </c>
      <c r="FA36">
        <v>61.262</v>
      </c>
      <c r="FB36">
        <v>-138.72999999999999</v>
      </c>
      <c r="FC36">
        <v>2.3532199999999999</v>
      </c>
      <c r="FD36">
        <v>13.8172</v>
      </c>
      <c r="FE36">
        <v>5.1577200000000003</v>
      </c>
      <c r="FF36">
        <v>1.32721</v>
      </c>
      <c r="FG36">
        <v>56.460599999999999</v>
      </c>
      <c r="FH36">
        <v>44.008099999999999</v>
      </c>
      <c r="FI36">
        <v>1.5103</v>
      </c>
      <c r="FJ36">
        <v>1.20109</v>
      </c>
      <c r="FK36">
        <v>19.235399999999998</v>
      </c>
      <c r="FL36">
        <v>-643.79999999999995</v>
      </c>
      <c r="FM36">
        <v>7.4016200000000003</v>
      </c>
      <c r="FN36">
        <v>49.408700000000003</v>
      </c>
      <c r="FO36">
        <v>2.7288899999999998</v>
      </c>
      <c r="FP36">
        <v>-7.7981999999999996</v>
      </c>
      <c r="FQ36">
        <v>10.201000000000001</v>
      </c>
      <c r="FR36">
        <v>40</v>
      </c>
      <c r="FS36">
        <v>15</v>
      </c>
      <c r="FT36">
        <v>10</v>
      </c>
      <c r="FU36">
        <v>5</v>
      </c>
      <c r="FV36">
        <v>45002.868923611102</v>
      </c>
    </row>
    <row r="37" spans="1:178" x14ac:dyDescent="0.25">
      <c r="A37" t="s">
        <v>150</v>
      </c>
      <c r="B37" s="2">
        <f t="shared" si="3"/>
        <v>33.237499999999997</v>
      </c>
      <c r="C37" s="2">
        <f t="shared" si="4"/>
        <v>0.34526200000000001</v>
      </c>
      <c r="D37" s="2">
        <f t="shared" si="5"/>
        <v>7.1269600000000004</v>
      </c>
      <c r="E37" s="2" t="str">
        <f t="shared" si="6"/>
        <v>&lt;0.039</v>
      </c>
      <c r="F37" s="2" t="str">
        <f t="shared" si="7"/>
        <v>&lt;0.038</v>
      </c>
      <c r="G37" s="2">
        <f t="shared" si="8"/>
        <v>3.2624900000000001</v>
      </c>
      <c r="H37" s="2">
        <f t="shared" si="9"/>
        <v>0.11856899999999999</v>
      </c>
      <c r="I37" s="2">
        <f t="shared" si="10"/>
        <v>0.52566100000000004</v>
      </c>
      <c r="J37" s="2">
        <f t="shared" si="11"/>
        <v>2.4460999999999999</v>
      </c>
      <c r="K37" s="2" t="str">
        <f t="shared" si="12"/>
        <v>&lt;0.057</v>
      </c>
      <c r="L37" s="2" t="str">
        <f t="shared" si="13"/>
        <v>&lt;0.038</v>
      </c>
      <c r="M37" s="2">
        <f t="shared" si="14"/>
        <v>3.1680199999999998</v>
      </c>
      <c r="N37" s="2">
        <f t="shared" si="15"/>
        <v>0.63187000000000004</v>
      </c>
      <c r="O37" s="2">
        <f t="shared" si="16"/>
        <v>6.9360000000000005E-2</v>
      </c>
      <c r="P37" s="2" t="str">
        <f t="shared" si="17"/>
        <v>&lt;0.019</v>
      </c>
      <c r="Q37" s="2">
        <f t="shared" si="18"/>
        <v>0.148226</v>
      </c>
      <c r="R37" s="2">
        <f t="shared" si="19"/>
        <v>4.0321999999999997E-2</v>
      </c>
      <c r="S37" s="2">
        <v>47.993899999999996</v>
      </c>
      <c r="T37" s="2">
        <f t="shared" si="20"/>
        <v>99.114239999999995</v>
      </c>
      <c r="V37" s="2">
        <f t="shared" si="21"/>
        <v>71.106899999999996</v>
      </c>
      <c r="W37" s="2">
        <f t="shared" si="22"/>
        <v>0.57591700000000001</v>
      </c>
      <c r="X37" s="2">
        <f t="shared" si="23"/>
        <v>13.4663</v>
      </c>
      <c r="Y37" s="2" t="str">
        <f t="shared" si="24"/>
        <v>&lt;0.057</v>
      </c>
      <c r="Z37" s="2" t="str">
        <f t="shared" si="25"/>
        <v>&lt;0.055</v>
      </c>
      <c r="AA37" s="2">
        <f t="shared" si="26"/>
        <v>4.19719</v>
      </c>
      <c r="AB37" s="2">
        <f t="shared" si="27"/>
        <v>0.15310099999999999</v>
      </c>
      <c r="AC37" s="2">
        <f t="shared" si="28"/>
        <v>0.87170400000000003</v>
      </c>
      <c r="AD37" s="2">
        <f t="shared" si="29"/>
        <v>3.42258</v>
      </c>
      <c r="AE37" s="2" t="str">
        <f t="shared" si="30"/>
        <v>&lt;0.068</v>
      </c>
      <c r="AF37" s="2" t="str">
        <f t="shared" si="31"/>
        <v>&lt;0.043</v>
      </c>
      <c r="AG37" s="2">
        <f t="shared" si="32"/>
        <v>4.2704199999999997</v>
      </c>
      <c r="AH37" s="2">
        <f t="shared" si="33"/>
        <v>0.76114700000000002</v>
      </c>
      <c r="AI37" s="2">
        <f t="shared" si="34"/>
        <v>0.15893199999999999</v>
      </c>
      <c r="AJ37" s="2" t="str">
        <f t="shared" si="35"/>
        <v>&lt;0.048</v>
      </c>
      <c r="AK37" s="2">
        <f t="shared" si="36"/>
        <v>0.148226</v>
      </c>
      <c r="AL37" s="2">
        <f t="shared" si="37"/>
        <v>4.0321999999999997E-2</v>
      </c>
      <c r="AM37" s="2">
        <v>-5.0430000000000003E-2</v>
      </c>
      <c r="AN37" s="2">
        <f t="shared" si="38"/>
        <v>99.122308999999987</v>
      </c>
      <c r="AP37" s="4">
        <f t="shared" si="39"/>
        <v>0.12568129112499998</v>
      </c>
      <c r="AQ37" s="4">
        <f t="shared" si="40"/>
        <v>1.3883537439200001E-2</v>
      </c>
      <c r="AR37" s="4">
        <f t="shared" si="41"/>
        <v>6.1796159689599998E-2</v>
      </c>
      <c r="AS37" s="4" t="str">
        <f t="shared" si="42"/>
        <v>N/A</v>
      </c>
      <c r="AT37" s="4">
        <f t="shared" si="43"/>
        <v>1.85420286E-2</v>
      </c>
      <c r="AU37" s="4">
        <f t="shared" si="44"/>
        <v>7.3568497002000008E-2</v>
      </c>
      <c r="AV37" s="4">
        <f t="shared" si="45"/>
        <v>1.6721430363000001E-2</v>
      </c>
      <c r="AW37" s="4">
        <f t="shared" si="46"/>
        <v>2.2047904455200003E-2</v>
      </c>
      <c r="AX37" s="4">
        <f t="shared" si="47"/>
        <v>2.85998012E-2</v>
      </c>
      <c r="AY37" s="4">
        <f t="shared" si="48"/>
        <v>2.9534250787999997E-2</v>
      </c>
      <c r="AZ37" s="4">
        <f t="shared" si="49"/>
        <v>1.8367153019999999E-2</v>
      </c>
      <c r="BA37" s="4">
        <f t="shared" si="50"/>
        <v>5.0339204195999993E-2</v>
      </c>
      <c r="BB37" s="4">
        <f t="shared" si="51"/>
        <v>1.1818559667E-2</v>
      </c>
      <c r="BC37" s="4">
        <f t="shared" si="52"/>
        <v>1.45975056E-2</v>
      </c>
      <c r="BD37" s="4" t="str">
        <f t="shared" si="53"/>
        <v>N/A</v>
      </c>
      <c r="BE37" s="4">
        <f t="shared" si="54"/>
        <v>1.5237929252E-2</v>
      </c>
      <c r="BF37" s="4">
        <f t="shared" si="55"/>
        <v>1.800296656E-2</v>
      </c>
      <c r="BH37">
        <v>33.237499999999997</v>
      </c>
      <c r="BI37">
        <v>0.34526200000000001</v>
      </c>
      <c r="BJ37">
        <v>7.1269600000000004</v>
      </c>
      <c r="BK37">
        <v>-4.301E-2</v>
      </c>
      <c r="BL37">
        <v>9.6120000000000008E-3</v>
      </c>
      <c r="BM37">
        <v>3.2624900000000001</v>
      </c>
      <c r="BN37">
        <v>0.11856899999999999</v>
      </c>
      <c r="BO37">
        <v>0.52566100000000004</v>
      </c>
      <c r="BP37">
        <v>2.4460999999999999</v>
      </c>
      <c r="BQ37">
        <v>5.4292E-2</v>
      </c>
      <c r="BR37">
        <v>5.8770000000000003E-3</v>
      </c>
      <c r="BS37">
        <v>3.1680199999999998</v>
      </c>
      <c r="BT37">
        <v>0.63187000000000004</v>
      </c>
      <c r="BU37">
        <v>6.9360000000000005E-2</v>
      </c>
      <c r="BV37">
        <v>-1.9E-3</v>
      </c>
      <c r="BW37">
        <v>0.148226</v>
      </c>
      <c r="BX37">
        <v>4.0321999999999997E-2</v>
      </c>
      <c r="BY37">
        <v>47.993899999999996</v>
      </c>
      <c r="BZ37">
        <v>99.139099999999999</v>
      </c>
      <c r="CB37">
        <v>71.106899999999996</v>
      </c>
      <c r="CC37">
        <v>0.57591700000000001</v>
      </c>
      <c r="CD37">
        <v>13.4663</v>
      </c>
      <c r="CE37">
        <v>-6.3270000000000007E-2</v>
      </c>
      <c r="CF37">
        <v>1.4049000000000001E-2</v>
      </c>
      <c r="CG37">
        <v>4.19719</v>
      </c>
      <c r="CH37">
        <v>0.15310099999999999</v>
      </c>
      <c r="CI37">
        <v>0.87170400000000003</v>
      </c>
      <c r="CJ37">
        <v>3.42258</v>
      </c>
      <c r="CK37">
        <v>6.4207E-2</v>
      </c>
      <c r="CL37">
        <v>6.561E-3</v>
      </c>
      <c r="CM37">
        <v>4.2704199999999997</v>
      </c>
      <c r="CN37">
        <v>0.76114700000000002</v>
      </c>
      <c r="CO37">
        <v>0.15893199999999999</v>
      </c>
      <c r="CP37">
        <v>-4.7600000000000003E-3</v>
      </c>
      <c r="CQ37">
        <v>0.148226</v>
      </c>
      <c r="CR37">
        <v>4.0321999999999997E-2</v>
      </c>
      <c r="CS37">
        <v>-5.0430000000000003E-2</v>
      </c>
      <c r="CT37">
        <v>99.139099999999999</v>
      </c>
      <c r="CV37">
        <v>24.8614</v>
      </c>
      <c r="CW37">
        <v>0.15142600000000001</v>
      </c>
      <c r="CX37">
        <v>5.5490399999999998</v>
      </c>
      <c r="CY37">
        <v>-1.7739999999999999E-2</v>
      </c>
      <c r="CZ37">
        <v>3.8839999999999999E-3</v>
      </c>
      <c r="DA37">
        <v>1.22726</v>
      </c>
      <c r="DB37">
        <v>4.5339999999999998E-2</v>
      </c>
      <c r="DC37">
        <v>0.45435700000000001</v>
      </c>
      <c r="DD37">
        <v>1.28213</v>
      </c>
      <c r="DE37">
        <v>1.3017000000000001E-2</v>
      </c>
      <c r="DF37">
        <v>8.9899999999999995E-4</v>
      </c>
      <c r="DG37">
        <v>2.8949199999999999</v>
      </c>
      <c r="DH37">
        <v>0.33948200000000001</v>
      </c>
      <c r="DI37">
        <v>4.7043000000000001E-2</v>
      </c>
      <c r="DJ37">
        <v>-1.25E-3</v>
      </c>
      <c r="DK37">
        <v>8.7832999999999994E-2</v>
      </c>
      <c r="DL37">
        <v>4.4588000000000003E-2</v>
      </c>
      <c r="DM37">
        <v>63.016300000000001</v>
      </c>
      <c r="DN37">
        <v>100</v>
      </c>
      <c r="DP37">
        <v>2.9929999999999998E-2</v>
      </c>
      <c r="DQ37">
        <v>1.8088E-2</v>
      </c>
      <c r="DR37">
        <v>1.6551E-2</v>
      </c>
      <c r="DS37">
        <v>3.9014E-2</v>
      </c>
      <c r="DT37">
        <v>3.8261999999999997E-2</v>
      </c>
      <c r="DU37">
        <v>4.3407000000000001E-2</v>
      </c>
      <c r="DV37">
        <v>2.8343E-2</v>
      </c>
      <c r="DW37">
        <v>1.8905999999999999E-2</v>
      </c>
      <c r="DX37">
        <v>1.2725E-2</v>
      </c>
      <c r="DY37">
        <v>5.7958999999999997E-2</v>
      </c>
      <c r="DZ37">
        <v>3.8788999999999997E-2</v>
      </c>
      <c r="EA37">
        <v>2.4204E-2</v>
      </c>
      <c r="EB37">
        <v>1.2774000000000001E-2</v>
      </c>
      <c r="EC37">
        <v>2.2284000000000002E-2</v>
      </c>
      <c r="ED37">
        <v>1.9325999999999999E-2</v>
      </c>
      <c r="EE37">
        <v>1.7689E-2</v>
      </c>
      <c r="EF37">
        <v>3.7350000000000001E-2</v>
      </c>
      <c r="EG37">
        <v>6.4030000000000004E-2</v>
      </c>
      <c r="EH37">
        <v>3.0172000000000001E-2</v>
      </c>
      <c r="EI37">
        <v>3.1273000000000002E-2</v>
      </c>
      <c r="EJ37">
        <v>5.7394000000000001E-2</v>
      </c>
      <c r="EK37">
        <v>5.5921999999999999E-2</v>
      </c>
      <c r="EL37">
        <v>5.5842999999999997E-2</v>
      </c>
      <c r="EM37">
        <v>3.6597999999999999E-2</v>
      </c>
      <c r="EN37">
        <v>3.1351999999999998E-2</v>
      </c>
      <c r="EO37">
        <v>1.7805000000000001E-2</v>
      </c>
      <c r="EP37">
        <v>6.8543000000000007E-2</v>
      </c>
      <c r="EQ37">
        <v>4.3307999999999999E-2</v>
      </c>
      <c r="ER37">
        <v>3.2626000000000002E-2</v>
      </c>
      <c r="ES37">
        <v>1.5387E-2</v>
      </c>
      <c r="ET37">
        <v>5.1062000000000003E-2</v>
      </c>
      <c r="EU37">
        <v>4.8257000000000001E-2</v>
      </c>
      <c r="EV37">
        <v>1.7689E-2</v>
      </c>
      <c r="EW37">
        <v>3.7350000000000001E-2</v>
      </c>
      <c r="EX37">
        <v>0.37813099999999999</v>
      </c>
      <c r="EY37">
        <v>4.0211600000000001</v>
      </c>
      <c r="EZ37">
        <v>0.86707599999999996</v>
      </c>
      <c r="FA37">
        <v>-36.082000000000001</v>
      </c>
      <c r="FB37">
        <v>192.905</v>
      </c>
      <c r="FC37">
        <v>2.2549800000000002</v>
      </c>
      <c r="FD37">
        <v>14.1027</v>
      </c>
      <c r="FE37">
        <v>4.1943200000000003</v>
      </c>
      <c r="FF37">
        <v>1.1692</v>
      </c>
      <c r="FG37">
        <v>54.398899999999998</v>
      </c>
      <c r="FH37">
        <v>312.52600000000001</v>
      </c>
      <c r="FI37">
        <v>1.5889800000000001</v>
      </c>
      <c r="FJ37">
        <v>1.8704099999999999</v>
      </c>
      <c r="FK37">
        <v>21.045999999999999</v>
      </c>
      <c r="FL37">
        <v>-471.89</v>
      </c>
      <c r="FM37">
        <v>10.280200000000001</v>
      </c>
      <c r="FN37">
        <v>44.648000000000003</v>
      </c>
      <c r="FO37">
        <v>1.5444899999999999</v>
      </c>
      <c r="FP37">
        <v>-7.2990000000000004</v>
      </c>
      <c r="FQ37">
        <v>10.201499999999999</v>
      </c>
      <c r="FR37">
        <v>40</v>
      </c>
      <c r="FS37">
        <v>15</v>
      </c>
      <c r="FT37">
        <v>10</v>
      </c>
      <c r="FU37">
        <v>5</v>
      </c>
      <c r="FV37">
        <v>45002.871678240699</v>
      </c>
    </row>
    <row r="38" spans="1:178" x14ac:dyDescent="0.25">
      <c r="A38" t="s">
        <v>151</v>
      </c>
      <c r="B38" s="2">
        <f t="shared" si="3"/>
        <v>33.401400000000002</v>
      </c>
      <c r="C38" s="2">
        <f t="shared" si="4"/>
        <v>0.32996599999999998</v>
      </c>
      <c r="D38" s="2">
        <f t="shared" si="5"/>
        <v>7.0197799999999999</v>
      </c>
      <c r="E38" s="2" t="str">
        <f t="shared" si="6"/>
        <v>&lt;0.040</v>
      </c>
      <c r="F38" s="2" t="str">
        <f t="shared" si="7"/>
        <v>&lt;0.037</v>
      </c>
      <c r="G38" s="2">
        <f t="shared" si="8"/>
        <v>3.13537</v>
      </c>
      <c r="H38" s="2">
        <f t="shared" si="9"/>
        <v>0.109224</v>
      </c>
      <c r="I38" s="2">
        <f t="shared" si="10"/>
        <v>0.38351499999999999</v>
      </c>
      <c r="J38" s="2">
        <f t="shared" si="11"/>
        <v>2.0262500000000001</v>
      </c>
      <c r="K38" s="2" t="str">
        <f t="shared" si="12"/>
        <v>&lt;0.051</v>
      </c>
      <c r="L38" s="2" t="str">
        <f t="shared" si="13"/>
        <v>&lt;0.038</v>
      </c>
      <c r="M38" s="2">
        <f t="shared" si="14"/>
        <v>3.1890700000000001</v>
      </c>
      <c r="N38" s="2">
        <f t="shared" si="15"/>
        <v>1.3275399999999999</v>
      </c>
      <c r="O38" s="2">
        <f t="shared" si="16"/>
        <v>5.7826000000000002E-2</v>
      </c>
      <c r="P38" s="2">
        <f t="shared" si="17"/>
        <v>2.0157999999999999E-2</v>
      </c>
      <c r="Q38" s="2">
        <f t="shared" si="18"/>
        <v>0.29147899999999999</v>
      </c>
      <c r="R38" s="2">
        <f t="shared" si="19"/>
        <v>6.2822000000000003E-2</v>
      </c>
      <c r="S38" s="2">
        <v>47.9206</v>
      </c>
      <c r="T38" s="2">
        <f t="shared" si="20"/>
        <v>99.275000000000006</v>
      </c>
      <c r="V38" s="2">
        <f t="shared" si="21"/>
        <v>71.457599999999999</v>
      </c>
      <c r="W38" s="2">
        <f t="shared" si="22"/>
        <v>0.55040199999999995</v>
      </c>
      <c r="X38" s="2">
        <f t="shared" si="23"/>
        <v>13.2637</v>
      </c>
      <c r="Y38" s="2" t="str">
        <f t="shared" si="24"/>
        <v>&lt;0.058</v>
      </c>
      <c r="Z38" s="2" t="str">
        <f t="shared" si="25"/>
        <v>&lt;0.055</v>
      </c>
      <c r="AA38" s="2">
        <f t="shared" si="26"/>
        <v>4.0336400000000001</v>
      </c>
      <c r="AB38" s="2">
        <f t="shared" si="27"/>
        <v>0.14103499999999999</v>
      </c>
      <c r="AC38" s="2">
        <f t="shared" si="28"/>
        <v>0.63598399999999999</v>
      </c>
      <c r="AD38" s="2">
        <f t="shared" si="29"/>
        <v>2.83514</v>
      </c>
      <c r="AE38" s="2" t="str">
        <f t="shared" si="30"/>
        <v>&lt;0.060</v>
      </c>
      <c r="AF38" s="2" t="str">
        <f t="shared" si="31"/>
        <v>&lt;0.042</v>
      </c>
      <c r="AG38" s="2">
        <f t="shared" si="32"/>
        <v>4.2987900000000003</v>
      </c>
      <c r="AH38" s="2">
        <f t="shared" si="33"/>
        <v>1.59914</v>
      </c>
      <c r="AI38" s="2">
        <f t="shared" si="34"/>
        <v>0.13250300000000001</v>
      </c>
      <c r="AJ38" s="2">
        <f t="shared" si="35"/>
        <v>5.0333999999999997E-2</v>
      </c>
      <c r="AK38" s="2">
        <f t="shared" si="36"/>
        <v>0.29147899999999999</v>
      </c>
      <c r="AL38" s="2">
        <f t="shared" si="37"/>
        <v>6.2822000000000003E-2</v>
      </c>
      <c r="AM38" s="2">
        <v>-9.2240000000000003E-2</v>
      </c>
      <c r="AN38" s="2">
        <f t="shared" si="38"/>
        <v>99.260328999999999</v>
      </c>
      <c r="AP38" s="4">
        <f t="shared" si="39"/>
        <v>0.12585413710200002</v>
      </c>
      <c r="AQ38" s="4">
        <f t="shared" si="40"/>
        <v>1.4140725926600001E-2</v>
      </c>
      <c r="AR38" s="4">
        <f t="shared" si="41"/>
        <v>6.1316584937400005E-2</v>
      </c>
      <c r="AS38" s="4" t="str">
        <f t="shared" si="42"/>
        <v>N/A</v>
      </c>
      <c r="AT38" s="4">
        <f t="shared" si="43"/>
        <v>1.8779454719999998E-2</v>
      </c>
      <c r="AU38" s="4">
        <f t="shared" si="44"/>
        <v>7.1757645504999995E-2</v>
      </c>
      <c r="AV38" s="4">
        <f t="shared" si="45"/>
        <v>1.6305286392000001E-2</v>
      </c>
      <c r="AW38" s="4">
        <f t="shared" si="46"/>
        <v>1.912666008E-2</v>
      </c>
      <c r="AX38" s="4">
        <f t="shared" si="47"/>
        <v>2.6268710249999997E-2</v>
      </c>
      <c r="AY38" s="4">
        <f t="shared" si="48"/>
        <v>2.5544099377000005E-2</v>
      </c>
      <c r="AZ38" s="4">
        <f t="shared" si="49"/>
        <v>1.8602925779999998E-2</v>
      </c>
      <c r="BA38" s="4">
        <f t="shared" si="50"/>
        <v>5.0785939750000009E-2</v>
      </c>
      <c r="BB38" s="4">
        <f t="shared" si="51"/>
        <v>1.6317723418000002E-2</v>
      </c>
      <c r="BC38" s="4">
        <f t="shared" si="52"/>
        <v>1.2100206152E-2</v>
      </c>
      <c r="BD38" s="4">
        <f t="shared" si="53"/>
        <v>9.1894476179999983E-3</v>
      </c>
      <c r="BE38" s="4">
        <f t="shared" si="54"/>
        <v>2.03370436401E-2</v>
      </c>
      <c r="BF38" s="4">
        <f t="shared" si="55"/>
        <v>1.8589469553999999E-2</v>
      </c>
      <c r="BH38">
        <v>33.401400000000002</v>
      </c>
      <c r="BI38">
        <v>0.32996599999999998</v>
      </c>
      <c r="BJ38">
        <v>7.0197799999999999</v>
      </c>
      <c r="BK38">
        <v>-6.2500000000000003E-3</v>
      </c>
      <c r="BL38">
        <v>1.6847999999999998E-2</v>
      </c>
      <c r="BM38">
        <v>3.13537</v>
      </c>
      <c r="BN38">
        <v>0.109224</v>
      </c>
      <c r="BO38">
        <v>0.38351499999999999</v>
      </c>
      <c r="BP38">
        <v>2.0262500000000001</v>
      </c>
      <c r="BQ38">
        <v>3.2161000000000002E-2</v>
      </c>
      <c r="BR38">
        <v>3.3465000000000002E-2</v>
      </c>
      <c r="BS38">
        <v>3.1890700000000001</v>
      </c>
      <c r="BT38">
        <v>1.3275399999999999</v>
      </c>
      <c r="BU38">
        <v>5.7826000000000002E-2</v>
      </c>
      <c r="BV38">
        <v>2.0157999999999999E-2</v>
      </c>
      <c r="BW38">
        <v>0.29147899999999999</v>
      </c>
      <c r="BX38">
        <v>6.2822000000000003E-2</v>
      </c>
      <c r="BY38">
        <v>47.9206</v>
      </c>
      <c r="BZ38">
        <v>99.351200000000006</v>
      </c>
      <c r="CB38">
        <v>71.457599999999999</v>
      </c>
      <c r="CC38">
        <v>0.55040199999999995</v>
      </c>
      <c r="CD38">
        <v>13.2637</v>
      </c>
      <c r="CE38">
        <v>-9.1999999999999998E-3</v>
      </c>
      <c r="CF38">
        <v>2.4624E-2</v>
      </c>
      <c r="CG38">
        <v>4.0336400000000001</v>
      </c>
      <c r="CH38">
        <v>0.14103499999999999</v>
      </c>
      <c r="CI38">
        <v>0.63598399999999999</v>
      </c>
      <c r="CJ38">
        <v>2.83514</v>
      </c>
      <c r="CK38">
        <v>3.8033999999999998E-2</v>
      </c>
      <c r="CL38">
        <v>3.7363E-2</v>
      </c>
      <c r="CM38">
        <v>4.2987900000000003</v>
      </c>
      <c r="CN38">
        <v>1.59914</v>
      </c>
      <c r="CO38">
        <v>0.13250300000000001</v>
      </c>
      <c r="CP38">
        <v>5.0333999999999997E-2</v>
      </c>
      <c r="CQ38">
        <v>0.29147899999999999</v>
      </c>
      <c r="CR38">
        <v>6.2822000000000003E-2</v>
      </c>
      <c r="CS38">
        <v>-9.2240000000000003E-2</v>
      </c>
      <c r="CT38">
        <v>99.351200000000006</v>
      </c>
      <c r="CV38">
        <v>24.966999999999999</v>
      </c>
      <c r="CW38">
        <v>0.144619</v>
      </c>
      <c r="CX38">
        <v>5.4618599999999997</v>
      </c>
      <c r="CY38">
        <v>-2.5799999999999998E-3</v>
      </c>
      <c r="CZ38">
        <v>6.8019999999999999E-3</v>
      </c>
      <c r="DA38">
        <v>1.1786399999999999</v>
      </c>
      <c r="DB38">
        <v>4.1738999999999998E-2</v>
      </c>
      <c r="DC38">
        <v>0.33126699999999998</v>
      </c>
      <c r="DD38">
        <v>1.06135</v>
      </c>
      <c r="DE38">
        <v>7.7060000000000002E-3</v>
      </c>
      <c r="DF38">
        <v>5.1149999999999998E-3</v>
      </c>
      <c r="DG38">
        <v>2.9121600000000001</v>
      </c>
      <c r="DH38">
        <v>0.71275299999999997</v>
      </c>
      <c r="DI38">
        <v>3.9194E-2</v>
      </c>
      <c r="DJ38">
        <v>1.3198E-2</v>
      </c>
      <c r="DK38">
        <v>0.17260200000000001</v>
      </c>
      <c r="DL38">
        <v>6.9421999999999998E-2</v>
      </c>
      <c r="DM38">
        <v>62.877200000000002</v>
      </c>
      <c r="DN38">
        <v>100</v>
      </c>
      <c r="DP38">
        <v>2.9655999999999998E-2</v>
      </c>
      <c r="DQ38">
        <v>1.9574000000000001E-2</v>
      </c>
      <c r="DR38">
        <v>1.7068E-2</v>
      </c>
      <c r="DS38">
        <v>4.0084000000000002E-2</v>
      </c>
      <c r="DT38">
        <v>3.7961000000000002E-2</v>
      </c>
      <c r="DU38">
        <v>3.9593000000000003E-2</v>
      </c>
      <c r="DV38">
        <v>2.7878E-2</v>
      </c>
      <c r="DW38">
        <v>1.7644E-2</v>
      </c>
      <c r="DX38">
        <v>1.3559E-2</v>
      </c>
      <c r="DY38">
        <v>5.1005000000000002E-2</v>
      </c>
      <c r="DZ38">
        <v>3.8482000000000002E-2</v>
      </c>
      <c r="EA38">
        <v>2.7706000000000001E-2</v>
      </c>
      <c r="EB38">
        <v>1.3325999999999999E-2</v>
      </c>
      <c r="EC38">
        <v>1.6546000000000002E-2</v>
      </c>
      <c r="ED38">
        <v>1.6572E-2</v>
      </c>
      <c r="EE38">
        <v>2.0556000000000001E-2</v>
      </c>
      <c r="EF38">
        <v>3.8158999999999998E-2</v>
      </c>
      <c r="EG38">
        <v>6.3445000000000001E-2</v>
      </c>
      <c r="EH38">
        <v>3.2649999999999998E-2</v>
      </c>
      <c r="EI38">
        <v>3.2249E-2</v>
      </c>
      <c r="EJ38">
        <v>5.8968E-2</v>
      </c>
      <c r="EK38">
        <v>5.5481999999999997E-2</v>
      </c>
      <c r="EL38">
        <v>5.0937000000000003E-2</v>
      </c>
      <c r="EM38">
        <v>3.5997000000000001E-2</v>
      </c>
      <c r="EN38">
        <v>2.9259E-2</v>
      </c>
      <c r="EO38">
        <v>1.8971999999999999E-2</v>
      </c>
      <c r="EP38">
        <v>6.0318999999999998E-2</v>
      </c>
      <c r="EQ38">
        <v>4.2965000000000003E-2</v>
      </c>
      <c r="ER38">
        <v>3.7345999999999997E-2</v>
      </c>
      <c r="ES38">
        <v>1.6052E-2</v>
      </c>
      <c r="ET38">
        <v>3.7913000000000002E-2</v>
      </c>
      <c r="EU38">
        <v>4.138E-2</v>
      </c>
      <c r="EV38">
        <v>2.0556000000000001E-2</v>
      </c>
      <c r="EW38">
        <v>3.8158999999999998E-2</v>
      </c>
      <c r="EX38">
        <v>0.37679299999999999</v>
      </c>
      <c r="EY38">
        <v>4.2855100000000004</v>
      </c>
      <c r="EZ38">
        <v>0.87348300000000001</v>
      </c>
      <c r="FA38">
        <v>-296.14999999999998</v>
      </c>
      <c r="FB38">
        <v>111.464</v>
      </c>
      <c r="FC38">
        <v>2.2886500000000001</v>
      </c>
      <c r="FD38">
        <v>14.9283</v>
      </c>
      <c r="FE38">
        <v>4.9871999999999996</v>
      </c>
      <c r="FF38">
        <v>1.2964199999999999</v>
      </c>
      <c r="FG38">
        <v>79.425700000000006</v>
      </c>
      <c r="FH38">
        <v>55.589199999999998</v>
      </c>
      <c r="FI38">
        <v>1.5925</v>
      </c>
      <c r="FJ38">
        <v>1.2291700000000001</v>
      </c>
      <c r="FK38">
        <v>20.9252</v>
      </c>
      <c r="FL38">
        <v>45.5871</v>
      </c>
      <c r="FM38">
        <v>6.9771900000000002</v>
      </c>
      <c r="FN38">
        <v>29.590699999999998</v>
      </c>
      <c r="FO38">
        <v>2.0065900000000001</v>
      </c>
      <c r="FP38">
        <v>-5.2672999999999996</v>
      </c>
      <c r="FQ38">
        <v>10.202999999999999</v>
      </c>
      <c r="FR38">
        <v>40</v>
      </c>
      <c r="FS38">
        <v>15</v>
      </c>
      <c r="FT38">
        <v>10</v>
      </c>
      <c r="FU38">
        <v>5</v>
      </c>
      <c r="FV38">
        <v>45002.874444444402</v>
      </c>
    </row>
    <row r="39" spans="1:178" x14ac:dyDescent="0.25">
      <c r="A39" t="s">
        <v>152</v>
      </c>
      <c r="B39" s="2">
        <f t="shared" si="3"/>
        <v>33.715499999999999</v>
      </c>
      <c r="C39" s="2">
        <f t="shared" si="4"/>
        <v>0.26358300000000001</v>
      </c>
      <c r="D39" s="2">
        <f t="shared" si="5"/>
        <v>6.8771699999999996</v>
      </c>
      <c r="E39" s="2">
        <f t="shared" si="6"/>
        <v>5.8230999999999998E-2</v>
      </c>
      <c r="F39" s="2" t="str">
        <f t="shared" si="7"/>
        <v>&lt;0.033</v>
      </c>
      <c r="G39" s="2">
        <f t="shared" si="8"/>
        <v>2.7932299999999999</v>
      </c>
      <c r="H39" s="2">
        <f t="shared" si="9"/>
        <v>0.11919299999999999</v>
      </c>
      <c r="I39" s="2">
        <f t="shared" si="10"/>
        <v>0.273395</v>
      </c>
      <c r="J39" s="2">
        <f t="shared" si="11"/>
        <v>1.6821900000000001</v>
      </c>
      <c r="K39" s="2" t="str">
        <f t="shared" si="12"/>
        <v>&lt;0.060</v>
      </c>
      <c r="L39" s="2">
        <f t="shared" si="13"/>
        <v>5.5745999999999997E-2</v>
      </c>
      <c r="M39" s="2">
        <f t="shared" si="14"/>
        <v>3.4357600000000001</v>
      </c>
      <c r="N39" s="2">
        <f t="shared" si="15"/>
        <v>1.40723</v>
      </c>
      <c r="O39" s="2">
        <f t="shared" si="16"/>
        <v>3.8523000000000002E-2</v>
      </c>
      <c r="P39" s="2" t="str">
        <f t="shared" si="17"/>
        <v>&lt;0.016</v>
      </c>
      <c r="Q39" s="2">
        <f t="shared" si="18"/>
        <v>0.30887300000000001</v>
      </c>
      <c r="R39" s="2">
        <f t="shared" si="19"/>
        <v>5.5173E-2</v>
      </c>
      <c r="S39" s="2">
        <v>47.875</v>
      </c>
      <c r="T39" s="2">
        <f t="shared" si="20"/>
        <v>98.958797000000004</v>
      </c>
      <c r="V39" s="2">
        <f t="shared" si="21"/>
        <v>72.129599999999996</v>
      </c>
      <c r="W39" s="2">
        <f t="shared" si="22"/>
        <v>0.43967299999999998</v>
      </c>
      <c r="X39" s="2">
        <f t="shared" si="23"/>
        <v>12.994300000000001</v>
      </c>
      <c r="Y39" s="2">
        <f t="shared" si="24"/>
        <v>8.5665000000000005E-2</v>
      </c>
      <c r="Z39" s="2" t="str">
        <f t="shared" si="25"/>
        <v>&lt;0.049</v>
      </c>
      <c r="AA39" s="2">
        <f t="shared" si="26"/>
        <v>3.5934900000000001</v>
      </c>
      <c r="AB39" s="2">
        <f t="shared" si="27"/>
        <v>0.15390599999999999</v>
      </c>
      <c r="AC39" s="2">
        <f t="shared" si="28"/>
        <v>0.45337100000000002</v>
      </c>
      <c r="AD39" s="2">
        <f t="shared" si="29"/>
        <v>2.3537300000000001</v>
      </c>
      <c r="AE39" s="2" t="str">
        <f t="shared" si="30"/>
        <v>&lt;0.071</v>
      </c>
      <c r="AF39" s="2">
        <f t="shared" si="31"/>
        <v>6.2240999999999998E-2</v>
      </c>
      <c r="AG39" s="2">
        <f t="shared" si="32"/>
        <v>4.6313199999999997</v>
      </c>
      <c r="AH39" s="2">
        <f t="shared" si="33"/>
        <v>1.6951400000000001</v>
      </c>
      <c r="AI39" s="2">
        <f t="shared" si="34"/>
        <v>8.8271000000000002E-2</v>
      </c>
      <c r="AJ39" s="2" t="str">
        <f t="shared" si="35"/>
        <v>&lt;0.041</v>
      </c>
      <c r="AK39" s="2">
        <f t="shared" si="36"/>
        <v>0.30887300000000001</v>
      </c>
      <c r="AL39" s="2">
        <f t="shared" si="37"/>
        <v>5.5173E-2</v>
      </c>
      <c r="AM39" s="2">
        <v>-9.2929999999999999E-2</v>
      </c>
      <c r="AN39" s="2">
        <f t="shared" si="38"/>
        <v>98.951823000000019</v>
      </c>
      <c r="AP39" s="4">
        <f t="shared" si="39"/>
        <v>0.12639536364000001</v>
      </c>
      <c r="AQ39" s="4">
        <f t="shared" si="40"/>
        <v>1.2826897678800001E-2</v>
      </c>
      <c r="AR39" s="4">
        <f t="shared" si="41"/>
        <v>6.0659527811400001E-2</v>
      </c>
      <c r="AS39" s="4">
        <f t="shared" si="42"/>
        <v>1.8656921244999999E-2</v>
      </c>
      <c r="AT39" s="4" t="str">
        <f t="shared" si="43"/>
        <v>N/A</v>
      </c>
      <c r="AU39" s="4">
        <f t="shared" si="44"/>
        <v>6.8342517056000002E-2</v>
      </c>
      <c r="AV39" s="4">
        <f t="shared" si="45"/>
        <v>1.5737051789999998E-2</v>
      </c>
      <c r="AW39" s="4">
        <f t="shared" si="46"/>
        <v>1.6935398596E-2</v>
      </c>
      <c r="AX39" s="4">
        <f t="shared" si="47"/>
        <v>2.4008383899000004E-2</v>
      </c>
      <c r="AY39" s="4" t="str">
        <f t="shared" si="48"/>
        <v>N/A</v>
      </c>
      <c r="AZ39" s="4">
        <f t="shared" si="49"/>
        <v>1.8009637235999999E-2</v>
      </c>
      <c r="BA39" s="4">
        <f t="shared" si="50"/>
        <v>5.1812291528000001E-2</v>
      </c>
      <c r="BB39" s="4">
        <f t="shared" si="51"/>
        <v>1.6823997542000001E-2</v>
      </c>
      <c r="BC39" s="4">
        <f t="shared" si="52"/>
        <v>1.0889720163000001E-2</v>
      </c>
      <c r="BD39" s="4">
        <f t="shared" si="53"/>
        <v>8.4105608760000009E-3</v>
      </c>
      <c r="BE39" s="4">
        <f t="shared" si="54"/>
        <v>2.0495545900699998E-2</v>
      </c>
      <c r="BF39" s="4">
        <f t="shared" si="55"/>
        <v>1.7946783785999999E-2</v>
      </c>
      <c r="BH39">
        <v>33.715499999999999</v>
      </c>
      <c r="BI39">
        <v>0.26358300000000001</v>
      </c>
      <c r="BJ39">
        <v>6.8771699999999996</v>
      </c>
      <c r="BK39">
        <v>5.8230999999999998E-2</v>
      </c>
      <c r="BL39">
        <v>-7.7299999999999999E-3</v>
      </c>
      <c r="BM39">
        <v>2.7932299999999999</v>
      </c>
      <c r="BN39">
        <v>0.11919299999999999</v>
      </c>
      <c r="BO39">
        <v>0.273395</v>
      </c>
      <c r="BP39">
        <v>1.6821900000000001</v>
      </c>
      <c r="BQ39">
        <v>-1.511E-2</v>
      </c>
      <c r="BR39">
        <v>5.5745999999999997E-2</v>
      </c>
      <c r="BS39">
        <v>3.4357600000000001</v>
      </c>
      <c r="BT39">
        <v>1.40723</v>
      </c>
      <c r="BU39">
        <v>3.8523000000000002E-2</v>
      </c>
      <c r="BV39">
        <v>8.9160000000000003E-3</v>
      </c>
      <c r="BW39">
        <v>0.30887300000000001</v>
      </c>
      <c r="BX39">
        <v>5.5173E-2</v>
      </c>
      <c r="BY39">
        <v>47.875</v>
      </c>
      <c r="BZ39">
        <v>98.944900000000004</v>
      </c>
      <c r="CB39">
        <v>72.129599999999996</v>
      </c>
      <c r="CC39">
        <v>0.43967299999999998</v>
      </c>
      <c r="CD39">
        <v>12.994300000000001</v>
      </c>
      <c r="CE39">
        <v>8.5665000000000005E-2</v>
      </c>
      <c r="CF39">
        <v>-1.1299999999999999E-2</v>
      </c>
      <c r="CG39">
        <v>3.5934900000000001</v>
      </c>
      <c r="CH39">
        <v>0.15390599999999999</v>
      </c>
      <c r="CI39">
        <v>0.45337100000000002</v>
      </c>
      <c r="CJ39">
        <v>2.3537300000000001</v>
      </c>
      <c r="CK39">
        <v>-1.787E-2</v>
      </c>
      <c r="CL39">
        <v>6.2240999999999998E-2</v>
      </c>
      <c r="CM39">
        <v>4.6313199999999997</v>
      </c>
      <c r="CN39">
        <v>1.6951400000000001</v>
      </c>
      <c r="CO39">
        <v>8.8271000000000002E-2</v>
      </c>
      <c r="CP39">
        <v>2.2263999999999999E-2</v>
      </c>
      <c r="CQ39">
        <v>0.30887300000000001</v>
      </c>
      <c r="CR39">
        <v>5.5173E-2</v>
      </c>
      <c r="CS39">
        <v>-9.2929999999999999E-2</v>
      </c>
      <c r="CT39">
        <v>98.944900000000004</v>
      </c>
      <c r="CV39">
        <v>25.2288</v>
      </c>
      <c r="CW39">
        <v>0.115648</v>
      </c>
      <c r="CX39">
        <v>5.35663</v>
      </c>
      <c r="CY39">
        <v>2.4022999999999999E-2</v>
      </c>
      <c r="CZ39">
        <v>-3.13E-3</v>
      </c>
      <c r="DA39">
        <v>1.05115</v>
      </c>
      <c r="DB39">
        <v>4.5596999999999999E-2</v>
      </c>
      <c r="DC39">
        <v>0.236402</v>
      </c>
      <c r="DD39">
        <v>0.88207199999999997</v>
      </c>
      <c r="DE39">
        <v>-3.62E-3</v>
      </c>
      <c r="DF39">
        <v>8.5310000000000004E-3</v>
      </c>
      <c r="DG39">
        <v>3.14079</v>
      </c>
      <c r="DH39">
        <v>0.75634900000000005</v>
      </c>
      <c r="DI39">
        <v>2.6138000000000002E-2</v>
      </c>
      <c r="DJ39">
        <v>5.8440000000000002E-3</v>
      </c>
      <c r="DK39">
        <v>0.18309800000000001</v>
      </c>
      <c r="DL39">
        <v>6.1033999999999998E-2</v>
      </c>
      <c r="DM39">
        <v>62.884700000000002</v>
      </c>
      <c r="DN39">
        <v>100</v>
      </c>
      <c r="DP39">
        <v>3.1109000000000001E-2</v>
      </c>
      <c r="DQ39">
        <v>1.8093999999999999E-2</v>
      </c>
      <c r="DR39">
        <v>1.7278999999999999E-2</v>
      </c>
      <c r="DS39">
        <v>3.124E-2</v>
      </c>
      <c r="DT39">
        <v>3.3597000000000002E-2</v>
      </c>
      <c r="DU39">
        <v>4.1982999999999999E-2</v>
      </c>
      <c r="DV39">
        <v>2.5628000000000001E-2</v>
      </c>
      <c r="DW39">
        <v>1.8430999999999999E-2</v>
      </c>
      <c r="DX39">
        <v>1.2877E-2</v>
      </c>
      <c r="DY39">
        <v>6.0238E-2</v>
      </c>
      <c r="DZ39">
        <v>3.6498999999999997E-2</v>
      </c>
      <c r="EA39">
        <v>1.8595E-2</v>
      </c>
      <c r="EB39">
        <v>1.3802E-2</v>
      </c>
      <c r="EC39">
        <v>1.6633999999999999E-2</v>
      </c>
      <c r="ED39">
        <v>1.6483000000000001E-2</v>
      </c>
      <c r="EE39">
        <v>1.9085999999999999E-2</v>
      </c>
      <c r="EF39">
        <v>3.6912E-2</v>
      </c>
      <c r="EG39">
        <v>6.6553000000000001E-2</v>
      </c>
      <c r="EH39">
        <v>3.0182E-2</v>
      </c>
      <c r="EI39">
        <v>3.2648000000000003E-2</v>
      </c>
      <c r="EJ39">
        <v>4.5957999999999999E-2</v>
      </c>
      <c r="EK39">
        <v>4.9105000000000003E-2</v>
      </c>
      <c r="EL39">
        <v>5.4011000000000003E-2</v>
      </c>
      <c r="EM39">
        <v>3.3091000000000002E-2</v>
      </c>
      <c r="EN39">
        <v>3.0564000000000001E-2</v>
      </c>
      <c r="EO39">
        <v>1.8017999999999999E-2</v>
      </c>
      <c r="EP39">
        <v>7.1237999999999996E-2</v>
      </c>
      <c r="EQ39">
        <v>4.0751000000000002E-2</v>
      </c>
      <c r="ER39">
        <v>2.5066000000000001E-2</v>
      </c>
      <c r="ES39">
        <v>1.6625999999999998E-2</v>
      </c>
      <c r="ET39">
        <v>3.8115999999999997E-2</v>
      </c>
      <c r="EU39">
        <v>4.1156999999999999E-2</v>
      </c>
      <c r="EV39">
        <v>1.9085999999999999E-2</v>
      </c>
      <c r="EW39">
        <v>3.6912E-2</v>
      </c>
      <c r="EX39">
        <v>0.374888</v>
      </c>
      <c r="EY39">
        <v>4.8663600000000002</v>
      </c>
      <c r="EZ39">
        <v>0.88204199999999999</v>
      </c>
      <c r="FA39">
        <v>32.039499999999997</v>
      </c>
      <c r="FB39">
        <v>-198.54</v>
      </c>
      <c r="FC39">
        <v>2.44672</v>
      </c>
      <c r="FD39">
        <v>13.202999999999999</v>
      </c>
      <c r="FE39">
        <v>6.1944800000000004</v>
      </c>
      <c r="FF39">
        <v>1.4272100000000001</v>
      </c>
      <c r="FG39">
        <v>-183.81</v>
      </c>
      <c r="FH39">
        <v>32.306600000000003</v>
      </c>
      <c r="FI39">
        <v>1.50803</v>
      </c>
      <c r="FJ39">
        <v>1.19554</v>
      </c>
      <c r="FK39">
        <v>28.2681</v>
      </c>
      <c r="FL39">
        <v>94.331100000000006</v>
      </c>
      <c r="FM39">
        <v>6.6355899999999997</v>
      </c>
      <c r="FN39">
        <v>32.528199999999998</v>
      </c>
      <c r="FO39">
        <v>-0.68069999999999997</v>
      </c>
      <c r="FP39">
        <v>-8.5322999999999993</v>
      </c>
      <c r="FQ39">
        <v>10.1965</v>
      </c>
      <c r="FR39">
        <v>40</v>
      </c>
      <c r="FS39">
        <v>15</v>
      </c>
      <c r="FT39">
        <v>10</v>
      </c>
      <c r="FU39">
        <v>5</v>
      </c>
      <c r="FV39">
        <v>45002.877175925903</v>
      </c>
    </row>
    <row r="40" spans="1:178" x14ac:dyDescent="0.25">
      <c r="A40" t="s">
        <v>153</v>
      </c>
      <c r="B40" s="2">
        <f t="shared" si="3"/>
        <v>33.405299999999997</v>
      </c>
      <c r="C40" s="2">
        <f t="shared" si="4"/>
        <v>0.34674300000000002</v>
      </c>
      <c r="D40" s="2">
        <f t="shared" si="5"/>
        <v>7.1271300000000002</v>
      </c>
      <c r="E40" s="2" t="str">
        <f t="shared" si="6"/>
        <v>&lt;0.042</v>
      </c>
      <c r="F40" s="2" t="str">
        <f t="shared" si="7"/>
        <v>&lt;0.033</v>
      </c>
      <c r="G40" s="2">
        <f t="shared" si="8"/>
        <v>3.3148499999999999</v>
      </c>
      <c r="H40" s="2">
        <f t="shared" si="9"/>
        <v>0.110971</v>
      </c>
      <c r="I40" s="2">
        <f t="shared" si="10"/>
        <v>0.37541000000000002</v>
      </c>
      <c r="J40" s="2">
        <f t="shared" si="11"/>
        <v>2.0590600000000001</v>
      </c>
      <c r="K40" s="2" t="str">
        <f t="shared" si="12"/>
        <v>&lt;0.058</v>
      </c>
      <c r="L40" s="2">
        <f t="shared" si="13"/>
        <v>4.2365E-2</v>
      </c>
      <c r="M40" s="2">
        <f t="shared" si="14"/>
        <v>3.04257</v>
      </c>
      <c r="N40" s="2">
        <f t="shared" si="15"/>
        <v>1.34446</v>
      </c>
      <c r="O40" s="2">
        <f t="shared" si="16"/>
        <v>4.5853999999999999E-2</v>
      </c>
      <c r="P40" s="2">
        <f t="shared" si="17"/>
        <v>3.1236E-2</v>
      </c>
      <c r="Q40" s="2">
        <f t="shared" si="18"/>
        <v>0.32253799999999999</v>
      </c>
      <c r="R40" s="2">
        <f t="shared" si="19"/>
        <v>6.5031000000000005E-2</v>
      </c>
      <c r="S40" s="2">
        <v>48.026200000000003</v>
      </c>
      <c r="T40" s="2">
        <f t="shared" si="20"/>
        <v>99.659717999999998</v>
      </c>
      <c r="V40" s="2">
        <f t="shared" si="21"/>
        <v>71.465999999999994</v>
      </c>
      <c r="W40" s="2">
        <f t="shared" si="22"/>
        <v>0.57838800000000001</v>
      </c>
      <c r="X40" s="2">
        <f t="shared" si="23"/>
        <v>13.4666</v>
      </c>
      <c r="Y40" s="2" t="str">
        <f t="shared" si="24"/>
        <v>&lt;0.062</v>
      </c>
      <c r="Z40" s="2" t="str">
        <f t="shared" si="25"/>
        <v>&lt;0.048</v>
      </c>
      <c r="AA40" s="2">
        <f t="shared" si="26"/>
        <v>4.2645400000000002</v>
      </c>
      <c r="AB40" s="2">
        <f t="shared" si="27"/>
        <v>0.14329</v>
      </c>
      <c r="AC40" s="2">
        <f t="shared" si="28"/>
        <v>0.62254299999999996</v>
      </c>
      <c r="AD40" s="2">
        <f t="shared" si="29"/>
        <v>2.88104</v>
      </c>
      <c r="AE40" s="2" t="str">
        <f t="shared" si="30"/>
        <v>&lt;0.069</v>
      </c>
      <c r="AF40" s="2">
        <f t="shared" si="31"/>
        <v>4.7300000000000002E-2</v>
      </c>
      <c r="AG40" s="2">
        <f t="shared" si="32"/>
        <v>4.1013099999999998</v>
      </c>
      <c r="AH40" s="2">
        <f t="shared" si="33"/>
        <v>1.6195299999999999</v>
      </c>
      <c r="AI40" s="2">
        <f t="shared" si="34"/>
        <v>0.105071</v>
      </c>
      <c r="AJ40" s="2">
        <f t="shared" si="35"/>
        <v>7.7996999999999997E-2</v>
      </c>
      <c r="AK40" s="2">
        <f t="shared" si="36"/>
        <v>0.32253799999999999</v>
      </c>
      <c r="AL40" s="2">
        <f t="shared" si="37"/>
        <v>6.5031000000000005E-2</v>
      </c>
      <c r="AM40" s="2">
        <v>-0.10017</v>
      </c>
      <c r="AN40" s="2">
        <f t="shared" si="38"/>
        <v>99.661007999999967</v>
      </c>
      <c r="AP40" s="4">
        <f t="shared" si="39"/>
        <v>0.12592461888000001</v>
      </c>
      <c r="AQ40" s="4">
        <f t="shared" si="40"/>
        <v>1.40518987722E-2</v>
      </c>
      <c r="AR40" s="4">
        <f t="shared" si="41"/>
        <v>6.1808324413800006E-2</v>
      </c>
      <c r="AS40" s="4" t="str">
        <f t="shared" si="42"/>
        <v>N/A</v>
      </c>
      <c r="AT40" s="4">
        <f t="shared" si="43"/>
        <v>1.6611398150000001E-2</v>
      </c>
      <c r="AU40" s="4">
        <f t="shared" si="44"/>
        <v>7.3320172694999991E-2</v>
      </c>
      <c r="AV40" s="4">
        <f t="shared" si="45"/>
        <v>1.5771420461999999E-2</v>
      </c>
      <c r="AW40" s="4">
        <f t="shared" si="46"/>
        <v>1.9187542969E-2</v>
      </c>
      <c r="AX40" s="4">
        <f t="shared" si="47"/>
        <v>2.6489395088000002E-2</v>
      </c>
      <c r="AY40" s="4" t="str">
        <f t="shared" si="48"/>
        <v>N/A</v>
      </c>
      <c r="AZ40" s="4">
        <f t="shared" si="49"/>
        <v>1.8455083665E-2</v>
      </c>
      <c r="BA40" s="4">
        <f t="shared" si="50"/>
        <v>4.9502309643000002E-2</v>
      </c>
      <c r="BB40" s="4">
        <f t="shared" si="51"/>
        <v>1.6309644260000002E-2</v>
      </c>
      <c r="BC40" s="4">
        <f t="shared" si="52"/>
        <v>1.2467289914E-2</v>
      </c>
      <c r="BD40" s="4">
        <f t="shared" si="53"/>
        <v>1.0457313024000001E-2</v>
      </c>
      <c r="BE40" s="4">
        <f t="shared" si="54"/>
        <v>2.0394722815999997E-2</v>
      </c>
      <c r="BF40" s="4">
        <f t="shared" si="55"/>
        <v>1.8347326092000002E-2</v>
      </c>
      <c r="BH40">
        <v>33.405299999999997</v>
      </c>
      <c r="BI40">
        <v>0.34674300000000002</v>
      </c>
      <c r="BJ40">
        <v>7.1271300000000002</v>
      </c>
      <c r="BK40">
        <v>-1.2E-2</v>
      </c>
      <c r="BL40">
        <v>1.4395E-2</v>
      </c>
      <c r="BM40">
        <v>3.3148499999999999</v>
      </c>
      <c r="BN40">
        <v>0.110971</v>
      </c>
      <c r="BO40">
        <v>0.37541000000000002</v>
      </c>
      <c r="BP40">
        <v>2.0590600000000001</v>
      </c>
      <c r="BQ40">
        <v>-1.204E-2</v>
      </c>
      <c r="BR40">
        <v>4.2365E-2</v>
      </c>
      <c r="BS40">
        <v>3.04257</v>
      </c>
      <c r="BT40">
        <v>1.34446</v>
      </c>
      <c r="BU40">
        <v>4.5853999999999999E-2</v>
      </c>
      <c r="BV40">
        <v>3.1236E-2</v>
      </c>
      <c r="BW40">
        <v>0.32253799999999999</v>
      </c>
      <c r="BX40">
        <v>6.5031000000000005E-2</v>
      </c>
      <c r="BY40">
        <v>48.026200000000003</v>
      </c>
      <c r="BZ40">
        <v>99.650099999999995</v>
      </c>
      <c r="CB40">
        <v>71.465999999999994</v>
      </c>
      <c r="CC40">
        <v>0.57838800000000001</v>
      </c>
      <c r="CD40">
        <v>13.4666</v>
      </c>
      <c r="CE40">
        <v>-1.7659999999999999E-2</v>
      </c>
      <c r="CF40">
        <v>2.1038999999999999E-2</v>
      </c>
      <c r="CG40">
        <v>4.2645400000000002</v>
      </c>
      <c r="CH40">
        <v>0.14329</v>
      </c>
      <c r="CI40">
        <v>0.62254299999999996</v>
      </c>
      <c r="CJ40">
        <v>2.88104</v>
      </c>
      <c r="CK40">
        <v>-1.4239999999999999E-2</v>
      </c>
      <c r="CL40">
        <v>4.7300000000000002E-2</v>
      </c>
      <c r="CM40">
        <v>4.1013099999999998</v>
      </c>
      <c r="CN40">
        <v>1.6195299999999999</v>
      </c>
      <c r="CO40">
        <v>0.105071</v>
      </c>
      <c r="CP40">
        <v>7.7996999999999997E-2</v>
      </c>
      <c r="CQ40">
        <v>0.32253799999999999</v>
      </c>
      <c r="CR40">
        <v>6.5031000000000005E-2</v>
      </c>
      <c r="CS40">
        <v>-0.10017</v>
      </c>
      <c r="CT40">
        <v>99.650099999999995</v>
      </c>
      <c r="CV40">
        <v>24.921700000000001</v>
      </c>
      <c r="CW40">
        <v>0.15167900000000001</v>
      </c>
      <c r="CX40">
        <v>5.5346799999999998</v>
      </c>
      <c r="CY40">
        <v>-4.9399999999999999E-3</v>
      </c>
      <c r="CZ40">
        <v>5.8009999999999997E-3</v>
      </c>
      <c r="DA40">
        <v>1.2437</v>
      </c>
      <c r="DB40">
        <v>4.2324000000000001E-2</v>
      </c>
      <c r="DC40">
        <v>0.32363999999999998</v>
      </c>
      <c r="DD40">
        <v>1.0764499999999999</v>
      </c>
      <c r="DE40">
        <v>-2.8800000000000002E-3</v>
      </c>
      <c r="DF40">
        <v>6.463E-3</v>
      </c>
      <c r="DG40">
        <v>2.7730199999999998</v>
      </c>
      <c r="DH40">
        <v>0.72044399999999997</v>
      </c>
      <c r="DI40">
        <v>3.1019000000000001E-2</v>
      </c>
      <c r="DJ40">
        <v>2.0412E-2</v>
      </c>
      <c r="DK40">
        <v>0.19062499999999999</v>
      </c>
      <c r="DL40">
        <v>7.1723999999999996E-2</v>
      </c>
      <c r="DM40">
        <v>62.894100000000002</v>
      </c>
      <c r="DN40">
        <v>100</v>
      </c>
      <c r="DP40">
        <v>2.9343999999999999E-2</v>
      </c>
      <c r="DQ40">
        <v>1.8585000000000001E-2</v>
      </c>
      <c r="DR40">
        <v>1.7246000000000001E-2</v>
      </c>
      <c r="DS40">
        <v>4.2615E-2</v>
      </c>
      <c r="DT40">
        <v>3.3422E-2</v>
      </c>
      <c r="DU40">
        <v>3.6604999999999999E-2</v>
      </c>
      <c r="DV40">
        <v>2.6329000000000002E-2</v>
      </c>
      <c r="DW40">
        <v>1.8683000000000002E-2</v>
      </c>
      <c r="DX40">
        <v>1.3705E-2</v>
      </c>
      <c r="DY40">
        <v>5.8633999999999999E-2</v>
      </c>
      <c r="DZ40">
        <v>3.7893000000000003E-2</v>
      </c>
      <c r="EA40">
        <v>2.4993999999999999E-2</v>
      </c>
      <c r="EB40">
        <v>1.2548E-2</v>
      </c>
      <c r="EC40">
        <v>1.9851000000000001E-2</v>
      </c>
      <c r="ED40">
        <v>1.8134000000000001E-2</v>
      </c>
      <c r="EE40">
        <v>1.6719000000000001E-2</v>
      </c>
      <c r="EF40">
        <v>3.7581000000000003E-2</v>
      </c>
      <c r="EG40">
        <v>6.2776999999999999E-2</v>
      </c>
      <c r="EH40">
        <v>3.1001000000000001E-2</v>
      </c>
      <c r="EI40">
        <v>3.2586999999999998E-2</v>
      </c>
      <c r="EJ40">
        <v>6.2691999999999998E-2</v>
      </c>
      <c r="EK40">
        <v>4.8848000000000003E-2</v>
      </c>
      <c r="EL40">
        <v>4.7092000000000002E-2</v>
      </c>
      <c r="EM40">
        <v>3.3996999999999999E-2</v>
      </c>
      <c r="EN40">
        <v>3.0981999999999999E-2</v>
      </c>
      <c r="EO40">
        <v>1.9175999999999999E-2</v>
      </c>
      <c r="EP40">
        <v>6.9341E-2</v>
      </c>
      <c r="EQ40">
        <v>4.2306999999999997E-2</v>
      </c>
      <c r="ER40">
        <v>3.3690999999999999E-2</v>
      </c>
      <c r="ES40">
        <v>1.5115E-2</v>
      </c>
      <c r="ET40">
        <v>4.5485999999999999E-2</v>
      </c>
      <c r="EU40">
        <v>4.5280000000000001E-2</v>
      </c>
      <c r="EV40">
        <v>1.6719000000000001E-2</v>
      </c>
      <c r="EW40">
        <v>3.7581000000000003E-2</v>
      </c>
      <c r="EX40">
        <v>0.37696000000000002</v>
      </c>
      <c r="EY40">
        <v>4.0525399999999996</v>
      </c>
      <c r="EZ40">
        <v>0.86722600000000005</v>
      </c>
      <c r="FA40">
        <v>-161.65</v>
      </c>
      <c r="FB40">
        <v>115.39700000000001</v>
      </c>
      <c r="FC40">
        <v>2.2118699999999998</v>
      </c>
      <c r="FD40">
        <v>14.212199999999999</v>
      </c>
      <c r="FE40">
        <v>5.1110899999999999</v>
      </c>
      <c r="FF40">
        <v>1.2864800000000001</v>
      </c>
      <c r="FG40">
        <v>-225.26</v>
      </c>
      <c r="FH40">
        <v>43.562100000000001</v>
      </c>
      <c r="FI40">
        <v>1.6269899999999999</v>
      </c>
      <c r="FJ40">
        <v>1.2131000000000001</v>
      </c>
      <c r="FK40">
        <v>27.1891</v>
      </c>
      <c r="FL40">
        <v>33.478400000000001</v>
      </c>
      <c r="FM40">
        <v>6.3231999999999999</v>
      </c>
      <c r="FN40">
        <v>28.213200000000001</v>
      </c>
      <c r="FO40">
        <v>-0.97640000000000005</v>
      </c>
      <c r="FP40">
        <v>-10.367000000000001</v>
      </c>
      <c r="FQ40">
        <v>10.1965</v>
      </c>
      <c r="FR40">
        <v>40</v>
      </c>
      <c r="FS40">
        <v>15</v>
      </c>
      <c r="FT40">
        <v>10</v>
      </c>
      <c r="FU40">
        <v>5</v>
      </c>
      <c r="FV40">
        <v>45002.879953703698</v>
      </c>
    </row>
    <row r="41" spans="1:178" x14ac:dyDescent="0.25">
      <c r="A41" t="s">
        <v>154</v>
      </c>
      <c r="B41" s="2">
        <f t="shared" si="3"/>
        <v>33.372799999999998</v>
      </c>
      <c r="C41" s="2">
        <f t="shared" si="4"/>
        <v>0.397065</v>
      </c>
      <c r="D41" s="2">
        <f t="shared" si="5"/>
        <v>7.0869499999999999</v>
      </c>
      <c r="E41" s="2" t="str">
        <f t="shared" si="6"/>
        <v>&lt;0.037</v>
      </c>
      <c r="F41" s="2" t="str">
        <f t="shared" si="7"/>
        <v>&lt;0.040</v>
      </c>
      <c r="G41" s="2">
        <f t="shared" si="8"/>
        <v>3.3130999999999999</v>
      </c>
      <c r="H41" s="2">
        <f t="shared" si="9"/>
        <v>0.122748</v>
      </c>
      <c r="I41" s="2">
        <f t="shared" si="10"/>
        <v>0.417661</v>
      </c>
      <c r="J41" s="2">
        <f t="shared" si="11"/>
        <v>2.0467</v>
      </c>
      <c r="K41" s="2" t="str">
        <f t="shared" si="12"/>
        <v>&lt;0.058</v>
      </c>
      <c r="L41" s="2">
        <f t="shared" si="13"/>
        <v>5.7182999999999998E-2</v>
      </c>
      <c r="M41" s="2">
        <f t="shared" si="14"/>
        <v>3.2830900000000001</v>
      </c>
      <c r="N41" s="2">
        <f t="shared" si="15"/>
        <v>1.3799300000000001</v>
      </c>
      <c r="O41" s="2">
        <f t="shared" si="16"/>
        <v>4.8715000000000001E-2</v>
      </c>
      <c r="P41" s="2" t="str">
        <f t="shared" si="17"/>
        <v>&lt;0.014</v>
      </c>
      <c r="Q41" s="2">
        <f t="shared" si="18"/>
        <v>0.26863300000000001</v>
      </c>
      <c r="R41" s="2">
        <f t="shared" si="19"/>
        <v>7.2971999999999995E-2</v>
      </c>
      <c r="S41" s="2">
        <v>48.094999999999999</v>
      </c>
      <c r="T41" s="2">
        <f t="shared" si="20"/>
        <v>99.962547000000001</v>
      </c>
      <c r="V41" s="2">
        <f t="shared" si="21"/>
        <v>71.3964</v>
      </c>
      <c r="W41" s="2">
        <f t="shared" si="22"/>
        <v>0.662327</v>
      </c>
      <c r="X41" s="2">
        <f t="shared" si="23"/>
        <v>13.390700000000001</v>
      </c>
      <c r="Y41" s="2" t="str">
        <f t="shared" si="24"/>
        <v>&lt;0.055</v>
      </c>
      <c r="Z41" s="2" t="str">
        <f t="shared" si="25"/>
        <v>&lt;0.058</v>
      </c>
      <c r="AA41" s="2">
        <f t="shared" si="26"/>
        <v>4.2622900000000001</v>
      </c>
      <c r="AB41" s="2">
        <f t="shared" si="27"/>
        <v>0.158496</v>
      </c>
      <c r="AC41" s="2">
        <f t="shared" si="28"/>
        <v>0.692608</v>
      </c>
      <c r="AD41" s="2">
        <f t="shared" si="29"/>
        <v>2.86374</v>
      </c>
      <c r="AE41" s="2" t="str">
        <f t="shared" si="30"/>
        <v>&lt;0.069</v>
      </c>
      <c r="AF41" s="2">
        <f t="shared" si="31"/>
        <v>6.3844999999999999E-2</v>
      </c>
      <c r="AG41" s="2">
        <f t="shared" si="32"/>
        <v>4.4255300000000002</v>
      </c>
      <c r="AH41" s="2">
        <f t="shared" si="33"/>
        <v>1.6622600000000001</v>
      </c>
      <c r="AI41" s="2">
        <f t="shared" si="34"/>
        <v>0.111627</v>
      </c>
      <c r="AJ41" s="2" t="str">
        <f t="shared" si="35"/>
        <v>&lt;0.035</v>
      </c>
      <c r="AK41" s="2">
        <f t="shared" si="36"/>
        <v>0.26863300000000001</v>
      </c>
      <c r="AL41" s="2">
        <f t="shared" si="37"/>
        <v>7.2971999999999995E-2</v>
      </c>
      <c r="AM41" s="2">
        <v>-9.1340000000000005E-2</v>
      </c>
      <c r="AN41" s="2">
        <f t="shared" si="38"/>
        <v>99.940087999999974</v>
      </c>
      <c r="AP41" s="4">
        <f t="shared" si="39"/>
        <v>0.12593993654400001</v>
      </c>
      <c r="AQ41" s="4">
        <f t="shared" si="40"/>
        <v>1.43499688065E-2</v>
      </c>
      <c r="AR41" s="4">
        <f t="shared" si="41"/>
        <v>6.1687151493499993E-2</v>
      </c>
      <c r="AS41" s="4">
        <f t="shared" si="42"/>
        <v>1.8673075959999997E-2</v>
      </c>
      <c r="AT41" s="4" t="str">
        <f t="shared" si="43"/>
        <v>N/A</v>
      </c>
      <c r="AU41" s="4">
        <f t="shared" si="44"/>
        <v>7.3761201849999999E-2</v>
      </c>
      <c r="AV41" s="4">
        <f t="shared" si="45"/>
        <v>1.6844462543999999E-2</v>
      </c>
      <c r="AW41" s="4">
        <f t="shared" si="46"/>
        <v>2.00098461473E-2</v>
      </c>
      <c r="AX41" s="4">
        <f t="shared" si="47"/>
        <v>2.626018435E-2</v>
      </c>
      <c r="AY41" s="4">
        <f t="shared" si="48"/>
        <v>2.81389311E-2</v>
      </c>
      <c r="AZ41" s="4">
        <f t="shared" si="49"/>
        <v>1.8325436009999998E-2</v>
      </c>
      <c r="BA41" s="4">
        <f t="shared" si="50"/>
        <v>5.1634469666E-2</v>
      </c>
      <c r="BB41" s="4">
        <f t="shared" si="51"/>
        <v>1.6473742333000002E-2</v>
      </c>
      <c r="BC41" s="4">
        <f t="shared" si="52"/>
        <v>1.4115707115000001E-2</v>
      </c>
      <c r="BD41" s="4">
        <f t="shared" si="53"/>
        <v>7.6758344669999989E-3</v>
      </c>
      <c r="BE41" s="4">
        <f t="shared" si="54"/>
        <v>1.96390870475E-2</v>
      </c>
      <c r="BF41" s="4">
        <f t="shared" si="55"/>
        <v>1.8740231207999999E-2</v>
      </c>
      <c r="BH41">
        <v>33.372799999999998</v>
      </c>
      <c r="BI41">
        <v>0.397065</v>
      </c>
      <c r="BJ41">
        <v>7.0869499999999999</v>
      </c>
      <c r="BK41">
        <v>1.5273999999999999E-2</v>
      </c>
      <c r="BL41">
        <v>-9.6399999999999993E-3</v>
      </c>
      <c r="BM41">
        <v>3.3130999999999999</v>
      </c>
      <c r="BN41">
        <v>0.122748</v>
      </c>
      <c r="BO41">
        <v>0.417661</v>
      </c>
      <c r="BP41">
        <v>2.0467</v>
      </c>
      <c r="BQ41">
        <v>1.0290000000000001E-2</v>
      </c>
      <c r="BR41">
        <v>5.7182999999999998E-2</v>
      </c>
      <c r="BS41">
        <v>3.2830900000000001</v>
      </c>
      <c r="BT41">
        <v>1.3799300000000001</v>
      </c>
      <c r="BU41">
        <v>4.8715000000000001E-2</v>
      </c>
      <c r="BV41">
        <v>1.1949E-2</v>
      </c>
      <c r="BW41">
        <v>0.26863300000000001</v>
      </c>
      <c r="BX41">
        <v>7.2971999999999995E-2</v>
      </c>
      <c r="BY41">
        <v>48.094999999999999</v>
      </c>
      <c r="BZ41">
        <v>99.990399999999994</v>
      </c>
      <c r="CB41">
        <v>71.3964</v>
      </c>
      <c r="CC41">
        <v>0.662327</v>
      </c>
      <c r="CD41">
        <v>13.390700000000001</v>
      </c>
      <c r="CE41">
        <v>2.2468999999999999E-2</v>
      </c>
      <c r="CF41">
        <v>-1.4080000000000001E-2</v>
      </c>
      <c r="CG41">
        <v>4.2622900000000001</v>
      </c>
      <c r="CH41">
        <v>0.158496</v>
      </c>
      <c r="CI41">
        <v>0.692608</v>
      </c>
      <c r="CJ41">
        <v>2.86374</v>
      </c>
      <c r="CK41">
        <v>1.2168999999999999E-2</v>
      </c>
      <c r="CL41">
        <v>6.3844999999999999E-2</v>
      </c>
      <c r="CM41">
        <v>4.4255300000000002</v>
      </c>
      <c r="CN41">
        <v>1.6622600000000001</v>
      </c>
      <c r="CO41">
        <v>0.111627</v>
      </c>
      <c r="CP41">
        <v>2.9836000000000001E-2</v>
      </c>
      <c r="CQ41">
        <v>0.26863300000000001</v>
      </c>
      <c r="CR41">
        <v>7.2971999999999995E-2</v>
      </c>
      <c r="CS41">
        <v>-9.1340000000000005E-2</v>
      </c>
      <c r="CT41">
        <v>99.990399999999994</v>
      </c>
      <c r="CV41">
        <v>24.821999999999999</v>
      </c>
      <c r="CW41">
        <v>0.17316500000000001</v>
      </c>
      <c r="CX41">
        <v>5.4867999999999997</v>
      </c>
      <c r="CY41">
        <v>6.2630000000000003E-3</v>
      </c>
      <c r="CZ41">
        <v>-3.8700000000000002E-3</v>
      </c>
      <c r="DA41">
        <v>1.2392799999999999</v>
      </c>
      <c r="DB41">
        <v>4.6674E-2</v>
      </c>
      <c r="DC41">
        <v>0.35897299999999999</v>
      </c>
      <c r="DD41">
        <v>1.06674</v>
      </c>
      <c r="DE41">
        <v>2.4529999999999999E-3</v>
      </c>
      <c r="DF41">
        <v>8.6979999999999991E-3</v>
      </c>
      <c r="DG41">
        <v>2.9831599999999998</v>
      </c>
      <c r="DH41">
        <v>0.73721099999999995</v>
      </c>
      <c r="DI41">
        <v>3.2855000000000002E-2</v>
      </c>
      <c r="DJ41">
        <v>7.7850000000000003E-3</v>
      </c>
      <c r="DK41">
        <v>0.15828500000000001</v>
      </c>
      <c r="DL41">
        <v>8.0238000000000004E-2</v>
      </c>
      <c r="DM41">
        <v>62.793300000000002</v>
      </c>
      <c r="DN41">
        <v>100</v>
      </c>
      <c r="DP41">
        <v>2.9770999999999999E-2</v>
      </c>
      <c r="DQ41">
        <v>1.7457E-2</v>
      </c>
      <c r="DR41">
        <v>1.6955000000000001E-2</v>
      </c>
      <c r="DS41">
        <v>3.7606000000000001E-2</v>
      </c>
      <c r="DT41">
        <v>4.0335999999999997E-2</v>
      </c>
      <c r="DU41">
        <v>4.0569000000000001E-2</v>
      </c>
      <c r="DV41">
        <v>2.8381E-2</v>
      </c>
      <c r="DW41">
        <v>1.8527999999999999E-2</v>
      </c>
      <c r="DX41">
        <v>1.2331E-2</v>
      </c>
      <c r="DY41">
        <v>5.8784999999999997E-2</v>
      </c>
      <c r="DZ41">
        <v>3.7156000000000002E-2</v>
      </c>
      <c r="EA41">
        <v>2.8489E-2</v>
      </c>
      <c r="EB41">
        <v>1.2338999999999999E-2</v>
      </c>
      <c r="EC41">
        <v>2.3921000000000001E-2</v>
      </c>
      <c r="ED41">
        <v>1.4236E-2</v>
      </c>
      <c r="EE41">
        <v>2.0243000000000001E-2</v>
      </c>
      <c r="EF41">
        <v>3.8281999999999997E-2</v>
      </c>
      <c r="EG41">
        <v>6.3690999999999998E-2</v>
      </c>
      <c r="EH41">
        <v>2.912E-2</v>
      </c>
      <c r="EI41">
        <v>3.2037000000000003E-2</v>
      </c>
      <c r="EJ41">
        <v>5.5323999999999998E-2</v>
      </c>
      <c r="EK41">
        <v>5.8955E-2</v>
      </c>
      <c r="EL41">
        <v>5.2192000000000002E-2</v>
      </c>
      <c r="EM41">
        <v>3.6646999999999999E-2</v>
      </c>
      <c r="EN41">
        <v>3.0726E-2</v>
      </c>
      <c r="EO41">
        <v>1.7253000000000001E-2</v>
      </c>
      <c r="EP41">
        <v>6.9519999999999998E-2</v>
      </c>
      <c r="EQ41">
        <v>4.1485000000000001E-2</v>
      </c>
      <c r="ER41">
        <v>3.8401999999999999E-2</v>
      </c>
      <c r="ES41">
        <v>1.4862999999999999E-2</v>
      </c>
      <c r="ET41">
        <v>5.4814000000000002E-2</v>
      </c>
      <c r="EU41">
        <v>3.5548000000000003E-2</v>
      </c>
      <c r="EV41">
        <v>2.0243000000000001E-2</v>
      </c>
      <c r="EW41">
        <v>3.8281999999999997E-2</v>
      </c>
      <c r="EX41">
        <v>0.37737300000000001</v>
      </c>
      <c r="EY41">
        <v>3.6140099999999999</v>
      </c>
      <c r="EZ41">
        <v>0.87043300000000001</v>
      </c>
      <c r="FA41">
        <v>122.254</v>
      </c>
      <c r="FB41">
        <v>-192.16</v>
      </c>
      <c r="FC41">
        <v>2.2263500000000001</v>
      </c>
      <c r="FD41">
        <v>13.722799999999999</v>
      </c>
      <c r="FE41">
        <v>4.7909300000000004</v>
      </c>
      <c r="FF41">
        <v>1.28305</v>
      </c>
      <c r="FG41">
        <v>273.459</v>
      </c>
      <c r="FH41">
        <v>32.046999999999997</v>
      </c>
      <c r="FI41">
        <v>1.57274</v>
      </c>
      <c r="FJ41">
        <v>1.19381</v>
      </c>
      <c r="FK41">
        <v>28.976099999999999</v>
      </c>
      <c r="FL41">
        <v>64.238299999999995</v>
      </c>
      <c r="FM41">
        <v>7.3107499999999996</v>
      </c>
      <c r="FN41">
        <v>25.6814</v>
      </c>
      <c r="FO41">
        <v>0.7752</v>
      </c>
      <c r="FP41">
        <v>-12.202</v>
      </c>
      <c r="FQ41">
        <v>10.1945</v>
      </c>
      <c r="FR41">
        <v>40</v>
      </c>
      <c r="FS41">
        <v>15</v>
      </c>
      <c r="FT41">
        <v>10</v>
      </c>
      <c r="FU41">
        <v>5</v>
      </c>
      <c r="FV41">
        <v>45002.882708333302</v>
      </c>
    </row>
    <row r="42" spans="1:178" x14ac:dyDescent="0.25">
      <c r="A42" t="s">
        <v>155</v>
      </c>
      <c r="B42" s="2">
        <f t="shared" si="3"/>
        <v>33.5627</v>
      </c>
      <c r="C42" s="2">
        <f t="shared" si="4"/>
        <v>0.354236</v>
      </c>
      <c r="D42" s="2">
        <f t="shared" si="5"/>
        <v>7.32782</v>
      </c>
      <c r="E42" s="2" t="str">
        <f t="shared" si="6"/>
        <v>&lt;0.038</v>
      </c>
      <c r="F42" s="2" t="str">
        <f t="shared" si="7"/>
        <v>&lt;0.035</v>
      </c>
      <c r="G42" s="2">
        <f t="shared" si="8"/>
        <v>2.9948700000000001</v>
      </c>
      <c r="H42" s="2">
        <f t="shared" si="9"/>
        <v>0.123025</v>
      </c>
      <c r="I42" s="2">
        <f t="shared" si="10"/>
        <v>0.37918800000000003</v>
      </c>
      <c r="J42" s="2">
        <f t="shared" si="11"/>
        <v>1.95146</v>
      </c>
      <c r="K42" s="2" t="str">
        <f t="shared" si="12"/>
        <v>&lt;0.054</v>
      </c>
      <c r="L42" s="2">
        <f t="shared" si="13"/>
        <v>7.6340000000000005E-2</v>
      </c>
      <c r="M42" s="2">
        <f t="shared" si="14"/>
        <v>3.2140599999999999</v>
      </c>
      <c r="N42" s="2">
        <f t="shared" si="15"/>
        <v>1.3814200000000001</v>
      </c>
      <c r="O42" s="2">
        <f t="shared" si="16"/>
        <v>4.0208000000000001E-2</v>
      </c>
      <c r="P42" s="2" t="str">
        <f t="shared" si="17"/>
        <v>&lt;0.014</v>
      </c>
      <c r="Q42" s="2">
        <f t="shared" si="18"/>
        <v>0.25726399999999999</v>
      </c>
      <c r="R42" s="2">
        <f t="shared" si="19"/>
        <v>5.0196999999999999E-2</v>
      </c>
      <c r="S42" s="2">
        <v>48.334499999999998</v>
      </c>
      <c r="T42" s="2">
        <f t="shared" si="20"/>
        <v>100.04728799999999</v>
      </c>
      <c r="V42" s="2">
        <f t="shared" si="21"/>
        <v>71.802599999999998</v>
      </c>
      <c r="W42" s="2">
        <f t="shared" si="22"/>
        <v>0.59088700000000005</v>
      </c>
      <c r="X42" s="2">
        <f t="shared" si="23"/>
        <v>13.845800000000001</v>
      </c>
      <c r="Y42" s="2" t="str">
        <f t="shared" si="24"/>
        <v>&lt;0.056</v>
      </c>
      <c r="Z42" s="2" t="str">
        <f t="shared" si="25"/>
        <v>&lt;0.052</v>
      </c>
      <c r="AA42" s="2">
        <f t="shared" si="26"/>
        <v>3.8528899999999999</v>
      </c>
      <c r="AB42" s="2">
        <f t="shared" si="27"/>
        <v>0.158855</v>
      </c>
      <c r="AC42" s="2">
        <f t="shared" si="28"/>
        <v>0.62880800000000003</v>
      </c>
      <c r="AD42" s="2">
        <f t="shared" si="29"/>
        <v>2.73048</v>
      </c>
      <c r="AE42" s="2" t="str">
        <f t="shared" si="30"/>
        <v>&lt;0.064</v>
      </c>
      <c r="AF42" s="2">
        <f t="shared" si="31"/>
        <v>8.5234000000000004E-2</v>
      </c>
      <c r="AG42" s="2">
        <f t="shared" si="32"/>
        <v>4.3324800000000003</v>
      </c>
      <c r="AH42" s="2">
        <f t="shared" si="33"/>
        <v>1.66405</v>
      </c>
      <c r="AI42" s="2">
        <f t="shared" si="34"/>
        <v>9.2132000000000006E-2</v>
      </c>
      <c r="AJ42" s="2" t="str">
        <f t="shared" si="35"/>
        <v>&lt;0.036</v>
      </c>
      <c r="AK42" s="2">
        <f t="shared" si="36"/>
        <v>0.25726399999999999</v>
      </c>
      <c r="AL42" s="2">
        <f t="shared" si="37"/>
        <v>5.0196999999999999E-2</v>
      </c>
      <c r="AM42" s="2">
        <v>-7.9200000000000007E-2</v>
      </c>
      <c r="AN42" s="2">
        <f t="shared" si="38"/>
        <v>100.01247700000002</v>
      </c>
      <c r="AP42" s="4">
        <f t="shared" si="39"/>
        <v>0.12619407386500001</v>
      </c>
      <c r="AQ42" s="4">
        <f t="shared" si="40"/>
        <v>1.43126930384E-2</v>
      </c>
      <c r="AR42" s="4">
        <f t="shared" si="41"/>
        <v>6.2608600967200001E-2</v>
      </c>
      <c r="AS42" s="4">
        <f t="shared" si="42"/>
        <v>1.8545441999999999E-2</v>
      </c>
      <c r="AT42" s="4">
        <f t="shared" si="43"/>
        <v>1.7762304E-2</v>
      </c>
      <c r="AU42" s="4">
        <f t="shared" si="44"/>
        <v>7.0409693186999994E-2</v>
      </c>
      <c r="AV42" s="4">
        <f t="shared" si="45"/>
        <v>1.6180494050000001E-2</v>
      </c>
      <c r="AW42" s="4">
        <f t="shared" si="46"/>
        <v>1.9075545284400003E-2</v>
      </c>
      <c r="AX42" s="4">
        <f t="shared" si="47"/>
        <v>2.5766102110000001E-2</v>
      </c>
      <c r="AY42" s="4">
        <f t="shared" si="48"/>
        <v>2.7533739932999998E-2</v>
      </c>
      <c r="AZ42" s="4">
        <f t="shared" si="49"/>
        <v>1.7826687780000003E-2</v>
      </c>
      <c r="BA42" s="4">
        <f t="shared" si="50"/>
        <v>5.0944779435999996E-2</v>
      </c>
      <c r="BB42" s="4">
        <f t="shared" si="51"/>
        <v>1.6413065445999998E-2</v>
      </c>
      <c r="BC42" s="4">
        <f t="shared" si="52"/>
        <v>1.1552240896E-2</v>
      </c>
      <c r="BD42" s="4">
        <f t="shared" si="53"/>
        <v>7.7942201280000014E-3</v>
      </c>
      <c r="BE42" s="4">
        <f t="shared" si="54"/>
        <v>1.8861207254399999E-2</v>
      </c>
      <c r="BF42" s="4">
        <f t="shared" si="55"/>
        <v>1.8467175118000001E-2</v>
      </c>
      <c r="BH42">
        <v>33.5627</v>
      </c>
      <c r="BI42">
        <v>0.354236</v>
      </c>
      <c r="BJ42">
        <v>7.32782</v>
      </c>
      <c r="BK42">
        <v>9.2219999999999993E-3</v>
      </c>
      <c r="BL42">
        <v>1.6799999999999999E-2</v>
      </c>
      <c r="BM42">
        <v>2.9948700000000001</v>
      </c>
      <c r="BN42">
        <v>0.123025</v>
      </c>
      <c r="BO42">
        <v>0.37918800000000003</v>
      </c>
      <c r="BP42">
        <v>1.95146</v>
      </c>
      <c r="BQ42">
        <v>3.8703000000000001E-2</v>
      </c>
      <c r="BR42">
        <v>7.6340000000000005E-2</v>
      </c>
      <c r="BS42">
        <v>3.2140599999999999</v>
      </c>
      <c r="BT42">
        <v>1.3814200000000001</v>
      </c>
      <c r="BU42">
        <v>4.0208000000000001E-2</v>
      </c>
      <c r="BV42">
        <v>1.0488000000000001E-2</v>
      </c>
      <c r="BW42">
        <v>0.25726399999999999</v>
      </c>
      <c r="BX42">
        <v>5.0196999999999999E-2</v>
      </c>
      <c r="BY42">
        <v>48.334499999999998</v>
      </c>
      <c r="BZ42">
        <v>100.123</v>
      </c>
      <c r="CB42">
        <v>71.802599999999998</v>
      </c>
      <c r="CC42">
        <v>0.59088700000000005</v>
      </c>
      <c r="CD42">
        <v>13.845800000000001</v>
      </c>
      <c r="CE42">
        <v>1.3566999999999999E-2</v>
      </c>
      <c r="CF42">
        <v>2.4555E-2</v>
      </c>
      <c r="CG42">
        <v>3.8528899999999999</v>
      </c>
      <c r="CH42">
        <v>0.158855</v>
      </c>
      <c r="CI42">
        <v>0.62880800000000003</v>
      </c>
      <c r="CJ42">
        <v>2.73048</v>
      </c>
      <c r="CK42">
        <v>4.5770999999999999E-2</v>
      </c>
      <c r="CL42">
        <v>8.5234000000000004E-2</v>
      </c>
      <c r="CM42">
        <v>4.3324800000000003</v>
      </c>
      <c r="CN42">
        <v>1.66405</v>
      </c>
      <c r="CO42">
        <v>9.2132000000000006E-2</v>
      </c>
      <c r="CP42">
        <v>2.6187999999999999E-2</v>
      </c>
      <c r="CQ42">
        <v>0.25726399999999999</v>
      </c>
      <c r="CR42">
        <v>5.0196999999999999E-2</v>
      </c>
      <c r="CS42">
        <v>-7.9200000000000007E-2</v>
      </c>
      <c r="CT42">
        <v>100.123</v>
      </c>
      <c r="CV42">
        <v>24.879200000000001</v>
      </c>
      <c r="CW42">
        <v>0.15396699999999999</v>
      </c>
      <c r="CX42">
        <v>5.6541899999999998</v>
      </c>
      <c r="CY42">
        <v>3.7690000000000002E-3</v>
      </c>
      <c r="CZ42">
        <v>6.7270000000000003E-3</v>
      </c>
      <c r="DA42">
        <v>1.1164700000000001</v>
      </c>
      <c r="DB42">
        <v>4.6621999999999997E-2</v>
      </c>
      <c r="DC42">
        <v>0.32480999999999999</v>
      </c>
      <c r="DD42">
        <v>1.0136799999999999</v>
      </c>
      <c r="DE42">
        <v>9.1959999999999993E-3</v>
      </c>
      <c r="DF42">
        <v>1.1572000000000001E-2</v>
      </c>
      <c r="DG42">
        <v>2.9106100000000001</v>
      </c>
      <c r="DH42">
        <v>0.73552399999999996</v>
      </c>
      <c r="DI42">
        <v>2.7026000000000001E-2</v>
      </c>
      <c r="DJ42">
        <v>6.8100000000000001E-3</v>
      </c>
      <c r="DK42">
        <v>0.15107599999999999</v>
      </c>
      <c r="DL42">
        <v>5.5010000000000003E-2</v>
      </c>
      <c r="DM42">
        <v>62.893700000000003</v>
      </c>
      <c r="DN42">
        <v>100</v>
      </c>
      <c r="DP42">
        <v>2.7479E-2</v>
      </c>
      <c r="DQ42">
        <v>1.9151000000000001E-2</v>
      </c>
      <c r="DR42">
        <v>1.6833999999999998E-2</v>
      </c>
      <c r="DS42">
        <v>3.8136000000000003E-2</v>
      </c>
      <c r="DT42">
        <v>3.5694999999999998E-2</v>
      </c>
      <c r="DU42">
        <v>4.0740999999999999E-2</v>
      </c>
      <c r="DV42">
        <v>2.6564999999999998E-2</v>
      </c>
      <c r="DW42">
        <v>1.7842E-2</v>
      </c>
      <c r="DX42">
        <v>1.3117999999999999E-2</v>
      </c>
      <c r="DY42">
        <v>5.4844999999999998E-2</v>
      </c>
      <c r="DZ42">
        <v>3.5435000000000001E-2</v>
      </c>
      <c r="EA42">
        <v>2.7675999999999999E-2</v>
      </c>
      <c r="EB42">
        <v>1.1728000000000001E-2</v>
      </c>
      <c r="EC42">
        <v>1.8234E-2</v>
      </c>
      <c r="ED42">
        <v>1.4781000000000001E-2</v>
      </c>
      <c r="EE42">
        <v>1.8171E-2</v>
      </c>
      <c r="EF42">
        <v>3.8150999999999997E-2</v>
      </c>
      <c r="EG42">
        <v>5.8788E-2</v>
      </c>
      <c r="EH42">
        <v>3.1945000000000001E-2</v>
      </c>
      <c r="EI42">
        <v>3.1807000000000002E-2</v>
      </c>
      <c r="EJ42">
        <v>5.6101999999999999E-2</v>
      </c>
      <c r="EK42">
        <v>5.2170000000000001E-2</v>
      </c>
      <c r="EL42">
        <v>5.2413000000000001E-2</v>
      </c>
      <c r="EM42">
        <v>3.4300999999999998E-2</v>
      </c>
      <c r="EN42">
        <v>2.9586999999999999E-2</v>
      </c>
      <c r="EO42">
        <v>1.8355E-2</v>
      </c>
      <c r="EP42">
        <v>6.4860000000000001E-2</v>
      </c>
      <c r="EQ42">
        <v>3.9563000000000001E-2</v>
      </c>
      <c r="ER42">
        <v>3.7305999999999999E-2</v>
      </c>
      <c r="ES42">
        <v>1.4127000000000001E-2</v>
      </c>
      <c r="ET42">
        <v>4.1782E-2</v>
      </c>
      <c r="EU42">
        <v>3.6908999999999997E-2</v>
      </c>
      <c r="EV42">
        <v>1.8171E-2</v>
      </c>
      <c r="EW42">
        <v>3.8150999999999997E-2</v>
      </c>
      <c r="EX42">
        <v>0.37599500000000002</v>
      </c>
      <c r="EY42">
        <v>4.0404400000000003</v>
      </c>
      <c r="EZ42">
        <v>0.85439600000000004</v>
      </c>
      <c r="FA42">
        <v>201.1</v>
      </c>
      <c r="FB42">
        <v>105.72799999999999</v>
      </c>
      <c r="FC42">
        <v>2.35101</v>
      </c>
      <c r="FD42">
        <v>13.152200000000001</v>
      </c>
      <c r="FE42">
        <v>5.0306300000000004</v>
      </c>
      <c r="FF42">
        <v>1.3203499999999999</v>
      </c>
      <c r="FG42">
        <v>71.141099999999994</v>
      </c>
      <c r="FH42">
        <v>23.351700000000001</v>
      </c>
      <c r="FI42">
        <v>1.5850599999999999</v>
      </c>
      <c r="FJ42">
        <v>1.1881299999999999</v>
      </c>
      <c r="FK42">
        <v>28.731200000000001</v>
      </c>
      <c r="FL42">
        <v>74.315600000000003</v>
      </c>
      <c r="FM42">
        <v>7.3314599999999999</v>
      </c>
      <c r="FN42">
        <v>36.789400000000001</v>
      </c>
      <c r="FO42">
        <v>-4.8662000000000001</v>
      </c>
      <c r="FP42">
        <v>-8.6440000000000001</v>
      </c>
      <c r="FQ42">
        <v>10.193</v>
      </c>
      <c r="FR42">
        <v>40</v>
      </c>
      <c r="FS42">
        <v>15</v>
      </c>
      <c r="FT42">
        <v>10</v>
      </c>
      <c r="FU42">
        <v>5</v>
      </c>
      <c r="FV42">
        <v>45002.885462963</v>
      </c>
    </row>
    <row r="43" spans="1:178" x14ac:dyDescent="0.25">
      <c r="A43" t="s">
        <v>156</v>
      </c>
      <c r="B43" s="2">
        <f t="shared" si="3"/>
        <v>33.439900000000002</v>
      </c>
      <c r="C43" s="2">
        <f t="shared" si="4"/>
        <v>0.36108899999999999</v>
      </c>
      <c r="D43" s="2">
        <f t="shared" si="5"/>
        <v>7.11172</v>
      </c>
      <c r="E43" s="2" t="str">
        <f t="shared" si="6"/>
        <v>&lt;0.038</v>
      </c>
      <c r="F43" s="2" t="str">
        <f t="shared" si="7"/>
        <v>&lt;0.040</v>
      </c>
      <c r="G43" s="2">
        <f t="shared" si="8"/>
        <v>3.2416399999999999</v>
      </c>
      <c r="H43" s="2">
        <f t="shared" si="9"/>
        <v>9.8946000000000006E-2</v>
      </c>
      <c r="I43" s="2">
        <f t="shared" si="10"/>
        <v>0.367284</v>
      </c>
      <c r="J43" s="2">
        <f t="shared" si="11"/>
        <v>2.08813</v>
      </c>
      <c r="K43" s="2" t="str">
        <f t="shared" si="12"/>
        <v>&lt;0.055</v>
      </c>
      <c r="L43" s="2">
        <f t="shared" si="13"/>
        <v>7.1060999999999999E-2</v>
      </c>
      <c r="M43" s="2">
        <f t="shared" si="14"/>
        <v>3.1987100000000002</v>
      </c>
      <c r="N43" s="2">
        <f t="shared" si="15"/>
        <v>1.3877200000000001</v>
      </c>
      <c r="O43" s="2">
        <f t="shared" si="16"/>
        <v>4.7572000000000003E-2</v>
      </c>
      <c r="P43" s="2" t="str">
        <f t="shared" si="17"/>
        <v>&lt;0.018</v>
      </c>
      <c r="Q43" s="2">
        <f t="shared" si="18"/>
        <v>0.27022000000000002</v>
      </c>
      <c r="R43" s="2">
        <f t="shared" si="19"/>
        <v>5.7105000000000003E-2</v>
      </c>
      <c r="S43" s="2">
        <v>48.103299999999997</v>
      </c>
      <c r="T43" s="2">
        <f t="shared" si="20"/>
        <v>99.844396999999987</v>
      </c>
      <c r="V43" s="2">
        <f t="shared" si="21"/>
        <v>71.539900000000003</v>
      </c>
      <c r="W43" s="2">
        <f t="shared" si="22"/>
        <v>0.60231699999999999</v>
      </c>
      <c r="X43" s="2">
        <f t="shared" si="23"/>
        <v>13.4375</v>
      </c>
      <c r="Y43" s="2" t="str">
        <f t="shared" si="24"/>
        <v>&lt;0.056</v>
      </c>
      <c r="Z43" s="2" t="str">
        <f t="shared" si="25"/>
        <v>&lt;0.059</v>
      </c>
      <c r="AA43" s="2">
        <f t="shared" si="26"/>
        <v>4.1703599999999996</v>
      </c>
      <c r="AB43" s="2">
        <f t="shared" si="27"/>
        <v>0.12776299999999999</v>
      </c>
      <c r="AC43" s="2">
        <f t="shared" si="28"/>
        <v>0.60906800000000005</v>
      </c>
      <c r="AD43" s="2">
        <f t="shared" si="29"/>
        <v>2.9217200000000001</v>
      </c>
      <c r="AE43" s="2" t="str">
        <f t="shared" si="30"/>
        <v>&lt;0.065</v>
      </c>
      <c r="AF43" s="2">
        <f t="shared" si="31"/>
        <v>7.9339999999999994E-2</v>
      </c>
      <c r="AG43" s="2">
        <f t="shared" si="32"/>
        <v>4.3117900000000002</v>
      </c>
      <c r="AH43" s="2">
        <f t="shared" si="33"/>
        <v>1.67164</v>
      </c>
      <c r="AI43" s="2">
        <f t="shared" si="34"/>
        <v>0.10900600000000001</v>
      </c>
      <c r="AJ43" s="2" t="str">
        <f t="shared" si="35"/>
        <v>&lt;0.047</v>
      </c>
      <c r="AK43" s="2">
        <f t="shared" si="36"/>
        <v>0.27022000000000002</v>
      </c>
      <c r="AL43" s="2">
        <f t="shared" si="37"/>
        <v>5.7105000000000003E-2</v>
      </c>
      <c r="AM43" s="2">
        <v>-8.5029999999999994E-2</v>
      </c>
      <c r="AN43" s="2">
        <f t="shared" si="38"/>
        <v>99.822698999999986</v>
      </c>
      <c r="AP43" s="4">
        <f t="shared" si="39"/>
        <v>0.125997864811</v>
      </c>
      <c r="AQ43" s="4">
        <f t="shared" si="40"/>
        <v>1.4108072210099999E-2</v>
      </c>
      <c r="AR43" s="4">
        <f t="shared" si="41"/>
        <v>6.1728165021600001E-2</v>
      </c>
      <c r="AS43" s="4" t="str">
        <f t="shared" si="42"/>
        <v>N/A</v>
      </c>
      <c r="AT43" s="4" t="str">
        <f t="shared" si="43"/>
        <v>N/A</v>
      </c>
      <c r="AU43" s="4">
        <f t="shared" si="44"/>
        <v>7.2746291567999999E-2</v>
      </c>
      <c r="AV43" s="4">
        <f t="shared" si="45"/>
        <v>1.586895948E-2</v>
      </c>
      <c r="AW43" s="4">
        <f t="shared" si="46"/>
        <v>1.9473985334399996E-2</v>
      </c>
      <c r="AX43" s="4">
        <f t="shared" si="47"/>
        <v>2.6667090604E-2</v>
      </c>
      <c r="AY43" s="4">
        <f t="shared" si="48"/>
        <v>2.6534477519999999E-2</v>
      </c>
      <c r="AZ43" s="4">
        <f t="shared" si="49"/>
        <v>1.7983336209E-2</v>
      </c>
      <c r="BA43" s="4">
        <f t="shared" si="50"/>
        <v>5.0659249753999998E-2</v>
      </c>
      <c r="BB43" s="4">
        <f t="shared" si="51"/>
        <v>1.6553001704000002E-2</v>
      </c>
      <c r="BC43" s="4">
        <f t="shared" si="52"/>
        <v>1.1637300499999999E-2</v>
      </c>
      <c r="BD43" s="4">
        <f t="shared" si="53"/>
        <v>9.8035600950000003E-3</v>
      </c>
      <c r="BE43" s="4">
        <f t="shared" si="54"/>
        <v>1.9664909214E-2</v>
      </c>
      <c r="BF43" s="4">
        <f t="shared" si="55"/>
        <v>1.8390493935000002E-2</v>
      </c>
      <c r="BH43">
        <v>33.439900000000002</v>
      </c>
      <c r="BI43">
        <v>0.36108899999999999</v>
      </c>
      <c r="BJ43">
        <v>7.11172</v>
      </c>
      <c r="BK43">
        <v>-2.15E-3</v>
      </c>
      <c r="BL43">
        <v>-1.07E-3</v>
      </c>
      <c r="BM43">
        <v>3.2416399999999999</v>
      </c>
      <c r="BN43">
        <v>9.8946000000000006E-2</v>
      </c>
      <c r="BO43">
        <v>0.367284</v>
      </c>
      <c r="BP43">
        <v>2.08813</v>
      </c>
      <c r="BQ43">
        <v>6.1310000000000002E-3</v>
      </c>
      <c r="BR43">
        <v>7.1060999999999999E-2</v>
      </c>
      <c r="BS43">
        <v>3.1987100000000002</v>
      </c>
      <c r="BT43">
        <v>1.3877200000000001</v>
      </c>
      <c r="BU43">
        <v>4.7572000000000003E-2</v>
      </c>
      <c r="BV43">
        <v>1.4805E-2</v>
      </c>
      <c r="BW43">
        <v>0.27022000000000002</v>
      </c>
      <c r="BX43">
        <v>5.7105000000000003E-2</v>
      </c>
      <c r="BY43">
        <v>48.103299999999997</v>
      </c>
      <c r="BZ43">
        <v>99.862200000000001</v>
      </c>
      <c r="CB43">
        <v>71.539900000000003</v>
      </c>
      <c r="CC43">
        <v>0.60231699999999999</v>
      </c>
      <c r="CD43">
        <v>13.4375</v>
      </c>
      <c r="CE43">
        <v>-3.16E-3</v>
      </c>
      <c r="CF43">
        <v>-1.57E-3</v>
      </c>
      <c r="CG43">
        <v>4.1703599999999996</v>
      </c>
      <c r="CH43">
        <v>0.12776299999999999</v>
      </c>
      <c r="CI43">
        <v>0.60906800000000005</v>
      </c>
      <c r="CJ43">
        <v>2.9217200000000001</v>
      </c>
      <c r="CK43">
        <v>7.2509999999999996E-3</v>
      </c>
      <c r="CL43">
        <v>7.9339999999999994E-2</v>
      </c>
      <c r="CM43">
        <v>4.3117900000000002</v>
      </c>
      <c r="CN43">
        <v>1.67164</v>
      </c>
      <c r="CO43">
        <v>0.10900600000000001</v>
      </c>
      <c r="CP43">
        <v>3.6968000000000001E-2</v>
      </c>
      <c r="CQ43">
        <v>0.27022000000000002</v>
      </c>
      <c r="CR43">
        <v>5.7105000000000003E-2</v>
      </c>
      <c r="CS43">
        <v>-8.5029999999999994E-2</v>
      </c>
      <c r="CT43">
        <v>99.862200000000001</v>
      </c>
      <c r="CV43">
        <v>24.892700000000001</v>
      </c>
      <c r="CW43">
        <v>0.157607</v>
      </c>
      <c r="CX43">
        <v>5.51058</v>
      </c>
      <c r="CY43">
        <v>-8.8000000000000003E-4</v>
      </c>
      <c r="CZ43">
        <v>-4.2999999999999999E-4</v>
      </c>
      <c r="DA43">
        <v>1.21356</v>
      </c>
      <c r="DB43">
        <v>3.7655000000000001E-2</v>
      </c>
      <c r="DC43">
        <v>0.31594</v>
      </c>
      <c r="DD43">
        <v>1.0892500000000001</v>
      </c>
      <c r="DE43">
        <v>1.4630000000000001E-3</v>
      </c>
      <c r="DF43">
        <v>1.0817999999999999E-2</v>
      </c>
      <c r="DG43">
        <v>2.9089299999999998</v>
      </c>
      <c r="DH43">
        <v>0.74199599999999999</v>
      </c>
      <c r="DI43">
        <v>3.2111000000000001E-2</v>
      </c>
      <c r="DJ43">
        <v>9.6539999999999994E-3</v>
      </c>
      <c r="DK43">
        <v>0.159354</v>
      </c>
      <c r="DL43">
        <v>6.2843999999999997E-2</v>
      </c>
      <c r="DM43">
        <v>62.8568</v>
      </c>
      <c r="DN43">
        <v>100</v>
      </c>
      <c r="DP43">
        <v>2.9056999999999999E-2</v>
      </c>
      <c r="DQ43">
        <v>1.8162999999999999E-2</v>
      </c>
      <c r="DR43">
        <v>1.6611000000000001E-2</v>
      </c>
      <c r="DS43">
        <v>3.8732999999999997E-2</v>
      </c>
      <c r="DT43">
        <v>4.0696000000000003E-2</v>
      </c>
      <c r="DU43">
        <v>3.8275000000000003E-2</v>
      </c>
      <c r="DV43">
        <v>2.7445000000000001E-2</v>
      </c>
      <c r="DW43">
        <v>2.0632000000000001E-2</v>
      </c>
      <c r="DX43">
        <v>1.372E-2</v>
      </c>
      <c r="DY43">
        <v>5.5721E-2</v>
      </c>
      <c r="DZ43">
        <v>3.5957999999999997E-2</v>
      </c>
      <c r="EA43">
        <v>2.4732000000000001E-2</v>
      </c>
      <c r="EB43">
        <v>1.2624E-2</v>
      </c>
      <c r="EC43">
        <v>1.7103E-2</v>
      </c>
      <c r="ED43">
        <v>1.8844E-2</v>
      </c>
      <c r="EE43">
        <v>2.0154999999999999E-2</v>
      </c>
      <c r="EF43">
        <v>3.7841E-2</v>
      </c>
      <c r="EG43">
        <v>6.2163000000000003E-2</v>
      </c>
      <c r="EH43">
        <v>3.0297999999999999E-2</v>
      </c>
      <c r="EI43">
        <v>3.1386999999999998E-2</v>
      </c>
      <c r="EJ43">
        <v>5.6980999999999997E-2</v>
      </c>
      <c r="EK43">
        <v>5.9479999999999998E-2</v>
      </c>
      <c r="EL43">
        <v>4.9241E-2</v>
      </c>
      <c r="EM43">
        <v>3.5437999999999997E-2</v>
      </c>
      <c r="EN43">
        <v>3.4214000000000001E-2</v>
      </c>
      <c r="EO43">
        <v>1.9196000000000001E-2</v>
      </c>
      <c r="EP43">
        <v>6.5895999999999996E-2</v>
      </c>
      <c r="EQ43">
        <v>4.0147000000000002E-2</v>
      </c>
      <c r="ER43">
        <v>3.3338E-2</v>
      </c>
      <c r="ES43">
        <v>1.5206000000000001E-2</v>
      </c>
      <c r="ET43">
        <v>3.9190999999999997E-2</v>
      </c>
      <c r="EU43">
        <v>4.7052999999999998E-2</v>
      </c>
      <c r="EV43">
        <v>2.0154999999999999E-2</v>
      </c>
      <c r="EW43">
        <v>3.7841E-2</v>
      </c>
      <c r="EX43">
        <v>0.37678899999999999</v>
      </c>
      <c r="EY43">
        <v>3.9070900000000002</v>
      </c>
      <c r="EZ43">
        <v>0.86797800000000003</v>
      </c>
      <c r="FA43">
        <v>-844.94</v>
      </c>
      <c r="FB43">
        <v>-1781.5</v>
      </c>
      <c r="FC43">
        <v>2.2441200000000001</v>
      </c>
      <c r="FD43">
        <v>16.038</v>
      </c>
      <c r="FE43">
        <v>5.3021599999999998</v>
      </c>
      <c r="FF43">
        <v>1.27708</v>
      </c>
      <c r="FG43">
        <v>432.79199999999997</v>
      </c>
      <c r="FH43">
        <v>25.306899999999999</v>
      </c>
      <c r="FI43">
        <v>1.5837399999999999</v>
      </c>
      <c r="FJ43">
        <v>1.19282</v>
      </c>
      <c r="FK43">
        <v>24.462499999999999</v>
      </c>
      <c r="FL43">
        <v>66.2179</v>
      </c>
      <c r="FM43">
        <v>7.2773700000000003</v>
      </c>
      <c r="FN43">
        <v>32.204700000000003</v>
      </c>
      <c r="FO43">
        <v>33.201099999999997</v>
      </c>
      <c r="FP43">
        <v>18.445399999999999</v>
      </c>
      <c r="FQ43">
        <v>10.25</v>
      </c>
      <c r="FR43">
        <v>40</v>
      </c>
      <c r="FS43">
        <v>15</v>
      </c>
      <c r="FT43">
        <v>10</v>
      </c>
      <c r="FU43">
        <v>5</v>
      </c>
      <c r="FV43">
        <v>45002.888275463003</v>
      </c>
    </row>
    <row r="44" spans="1:178" x14ac:dyDescent="0.25">
      <c r="A44" t="s">
        <v>157</v>
      </c>
      <c r="B44" s="2">
        <f t="shared" si="3"/>
        <v>26.85</v>
      </c>
      <c r="C44" s="2" t="str">
        <f t="shared" si="4"/>
        <v>&lt;0.018</v>
      </c>
      <c r="D44" s="2">
        <f t="shared" si="5"/>
        <v>13.8041</v>
      </c>
      <c r="E44" s="2" t="str">
        <f t="shared" si="6"/>
        <v>&lt;0.032</v>
      </c>
      <c r="F44" s="2" t="str">
        <f t="shared" si="7"/>
        <v>&lt;0.039</v>
      </c>
      <c r="G44" s="2">
        <f t="shared" si="8"/>
        <v>0.371948</v>
      </c>
      <c r="H44" s="2" t="str">
        <f t="shared" si="9"/>
        <v>&lt;0.026</v>
      </c>
      <c r="I44" s="2">
        <f t="shared" si="10"/>
        <v>3.6062999999999998E-2</v>
      </c>
      <c r="J44" s="2">
        <f t="shared" si="11"/>
        <v>6.1135400000000004</v>
      </c>
      <c r="K44" s="2" t="str">
        <f t="shared" si="12"/>
        <v>&lt;0.057</v>
      </c>
      <c r="L44" s="2" t="str">
        <f t="shared" si="13"/>
        <v>&lt;0.037</v>
      </c>
      <c r="M44" s="2">
        <f t="shared" si="14"/>
        <v>4.6952400000000001</v>
      </c>
      <c r="N44" s="2">
        <f t="shared" si="15"/>
        <v>0.15013899999999999</v>
      </c>
      <c r="O44" s="2" t="str">
        <f t="shared" si="16"/>
        <v>&lt;0.021</v>
      </c>
      <c r="P44" s="2" t="str">
        <f t="shared" si="17"/>
        <v>&lt;0.019</v>
      </c>
      <c r="Q44" s="2" t="str">
        <f t="shared" si="18"/>
        <v>&lt;0.017</v>
      </c>
      <c r="R44" s="2" t="str">
        <f t="shared" si="19"/>
        <v>&lt;0.037</v>
      </c>
      <c r="S44" s="2">
        <v>47.101199999999999</v>
      </c>
      <c r="T44" s="2">
        <f t="shared" si="20"/>
        <v>99.122230000000002</v>
      </c>
      <c r="V44" s="2">
        <f t="shared" si="21"/>
        <v>57.441899999999997</v>
      </c>
      <c r="W44" s="2" t="str">
        <f t="shared" si="22"/>
        <v>&lt;0.030</v>
      </c>
      <c r="X44" s="2">
        <f t="shared" si="23"/>
        <v>26.0825</v>
      </c>
      <c r="Y44" s="2" t="str">
        <f t="shared" si="24"/>
        <v>&lt;0.048</v>
      </c>
      <c r="Z44" s="2" t="str">
        <f t="shared" si="25"/>
        <v>&lt;0.058</v>
      </c>
      <c r="AA44" s="2">
        <f t="shared" si="26"/>
        <v>0.47850900000000002</v>
      </c>
      <c r="AB44" s="2" t="str">
        <f t="shared" si="27"/>
        <v>&lt;0.034</v>
      </c>
      <c r="AC44" s="2">
        <f t="shared" si="28"/>
        <v>5.9804000000000003E-2</v>
      </c>
      <c r="AD44" s="2">
        <f t="shared" si="29"/>
        <v>8.5540699999999994</v>
      </c>
      <c r="AE44" s="2" t="str">
        <f t="shared" si="30"/>
        <v>&lt;0.068</v>
      </c>
      <c r="AF44" s="2" t="str">
        <f t="shared" si="31"/>
        <v>&lt;0.041</v>
      </c>
      <c r="AG44" s="2">
        <f t="shared" si="32"/>
        <v>6.3290800000000003</v>
      </c>
      <c r="AH44" s="2">
        <f t="shared" si="33"/>
        <v>0.18085599999999999</v>
      </c>
      <c r="AI44" s="2" t="str">
        <f t="shared" si="34"/>
        <v>&lt;0.048</v>
      </c>
      <c r="AJ44" s="2" t="str">
        <f t="shared" si="35"/>
        <v>&lt;0.048</v>
      </c>
      <c r="AK44" s="2" t="str">
        <f t="shared" si="36"/>
        <v>&lt;0.017</v>
      </c>
      <c r="AL44" s="2" t="str">
        <f t="shared" si="37"/>
        <v>&lt;0.037</v>
      </c>
      <c r="AM44" s="2">
        <v>8.7999999999999998E-5</v>
      </c>
      <c r="AN44" s="2">
        <f t="shared" si="38"/>
        <v>99.126807000000014</v>
      </c>
      <c r="AP44" s="4">
        <f t="shared" si="39"/>
        <v>0.11552910600000001</v>
      </c>
      <c r="AQ44" s="4">
        <f t="shared" si="40"/>
        <v>8.7628950000000014E-3</v>
      </c>
      <c r="AR44" s="4">
        <f t="shared" si="41"/>
        <v>8.5523439590999992E-2</v>
      </c>
      <c r="AS44" s="4">
        <f t="shared" si="42"/>
        <v>1.6413069329999998E-2</v>
      </c>
      <c r="AT44" s="4" t="str">
        <f t="shared" si="43"/>
        <v>N/A</v>
      </c>
      <c r="AU44" s="4">
        <f t="shared" si="44"/>
        <v>2.9352202030399996E-2</v>
      </c>
      <c r="AV44" s="4">
        <f t="shared" si="45"/>
        <v>1.272704796E-2</v>
      </c>
      <c r="AW44" s="4">
        <f t="shared" si="46"/>
        <v>1.0073730231E-2</v>
      </c>
      <c r="AX44" s="4">
        <f t="shared" si="47"/>
        <v>4.4641252486200003E-2</v>
      </c>
      <c r="AY44" s="4">
        <f t="shared" si="48"/>
        <v>2.781904055E-2</v>
      </c>
      <c r="AZ44" s="4">
        <f t="shared" si="49"/>
        <v>1.7879273100000002E-2</v>
      </c>
      <c r="BA44" s="4">
        <f t="shared" si="50"/>
        <v>5.9957745276000007E-2</v>
      </c>
      <c r="BB44" s="4">
        <f t="shared" si="51"/>
        <v>7.0170764708000011E-3</v>
      </c>
      <c r="BC44" s="4" t="str">
        <f t="shared" si="52"/>
        <v>N/A</v>
      </c>
      <c r="BD44" s="4">
        <f t="shared" si="53"/>
        <v>9.194436000000002E-3</v>
      </c>
      <c r="BE44" s="4">
        <f t="shared" si="54"/>
        <v>8.6295710499999997E-3</v>
      </c>
      <c r="BF44" s="4" t="str">
        <f t="shared" si="55"/>
        <v>N/A</v>
      </c>
      <c r="BH44">
        <v>26.85</v>
      </c>
      <c r="BI44">
        <v>7.1250000000000003E-3</v>
      </c>
      <c r="BJ44">
        <v>13.8041</v>
      </c>
      <c r="BK44">
        <v>1.3317000000000001E-2</v>
      </c>
      <c r="BL44">
        <v>-2.6700000000000002E-2</v>
      </c>
      <c r="BM44">
        <v>0.371948</v>
      </c>
      <c r="BN44">
        <v>2.2439999999999999E-3</v>
      </c>
      <c r="BO44">
        <v>3.6062999999999998E-2</v>
      </c>
      <c r="BP44">
        <v>6.1135400000000004</v>
      </c>
      <c r="BQ44">
        <v>1.1776999999999999E-2</v>
      </c>
      <c r="BR44">
        <v>1.7940000000000001E-2</v>
      </c>
      <c r="BS44">
        <v>4.6952400000000001</v>
      </c>
      <c r="BT44">
        <v>0.15013899999999999</v>
      </c>
      <c r="BU44">
        <v>-6.5700000000000003E-3</v>
      </c>
      <c r="BV44">
        <v>1.8000000000000001E-4</v>
      </c>
      <c r="BW44">
        <v>3.5890000000000002E-3</v>
      </c>
      <c r="BX44">
        <v>-2.14E-3</v>
      </c>
      <c r="BY44">
        <v>47.101199999999999</v>
      </c>
      <c r="BZ44">
        <v>99.143000000000001</v>
      </c>
      <c r="CB44">
        <v>57.441899999999997</v>
      </c>
      <c r="CC44">
        <v>1.1884E-2</v>
      </c>
      <c r="CD44">
        <v>26.0825</v>
      </c>
      <c r="CE44">
        <v>1.9591999999999998E-2</v>
      </c>
      <c r="CF44">
        <v>-3.9030000000000002E-2</v>
      </c>
      <c r="CG44">
        <v>0.47850900000000002</v>
      </c>
      <c r="CH44">
        <v>2.8969999999999998E-3</v>
      </c>
      <c r="CI44">
        <v>5.9804000000000003E-2</v>
      </c>
      <c r="CJ44">
        <v>8.5540699999999994</v>
      </c>
      <c r="CK44">
        <v>1.3927999999999999E-2</v>
      </c>
      <c r="CL44">
        <v>2.0029999999999999E-2</v>
      </c>
      <c r="CM44">
        <v>6.3290800000000003</v>
      </c>
      <c r="CN44">
        <v>0.18085599999999999</v>
      </c>
      <c r="CO44">
        <v>-1.504E-2</v>
      </c>
      <c r="CP44">
        <v>4.4999999999999999E-4</v>
      </c>
      <c r="CQ44">
        <v>3.5890000000000002E-3</v>
      </c>
      <c r="CR44">
        <v>-2.14E-3</v>
      </c>
      <c r="CS44">
        <v>8.7999999999999998E-5</v>
      </c>
      <c r="CT44">
        <v>99.143000000000001</v>
      </c>
      <c r="CV44">
        <v>19.999199999999998</v>
      </c>
      <c r="CW44">
        <v>3.1120000000000002E-3</v>
      </c>
      <c r="CX44">
        <v>10.7027</v>
      </c>
      <c r="CY44">
        <v>5.4689999999999999E-3</v>
      </c>
      <c r="CZ44">
        <v>-1.074E-2</v>
      </c>
      <c r="DA44">
        <v>0.13932900000000001</v>
      </c>
      <c r="DB44">
        <v>8.5400000000000005E-4</v>
      </c>
      <c r="DC44">
        <v>3.1040000000000002E-2</v>
      </c>
      <c r="DD44">
        <v>3.1909800000000001</v>
      </c>
      <c r="DE44">
        <v>2.8119999999999998E-3</v>
      </c>
      <c r="DF44">
        <v>2.7330000000000002E-3</v>
      </c>
      <c r="DG44">
        <v>4.2724599999999997</v>
      </c>
      <c r="DH44">
        <v>8.0324999999999994E-2</v>
      </c>
      <c r="DI44">
        <v>-4.4299999999999999E-3</v>
      </c>
      <c r="DJ44">
        <v>1.18E-4</v>
      </c>
      <c r="DK44">
        <v>2.1180000000000001E-3</v>
      </c>
      <c r="DL44">
        <v>-2.3600000000000001E-3</v>
      </c>
      <c r="DM44">
        <v>61.584299999999999</v>
      </c>
      <c r="DN44">
        <v>100</v>
      </c>
      <c r="DP44">
        <v>2.9388999999999998E-2</v>
      </c>
      <c r="DQ44">
        <v>1.8282E-2</v>
      </c>
      <c r="DR44">
        <v>1.8065999999999999E-2</v>
      </c>
      <c r="DS44">
        <v>3.2802999999999999E-2</v>
      </c>
      <c r="DT44">
        <v>3.993E-2</v>
      </c>
      <c r="DU44">
        <v>3.6157000000000002E-2</v>
      </c>
      <c r="DV44">
        <v>2.6832000000000002E-2</v>
      </c>
      <c r="DW44">
        <v>1.823E-2</v>
      </c>
      <c r="DX44">
        <v>1.3452E-2</v>
      </c>
      <c r="DY44">
        <v>5.7922000000000001E-2</v>
      </c>
      <c r="DZ44">
        <v>3.7379000000000003E-2</v>
      </c>
      <c r="EA44">
        <v>2.6204000000000002E-2</v>
      </c>
      <c r="EB44">
        <v>1.1696E-2</v>
      </c>
      <c r="EC44">
        <v>2.1340999999999999E-2</v>
      </c>
      <c r="ED44">
        <v>1.9519000000000002E-2</v>
      </c>
      <c r="EE44">
        <v>1.7821E-2</v>
      </c>
      <c r="EF44">
        <v>3.7648000000000001E-2</v>
      </c>
      <c r="EG44">
        <v>6.2872999999999998E-2</v>
      </c>
      <c r="EH44">
        <v>3.0495999999999999E-2</v>
      </c>
      <c r="EI44">
        <v>3.4136E-2</v>
      </c>
      <c r="EJ44">
        <v>4.8257000000000001E-2</v>
      </c>
      <c r="EK44">
        <v>5.8361000000000003E-2</v>
      </c>
      <c r="EL44">
        <v>4.6516000000000002E-2</v>
      </c>
      <c r="EM44">
        <v>3.4646000000000003E-2</v>
      </c>
      <c r="EN44">
        <v>3.023E-2</v>
      </c>
      <c r="EO44">
        <v>1.8821999999999998E-2</v>
      </c>
      <c r="EP44">
        <v>6.8498000000000003E-2</v>
      </c>
      <c r="EQ44">
        <v>4.1734E-2</v>
      </c>
      <c r="ER44">
        <v>3.5321999999999999E-2</v>
      </c>
      <c r="ES44">
        <v>1.4089000000000001E-2</v>
      </c>
      <c r="ET44">
        <v>4.8901E-2</v>
      </c>
      <c r="EU44">
        <v>4.8739999999999999E-2</v>
      </c>
      <c r="EV44">
        <v>1.7821E-2</v>
      </c>
      <c r="EW44">
        <v>3.7648000000000001E-2</v>
      </c>
      <c r="EX44">
        <v>0.43027599999999999</v>
      </c>
      <c r="EY44">
        <v>122.988</v>
      </c>
      <c r="EZ44">
        <v>0.61955099999999996</v>
      </c>
      <c r="FA44">
        <v>123.249</v>
      </c>
      <c r="FB44">
        <v>-65.093999999999994</v>
      </c>
      <c r="FC44">
        <v>7.8914799999999996</v>
      </c>
      <c r="FD44">
        <v>567.15899999999999</v>
      </c>
      <c r="FE44">
        <v>27.933700000000002</v>
      </c>
      <c r="FF44">
        <v>0.73020300000000005</v>
      </c>
      <c r="FG44">
        <v>236.215</v>
      </c>
      <c r="FH44">
        <v>99.661500000000004</v>
      </c>
      <c r="FI44">
        <v>1.2769900000000001</v>
      </c>
      <c r="FJ44">
        <v>4.6737200000000003</v>
      </c>
      <c r="FK44">
        <v>-145.75</v>
      </c>
      <c r="FL44">
        <v>5108.0200000000004</v>
      </c>
      <c r="FM44">
        <v>240.44499999999999</v>
      </c>
      <c r="FN44">
        <v>-827.97</v>
      </c>
      <c r="FO44">
        <v>32.21</v>
      </c>
      <c r="FP44">
        <v>20.760899999999999</v>
      </c>
      <c r="FQ44">
        <v>10.249000000000001</v>
      </c>
      <c r="FR44">
        <v>40</v>
      </c>
      <c r="FS44">
        <v>15</v>
      </c>
      <c r="FT44">
        <v>10</v>
      </c>
      <c r="FU44">
        <v>5</v>
      </c>
      <c r="FV44">
        <v>45002.8910300926</v>
      </c>
    </row>
    <row r="45" spans="1:178" x14ac:dyDescent="0.25">
      <c r="A45" t="s">
        <v>158</v>
      </c>
      <c r="B45" s="2">
        <f t="shared" si="3"/>
        <v>33.480899999999998</v>
      </c>
      <c r="C45" s="2">
        <f t="shared" si="4"/>
        <v>0.38457599999999997</v>
      </c>
      <c r="D45" s="2">
        <f t="shared" si="5"/>
        <v>7.1307499999999999</v>
      </c>
      <c r="E45" s="2" t="str">
        <f t="shared" si="6"/>
        <v>&lt;0.042</v>
      </c>
      <c r="F45" s="2" t="str">
        <f t="shared" si="7"/>
        <v>&lt;0.035</v>
      </c>
      <c r="G45" s="2">
        <f t="shared" si="8"/>
        <v>3.1539100000000002</v>
      </c>
      <c r="H45" s="2">
        <f t="shared" si="9"/>
        <v>0.10798199999999999</v>
      </c>
      <c r="I45" s="2">
        <f t="shared" si="10"/>
        <v>0.42714000000000002</v>
      </c>
      <c r="J45" s="2">
        <f t="shared" si="11"/>
        <v>1.9978499999999999</v>
      </c>
      <c r="K45" s="2" t="str">
        <f t="shared" si="12"/>
        <v>&lt;0.057</v>
      </c>
      <c r="L45" s="2">
        <f t="shared" si="13"/>
        <v>4.5714999999999999E-2</v>
      </c>
      <c r="M45" s="2">
        <f t="shared" si="14"/>
        <v>3.1473</v>
      </c>
      <c r="N45" s="2">
        <f t="shared" si="15"/>
        <v>1.3363700000000001</v>
      </c>
      <c r="O45" s="2">
        <f t="shared" si="16"/>
        <v>5.3670000000000002E-2</v>
      </c>
      <c r="P45" s="2" t="str">
        <f t="shared" si="17"/>
        <v>&lt;0.019</v>
      </c>
      <c r="Q45" s="2">
        <f t="shared" si="18"/>
        <v>0.29078700000000002</v>
      </c>
      <c r="R45" s="2">
        <f t="shared" si="19"/>
        <v>5.4612000000000001E-2</v>
      </c>
      <c r="S45" s="2">
        <v>48.0989</v>
      </c>
      <c r="T45" s="2">
        <f t="shared" si="20"/>
        <v>99.710462000000007</v>
      </c>
      <c r="V45" s="2">
        <f t="shared" si="21"/>
        <v>71.627700000000004</v>
      </c>
      <c r="W45" s="2">
        <f t="shared" si="22"/>
        <v>0.64149500000000004</v>
      </c>
      <c r="X45" s="2">
        <f t="shared" si="23"/>
        <v>13.4734</v>
      </c>
      <c r="Y45" s="2" t="str">
        <f t="shared" si="24"/>
        <v>&lt;0.062</v>
      </c>
      <c r="Z45" s="2" t="str">
        <f t="shared" si="25"/>
        <v>&lt;0.052</v>
      </c>
      <c r="AA45" s="2">
        <f t="shared" si="26"/>
        <v>4.0575000000000001</v>
      </c>
      <c r="AB45" s="2">
        <f t="shared" si="27"/>
        <v>0.139431</v>
      </c>
      <c r="AC45" s="2">
        <f t="shared" si="28"/>
        <v>0.70832600000000001</v>
      </c>
      <c r="AD45" s="2">
        <f t="shared" si="29"/>
        <v>2.7953899999999998</v>
      </c>
      <c r="AE45" s="2" t="str">
        <f t="shared" si="30"/>
        <v>&lt;0.067</v>
      </c>
      <c r="AF45" s="2">
        <f t="shared" si="31"/>
        <v>5.1041000000000003E-2</v>
      </c>
      <c r="AG45" s="2">
        <f t="shared" si="32"/>
        <v>4.2424900000000001</v>
      </c>
      <c r="AH45" s="2">
        <f t="shared" si="33"/>
        <v>1.60978</v>
      </c>
      <c r="AI45" s="2">
        <f t="shared" si="34"/>
        <v>0.12298000000000001</v>
      </c>
      <c r="AJ45" s="2" t="str">
        <f t="shared" si="35"/>
        <v>&lt;0.048</v>
      </c>
      <c r="AK45" s="2">
        <f t="shared" si="36"/>
        <v>0.29078700000000002</v>
      </c>
      <c r="AL45" s="2">
        <f t="shared" si="37"/>
        <v>5.4612000000000001E-2</v>
      </c>
      <c r="AM45" s="2">
        <v>-8.8609999999999994E-2</v>
      </c>
      <c r="AN45" s="2">
        <f t="shared" si="38"/>
        <v>99.72632200000001</v>
      </c>
      <c r="AP45" s="4">
        <f t="shared" si="39"/>
        <v>0.12614565212100001</v>
      </c>
      <c r="AQ45" s="4">
        <f t="shared" si="40"/>
        <v>1.4942431276799999E-2</v>
      </c>
      <c r="AR45" s="4">
        <f t="shared" si="41"/>
        <v>6.191872670500001E-2</v>
      </c>
      <c r="AS45" s="4" t="str">
        <f t="shared" si="42"/>
        <v>N/A</v>
      </c>
      <c r="AT45" s="4">
        <f t="shared" si="43"/>
        <v>1.6813327999999999E-2</v>
      </c>
      <c r="AU45" s="4">
        <f t="shared" si="44"/>
        <v>7.2075989839000001E-2</v>
      </c>
      <c r="AV45" s="4">
        <f t="shared" si="45"/>
        <v>1.648939131E-2</v>
      </c>
      <c r="AW45" s="4">
        <f t="shared" si="46"/>
        <v>2.0043202788000002E-2</v>
      </c>
      <c r="AX45" s="4">
        <f t="shared" si="47"/>
        <v>2.6146662090000002E-2</v>
      </c>
      <c r="AY45" s="4" t="str">
        <f t="shared" si="48"/>
        <v>N/A</v>
      </c>
      <c r="AZ45" s="4">
        <f t="shared" si="49"/>
        <v>1.7862816245E-2</v>
      </c>
      <c r="BA45" s="4">
        <f t="shared" si="50"/>
        <v>5.0397085440000003E-2</v>
      </c>
      <c r="BB45" s="4">
        <f t="shared" si="51"/>
        <v>1.6428397321000002E-2</v>
      </c>
      <c r="BC45" s="4">
        <f t="shared" si="52"/>
        <v>1.305619356E-2</v>
      </c>
      <c r="BD45" s="4" t="str">
        <f t="shared" si="53"/>
        <v>N/A</v>
      </c>
      <c r="BE45" s="4">
        <f t="shared" si="54"/>
        <v>1.9959270735600002E-2</v>
      </c>
      <c r="BF45" s="4">
        <f t="shared" si="55"/>
        <v>1.8222058367999998E-2</v>
      </c>
      <c r="BH45">
        <v>33.480899999999998</v>
      </c>
      <c r="BI45">
        <v>0.38457599999999997</v>
      </c>
      <c r="BJ45">
        <v>7.1307499999999999</v>
      </c>
      <c r="BK45">
        <v>-3.1759999999999997E-2</v>
      </c>
      <c r="BL45">
        <v>1.3300000000000001E-4</v>
      </c>
      <c r="BM45">
        <v>3.1539100000000002</v>
      </c>
      <c r="BN45">
        <v>0.10798199999999999</v>
      </c>
      <c r="BO45">
        <v>0.42714000000000002</v>
      </c>
      <c r="BP45">
        <v>1.9978499999999999</v>
      </c>
      <c r="BQ45">
        <v>-2.0500000000000002E-3</v>
      </c>
      <c r="BR45">
        <v>4.5714999999999999E-2</v>
      </c>
      <c r="BS45">
        <v>3.1473</v>
      </c>
      <c r="BT45">
        <v>1.3363700000000001</v>
      </c>
      <c r="BU45">
        <v>5.3670000000000002E-2</v>
      </c>
      <c r="BV45">
        <v>-3.8000000000000002E-4</v>
      </c>
      <c r="BW45">
        <v>0.29078700000000002</v>
      </c>
      <c r="BX45">
        <v>5.4612000000000001E-2</v>
      </c>
      <c r="BY45">
        <v>48.0989</v>
      </c>
      <c r="BZ45">
        <v>99.676400000000001</v>
      </c>
      <c r="CB45">
        <v>71.627700000000004</v>
      </c>
      <c r="CC45">
        <v>0.64149500000000004</v>
      </c>
      <c r="CD45">
        <v>13.4734</v>
      </c>
      <c r="CE45">
        <v>-4.6730000000000001E-2</v>
      </c>
      <c r="CF45">
        <v>1.94E-4</v>
      </c>
      <c r="CG45">
        <v>4.0575000000000001</v>
      </c>
      <c r="CH45">
        <v>0.139431</v>
      </c>
      <c r="CI45">
        <v>0.70832600000000001</v>
      </c>
      <c r="CJ45">
        <v>2.7953899999999998</v>
      </c>
      <c r="CK45">
        <v>-2.4199999999999998E-3</v>
      </c>
      <c r="CL45">
        <v>5.1041000000000003E-2</v>
      </c>
      <c r="CM45">
        <v>4.2424900000000001</v>
      </c>
      <c r="CN45">
        <v>1.60978</v>
      </c>
      <c r="CO45">
        <v>0.12298000000000001</v>
      </c>
      <c r="CP45">
        <v>-9.3999999999999997E-4</v>
      </c>
      <c r="CQ45">
        <v>0.29078700000000002</v>
      </c>
      <c r="CR45">
        <v>5.4612000000000001E-2</v>
      </c>
      <c r="CS45">
        <v>-8.8609999999999994E-2</v>
      </c>
      <c r="CT45">
        <v>99.676400000000001</v>
      </c>
      <c r="CV45">
        <v>24.9391</v>
      </c>
      <c r="CW45">
        <v>0.167965</v>
      </c>
      <c r="CX45">
        <v>5.5288300000000001</v>
      </c>
      <c r="CY45">
        <v>-1.304E-2</v>
      </c>
      <c r="CZ45">
        <v>5.3000000000000001E-5</v>
      </c>
      <c r="DA45">
        <v>1.18147</v>
      </c>
      <c r="DB45">
        <v>4.1119999999999997E-2</v>
      </c>
      <c r="DC45">
        <v>0.36766100000000002</v>
      </c>
      <c r="DD45">
        <v>1.04281</v>
      </c>
      <c r="DE45">
        <v>-4.8999999999999998E-4</v>
      </c>
      <c r="DF45">
        <v>6.9639999999999997E-3</v>
      </c>
      <c r="DG45">
        <v>2.8639899999999998</v>
      </c>
      <c r="DH45">
        <v>0.71498899999999999</v>
      </c>
      <c r="DI45">
        <v>3.6249999999999998E-2</v>
      </c>
      <c r="DJ45">
        <v>-2.5000000000000001E-4</v>
      </c>
      <c r="DK45">
        <v>0.17159099999999999</v>
      </c>
      <c r="DL45">
        <v>6.0138999999999998E-2</v>
      </c>
      <c r="DM45">
        <v>62.890900000000002</v>
      </c>
      <c r="DN45">
        <v>100</v>
      </c>
      <c r="DP45">
        <v>3.0617999999999999E-2</v>
      </c>
      <c r="DQ45">
        <v>2.0049999999999998E-2</v>
      </c>
      <c r="DR45">
        <v>1.8575999999999999E-2</v>
      </c>
      <c r="DS45">
        <v>4.2411999999999998E-2</v>
      </c>
      <c r="DT45">
        <v>3.5584999999999999E-2</v>
      </c>
      <c r="DU45">
        <v>4.0318E-2</v>
      </c>
      <c r="DV45">
        <v>2.8438000000000001E-2</v>
      </c>
      <c r="DW45">
        <v>1.7902999999999999E-2</v>
      </c>
      <c r="DX45">
        <v>1.3913E-2</v>
      </c>
      <c r="DY45">
        <v>5.7266999999999998E-2</v>
      </c>
      <c r="DZ45">
        <v>3.6488E-2</v>
      </c>
      <c r="EA45">
        <v>2.6674E-2</v>
      </c>
      <c r="EB45">
        <v>1.3731999999999999E-2</v>
      </c>
      <c r="EC45">
        <v>2.0230999999999999E-2</v>
      </c>
      <c r="ED45">
        <v>1.9230000000000001E-2</v>
      </c>
      <c r="EE45">
        <v>1.8876E-2</v>
      </c>
      <c r="EF45">
        <v>3.7525000000000003E-2</v>
      </c>
      <c r="EG45">
        <v>6.5503000000000006E-2</v>
      </c>
      <c r="EH45">
        <v>3.3445000000000003E-2</v>
      </c>
      <c r="EI45">
        <v>3.5098999999999998E-2</v>
      </c>
      <c r="EJ45">
        <v>6.2392999999999997E-2</v>
      </c>
      <c r="EK45">
        <v>5.2010000000000001E-2</v>
      </c>
      <c r="EL45">
        <v>5.1867999999999997E-2</v>
      </c>
      <c r="EM45">
        <v>3.6720000000000003E-2</v>
      </c>
      <c r="EN45">
        <v>2.9689E-2</v>
      </c>
      <c r="EO45">
        <v>1.9467000000000002E-2</v>
      </c>
      <c r="EP45">
        <v>6.7724999999999994E-2</v>
      </c>
      <c r="EQ45">
        <v>4.0738999999999997E-2</v>
      </c>
      <c r="ER45">
        <v>3.5957000000000003E-2</v>
      </c>
      <c r="ES45">
        <v>1.6541E-2</v>
      </c>
      <c r="ET45">
        <v>4.6358000000000003E-2</v>
      </c>
      <c r="EU45">
        <v>4.8017999999999998E-2</v>
      </c>
      <c r="EV45">
        <v>1.8876E-2</v>
      </c>
      <c r="EW45">
        <v>3.7525000000000003E-2</v>
      </c>
      <c r="EX45">
        <v>0.37676900000000002</v>
      </c>
      <c r="EY45">
        <v>3.8854299999999999</v>
      </c>
      <c r="EZ45">
        <v>0.86833400000000005</v>
      </c>
      <c r="FA45">
        <v>-56.99</v>
      </c>
      <c r="FB45">
        <v>12641.6</v>
      </c>
      <c r="FC45">
        <v>2.2852899999999998</v>
      </c>
      <c r="FD45">
        <v>15.2705</v>
      </c>
      <c r="FE45">
        <v>4.6924200000000003</v>
      </c>
      <c r="FF45">
        <v>1.30874</v>
      </c>
      <c r="FG45">
        <v>-1315.2</v>
      </c>
      <c r="FH45">
        <v>39.074300000000001</v>
      </c>
      <c r="FI45">
        <v>1.60128</v>
      </c>
      <c r="FJ45">
        <v>1.22933</v>
      </c>
      <c r="FK45">
        <v>24.326799999999999</v>
      </c>
      <c r="FL45">
        <v>-2396.1999999999998</v>
      </c>
      <c r="FM45">
        <v>6.86388</v>
      </c>
      <c r="FN45">
        <v>33.366399999999999</v>
      </c>
      <c r="FO45">
        <v>33.730200000000004</v>
      </c>
      <c r="FP45">
        <v>18.545999999999999</v>
      </c>
      <c r="FQ45">
        <v>10.250999999999999</v>
      </c>
      <c r="FR45">
        <v>40</v>
      </c>
      <c r="FS45">
        <v>15</v>
      </c>
      <c r="FT45">
        <v>10</v>
      </c>
      <c r="FU45">
        <v>5</v>
      </c>
      <c r="FV45">
        <v>45002.893807870401</v>
      </c>
    </row>
    <row r="46" spans="1:178" x14ac:dyDescent="0.25">
      <c r="A46" t="s">
        <v>159</v>
      </c>
      <c r="B46" s="2">
        <f t="shared" si="3"/>
        <v>31.099900000000002</v>
      </c>
      <c r="C46" s="2">
        <f t="shared" si="4"/>
        <v>0.44467499999999999</v>
      </c>
      <c r="D46" s="2">
        <f t="shared" si="5"/>
        <v>7.5892999999999997</v>
      </c>
      <c r="E46" s="2" t="str">
        <f t="shared" si="6"/>
        <v>&lt;0.042</v>
      </c>
      <c r="F46" s="2" t="str">
        <f t="shared" si="7"/>
        <v>&lt;0.035</v>
      </c>
      <c r="G46" s="2">
        <f t="shared" si="8"/>
        <v>4.4833800000000004</v>
      </c>
      <c r="H46" s="2">
        <f t="shared" si="9"/>
        <v>0.13106000000000001</v>
      </c>
      <c r="I46" s="2">
        <f t="shared" si="10"/>
        <v>0.88566800000000001</v>
      </c>
      <c r="J46" s="2">
        <f t="shared" si="11"/>
        <v>3.3446099999999999</v>
      </c>
      <c r="K46" s="2" t="str">
        <f t="shared" si="12"/>
        <v>&lt;0.055</v>
      </c>
      <c r="L46" s="2">
        <f t="shared" si="13"/>
        <v>6.9991999999999999E-2</v>
      </c>
      <c r="M46" s="2">
        <f t="shared" si="14"/>
        <v>3.0411999999999999</v>
      </c>
      <c r="N46" s="2">
        <f t="shared" si="15"/>
        <v>0.55700099999999997</v>
      </c>
      <c r="O46" s="2">
        <f t="shared" si="16"/>
        <v>7.4024000000000006E-2</v>
      </c>
      <c r="P46" s="2" t="str">
        <f t="shared" si="17"/>
        <v>&lt;0.018</v>
      </c>
      <c r="Q46" s="2">
        <f t="shared" si="18"/>
        <v>0.164688</v>
      </c>
      <c r="R46" s="2">
        <f t="shared" si="19"/>
        <v>6.4924999999999997E-2</v>
      </c>
      <c r="S46" s="2">
        <v>46.942900000000002</v>
      </c>
      <c r="T46" s="2">
        <f t="shared" si="20"/>
        <v>98.893323000000009</v>
      </c>
      <c r="V46" s="2">
        <f t="shared" si="21"/>
        <v>66.533799999999999</v>
      </c>
      <c r="W46" s="2">
        <f t="shared" si="22"/>
        <v>0.74174399999999996</v>
      </c>
      <c r="X46" s="2">
        <f t="shared" si="23"/>
        <v>14.3399</v>
      </c>
      <c r="Y46" s="2" t="str">
        <f t="shared" si="24"/>
        <v>&lt;0.063</v>
      </c>
      <c r="Z46" s="2" t="str">
        <f t="shared" si="25"/>
        <v>&lt;0.052</v>
      </c>
      <c r="AA46" s="2">
        <f t="shared" si="26"/>
        <v>5.7678500000000001</v>
      </c>
      <c r="AB46" s="2">
        <f t="shared" si="27"/>
        <v>0.16922899999999999</v>
      </c>
      <c r="AC46" s="2">
        <f t="shared" si="28"/>
        <v>1.4686999999999999</v>
      </c>
      <c r="AD46" s="2">
        <f t="shared" si="29"/>
        <v>4.6797800000000001</v>
      </c>
      <c r="AE46" s="2" t="str">
        <f t="shared" si="30"/>
        <v>&lt;0.065</v>
      </c>
      <c r="AF46" s="2">
        <f t="shared" si="31"/>
        <v>7.8145999999999993E-2</v>
      </c>
      <c r="AG46" s="2">
        <f t="shared" si="32"/>
        <v>4.0994700000000002</v>
      </c>
      <c r="AH46" s="2">
        <f t="shared" si="33"/>
        <v>0.67095899999999997</v>
      </c>
      <c r="AI46" s="2">
        <f t="shared" si="34"/>
        <v>0.16961799999999999</v>
      </c>
      <c r="AJ46" s="2" t="str">
        <f t="shared" si="35"/>
        <v>&lt;0.046</v>
      </c>
      <c r="AK46" s="2">
        <f t="shared" si="36"/>
        <v>0.164688</v>
      </c>
      <c r="AL46" s="2">
        <f t="shared" si="37"/>
        <v>6.4924999999999997E-2</v>
      </c>
      <c r="AM46" s="2">
        <v>-6.4500000000000002E-2</v>
      </c>
      <c r="AN46" s="2">
        <f t="shared" si="38"/>
        <v>98.884308999999988</v>
      </c>
      <c r="AP46" s="4">
        <f t="shared" si="39"/>
        <v>0.12225868288400002</v>
      </c>
      <c r="AQ46" s="4">
        <f t="shared" si="40"/>
        <v>1.5071102970000002E-2</v>
      </c>
      <c r="AR46" s="4">
        <f t="shared" si="41"/>
        <v>6.4296701385999994E-2</v>
      </c>
      <c r="AS46" s="4" t="str">
        <f t="shared" si="42"/>
        <v>N/A</v>
      </c>
      <c r="AT46" s="4">
        <f t="shared" si="43"/>
        <v>1.713402956E-2</v>
      </c>
      <c r="AU46" s="4">
        <f t="shared" si="44"/>
        <v>8.5103070821999999E-2</v>
      </c>
      <c r="AV46" s="4">
        <f t="shared" si="45"/>
        <v>1.6634921560000002E-2</v>
      </c>
      <c r="AW46" s="4">
        <f t="shared" si="46"/>
        <v>2.7945925237999998E-2</v>
      </c>
      <c r="AX46" s="4">
        <f t="shared" si="47"/>
        <v>3.3257664672599996E-2</v>
      </c>
      <c r="AY46" s="4">
        <f t="shared" si="48"/>
        <v>2.739999836E-2</v>
      </c>
      <c r="AZ46" s="4">
        <f t="shared" si="49"/>
        <v>1.8226616720000002E-2</v>
      </c>
      <c r="BA46" s="4">
        <f t="shared" si="50"/>
        <v>5.0068796199999994E-2</v>
      </c>
      <c r="BB46" s="4">
        <f t="shared" si="51"/>
        <v>1.1117182959000001E-2</v>
      </c>
      <c r="BC46" s="4">
        <f t="shared" si="52"/>
        <v>1.3940273704000002E-2</v>
      </c>
      <c r="BD46" s="4">
        <f t="shared" si="53"/>
        <v>8.9285630700000011E-3</v>
      </c>
      <c r="BE46" s="4">
        <f t="shared" si="54"/>
        <v>1.6602361967999999E-2</v>
      </c>
      <c r="BF46" s="4">
        <f t="shared" si="55"/>
        <v>1.8135305474999999E-2</v>
      </c>
      <c r="BH46">
        <v>31.099900000000002</v>
      </c>
      <c r="BI46">
        <v>0.44467499999999999</v>
      </c>
      <c r="BJ46">
        <v>7.5892999999999997</v>
      </c>
      <c r="BK46">
        <v>-2.5799999999999998E-3</v>
      </c>
      <c r="BL46">
        <v>3.362E-3</v>
      </c>
      <c r="BM46">
        <v>4.4833800000000004</v>
      </c>
      <c r="BN46">
        <v>0.13106000000000001</v>
      </c>
      <c r="BO46">
        <v>0.88566800000000001</v>
      </c>
      <c r="BP46">
        <v>3.3446099999999999</v>
      </c>
      <c r="BQ46">
        <v>2.5395999999999998E-2</v>
      </c>
      <c r="BR46">
        <v>6.9991999999999999E-2</v>
      </c>
      <c r="BS46">
        <v>3.0411999999999999</v>
      </c>
      <c r="BT46">
        <v>0.55700099999999997</v>
      </c>
      <c r="BU46">
        <v>7.4024000000000006E-2</v>
      </c>
      <c r="BV46">
        <v>2.751E-3</v>
      </c>
      <c r="BW46">
        <v>0.164688</v>
      </c>
      <c r="BX46">
        <v>6.4924999999999997E-2</v>
      </c>
      <c r="BY46">
        <v>46.942900000000002</v>
      </c>
      <c r="BZ46">
        <v>98.922200000000004</v>
      </c>
      <c r="CB46">
        <v>66.533799999999999</v>
      </c>
      <c r="CC46">
        <v>0.74174399999999996</v>
      </c>
      <c r="CD46">
        <v>14.3399</v>
      </c>
      <c r="CE46">
        <v>-3.8E-3</v>
      </c>
      <c r="CF46">
        <v>4.914E-3</v>
      </c>
      <c r="CG46">
        <v>5.7678500000000001</v>
      </c>
      <c r="CH46">
        <v>0.16922899999999999</v>
      </c>
      <c r="CI46">
        <v>1.4686999999999999</v>
      </c>
      <c r="CJ46">
        <v>4.6797800000000001</v>
      </c>
      <c r="CK46">
        <v>3.0034000000000002E-2</v>
      </c>
      <c r="CL46">
        <v>7.8145999999999993E-2</v>
      </c>
      <c r="CM46">
        <v>4.0994700000000002</v>
      </c>
      <c r="CN46">
        <v>0.67095899999999997</v>
      </c>
      <c r="CO46">
        <v>0.16961799999999999</v>
      </c>
      <c r="CP46">
        <v>6.868E-3</v>
      </c>
      <c r="CQ46">
        <v>0.164688</v>
      </c>
      <c r="CR46">
        <v>6.4924999999999997E-2</v>
      </c>
      <c r="CS46">
        <v>-6.4500000000000002E-2</v>
      </c>
      <c r="CT46">
        <v>98.922200000000004</v>
      </c>
      <c r="CV46">
        <v>23.598800000000001</v>
      </c>
      <c r="CW46">
        <v>0.19784599999999999</v>
      </c>
      <c r="CX46">
        <v>5.99444</v>
      </c>
      <c r="CY46">
        <v>-1.08E-3</v>
      </c>
      <c r="CZ46">
        <v>1.3780000000000001E-3</v>
      </c>
      <c r="DA46">
        <v>1.7109099999999999</v>
      </c>
      <c r="DB46">
        <v>5.0840999999999997E-2</v>
      </c>
      <c r="DC46">
        <v>0.77659699999999998</v>
      </c>
      <c r="DD46">
        <v>1.77843</v>
      </c>
      <c r="DE46">
        <v>6.1770000000000002E-3</v>
      </c>
      <c r="DF46">
        <v>1.0861000000000001E-2</v>
      </c>
      <c r="DG46">
        <v>2.8191999999999999</v>
      </c>
      <c r="DH46">
        <v>0.30358299999999999</v>
      </c>
      <c r="DI46">
        <v>5.0931999999999998E-2</v>
      </c>
      <c r="DJ46">
        <v>1.828E-3</v>
      </c>
      <c r="DK46">
        <v>9.8999000000000004E-2</v>
      </c>
      <c r="DL46">
        <v>7.2831999999999994E-2</v>
      </c>
      <c r="DM46">
        <v>62.527500000000003</v>
      </c>
      <c r="DN46">
        <v>100</v>
      </c>
      <c r="DP46">
        <v>2.8871000000000001E-2</v>
      </c>
      <c r="DQ46">
        <v>1.8102E-2</v>
      </c>
      <c r="DR46">
        <v>1.8522E-2</v>
      </c>
      <c r="DS46">
        <v>4.2959999999999998E-2</v>
      </c>
      <c r="DT46">
        <v>3.5950000000000003E-2</v>
      </c>
      <c r="DU46">
        <v>4.1814999999999998E-2</v>
      </c>
      <c r="DV46">
        <v>2.7257E-2</v>
      </c>
      <c r="DW46">
        <v>1.9817000000000001E-2</v>
      </c>
      <c r="DX46">
        <v>1.3487000000000001E-2</v>
      </c>
      <c r="DY46">
        <v>5.5775999999999999E-2</v>
      </c>
      <c r="DZ46">
        <v>3.6545000000000001E-2</v>
      </c>
      <c r="EA46">
        <v>2.7376000000000001E-2</v>
      </c>
      <c r="EB46">
        <v>1.2238000000000001E-2</v>
      </c>
      <c r="EC46">
        <v>1.9592999999999999E-2</v>
      </c>
      <c r="ED46">
        <v>1.8556E-2</v>
      </c>
      <c r="EE46">
        <v>2.0750999999999999E-2</v>
      </c>
      <c r="EF46">
        <v>3.7124999999999998E-2</v>
      </c>
      <c r="EG46">
        <v>6.1765E-2</v>
      </c>
      <c r="EH46">
        <v>3.0196000000000001E-2</v>
      </c>
      <c r="EI46">
        <v>3.4998000000000001E-2</v>
      </c>
      <c r="EJ46">
        <v>6.3199000000000005E-2</v>
      </c>
      <c r="EK46">
        <v>5.2542999999999999E-2</v>
      </c>
      <c r="EL46">
        <v>5.3794000000000002E-2</v>
      </c>
      <c r="EM46">
        <v>3.5194999999999997E-2</v>
      </c>
      <c r="EN46">
        <v>3.2862000000000002E-2</v>
      </c>
      <c r="EO46">
        <v>1.8870999999999999E-2</v>
      </c>
      <c r="EP46">
        <v>6.5961000000000006E-2</v>
      </c>
      <c r="EQ46">
        <v>4.0802999999999999E-2</v>
      </c>
      <c r="ER46">
        <v>3.6901999999999997E-2</v>
      </c>
      <c r="ES46">
        <v>1.4742E-2</v>
      </c>
      <c r="ET46">
        <v>4.4894999999999997E-2</v>
      </c>
      <c r="EU46">
        <v>4.6335000000000001E-2</v>
      </c>
      <c r="EV46">
        <v>2.0750999999999999E-2</v>
      </c>
      <c r="EW46">
        <v>3.7124999999999998E-2</v>
      </c>
      <c r="EX46">
        <v>0.39311600000000002</v>
      </c>
      <c r="EY46">
        <v>3.38924</v>
      </c>
      <c r="EZ46">
        <v>0.84720200000000001</v>
      </c>
      <c r="FA46">
        <v>-779.08</v>
      </c>
      <c r="FB46">
        <v>509.63799999999998</v>
      </c>
      <c r="FC46">
        <v>1.89819</v>
      </c>
      <c r="FD46">
        <v>12.692600000000001</v>
      </c>
      <c r="FE46">
        <v>3.1553499999999999</v>
      </c>
      <c r="FF46">
        <v>0.99436599999999997</v>
      </c>
      <c r="FG46">
        <v>107.89100000000001</v>
      </c>
      <c r="FH46">
        <v>26.041</v>
      </c>
      <c r="FI46">
        <v>1.64635</v>
      </c>
      <c r="FJ46">
        <v>1.9959</v>
      </c>
      <c r="FK46">
        <v>18.832100000000001</v>
      </c>
      <c r="FL46">
        <v>324.55700000000002</v>
      </c>
      <c r="FM46">
        <v>10.081099999999999</v>
      </c>
      <c r="FN46">
        <v>27.932700000000001</v>
      </c>
      <c r="FO46">
        <v>36.184100000000001</v>
      </c>
      <c r="FP46">
        <v>20.1051</v>
      </c>
      <c r="FQ46">
        <v>10.2515</v>
      </c>
      <c r="FR46">
        <v>40</v>
      </c>
      <c r="FS46">
        <v>15</v>
      </c>
      <c r="FT46">
        <v>10</v>
      </c>
      <c r="FU46">
        <v>5</v>
      </c>
      <c r="FV46">
        <v>45002.896562499998</v>
      </c>
    </row>
    <row r="47" spans="1:178" x14ac:dyDescent="0.25">
      <c r="A47" t="s">
        <v>160</v>
      </c>
      <c r="B47" s="2">
        <f t="shared" si="3"/>
        <v>33.4298</v>
      </c>
      <c r="C47" s="2">
        <f t="shared" si="4"/>
        <v>0.37740099999999999</v>
      </c>
      <c r="D47" s="2">
        <f t="shared" si="5"/>
        <v>7.1443899999999996</v>
      </c>
      <c r="E47" s="2" t="str">
        <f t="shared" si="6"/>
        <v>&lt;0.038</v>
      </c>
      <c r="F47" s="2" t="str">
        <f t="shared" si="7"/>
        <v>&lt;0.042</v>
      </c>
      <c r="G47" s="2">
        <f t="shared" si="8"/>
        <v>3.2963399999999998</v>
      </c>
      <c r="H47" s="2">
        <f t="shared" si="9"/>
        <v>9.1384999999999994E-2</v>
      </c>
      <c r="I47" s="2">
        <f t="shared" si="10"/>
        <v>0.40654499999999999</v>
      </c>
      <c r="J47" s="2">
        <f t="shared" si="11"/>
        <v>2.0696099999999999</v>
      </c>
      <c r="K47" s="2" t="str">
        <f t="shared" si="12"/>
        <v>&lt;0.059</v>
      </c>
      <c r="L47" s="2" t="str">
        <f t="shared" si="13"/>
        <v>&lt;0.038</v>
      </c>
      <c r="M47" s="2">
        <f t="shared" si="14"/>
        <v>3.1455299999999999</v>
      </c>
      <c r="N47" s="2">
        <f t="shared" si="15"/>
        <v>1.33876</v>
      </c>
      <c r="O47" s="2">
        <f t="shared" si="16"/>
        <v>5.5185999999999999E-2</v>
      </c>
      <c r="P47" s="2">
        <f t="shared" si="17"/>
        <v>3.1764000000000001E-2</v>
      </c>
      <c r="Q47" s="2">
        <f t="shared" si="18"/>
        <v>0.29820099999999999</v>
      </c>
      <c r="R47" s="2">
        <f t="shared" si="19"/>
        <v>5.7889000000000003E-2</v>
      </c>
      <c r="S47" s="2">
        <v>48.166800000000002</v>
      </c>
      <c r="T47" s="2">
        <f t="shared" si="20"/>
        <v>99.909601000000009</v>
      </c>
      <c r="V47" s="2">
        <f t="shared" si="21"/>
        <v>71.5184</v>
      </c>
      <c r="W47" s="2">
        <f t="shared" si="22"/>
        <v>0.62952600000000003</v>
      </c>
      <c r="X47" s="2">
        <f t="shared" si="23"/>
        <v>13.4992</v>
      </c>
      <c r="Y47" s="2" t="str">
        <f t="shared" si="24"/>
        <v>&lt;0.057</v>
      </c>
      <c r="Z47" s="2" t="str">
        <f t="shared" si="25"/>
        <v>&lt;0.061</v>
      </c>
      <c r="AA47" s="2">
        <f t="shared" si="26"/>
        <v>4.2407300000000001</v>
      </c>
      <c r="AB47" s="2">
        <f t="shared" si="27"/>
        <v>0.11799900000000001</v>
      </c>
      <c r="AC47" s="2">
        <f t="shared" si="28"/>
        <v>0.67417300000000002</v>
      </c>
      <c r="AD47" s="2">
        <f t="shared" si="29"/>
        <v>2.8957999999999999</v>
      </c>
      <c r="AE47" s="2" t="str">
        <f t="shared" si="30"/>
        <v>&lt;0.070</v>
      </c>
      <c r="AF47" s="2" t="str">
        <f t="shared" si="31"/>
        <v>&lt;0.043</v>
      </c>
      <c r="AG47" s="2">
        <f t="shared" si="32"/>
        <v>4.2401</v>
      </c>
      <c r="AH47" s="2">
        <f t="shared" si="33"/>
        <v>1.61266</v>
      </c>
      <c r="AI47" s="2">
        <f t="shared" si="34"/>
        <v>0.12645400000000001</v>
      </c>
      <c r="AJ47" s="2">
        <f t="shared" si="35"/>
        <v>7.9315999999999998E-2</v>
      </c>
      <c r="AK47" s="2">
        <f t="shared" si="36"/>
        <v>0.29820099999999999</v>
      </c>
      <c r="AL47" s="2">
        <f t="shared" si="37"/>
        <v>5.7889000000000003E-2</v>
      </c>
      <c r="AM47" s="2">
        <v>-9.1670000000000001E-2</v>
      </c>
      <c r="AN47" s="2">
        <f t="shared" si="38"/>
        <v>99.898778000000007</v>
      </c>
      <c r="AP47" s="4">
        <f t="shared" si="39"/>
        <v>0.12601563688799999</v>
      </c>
      <c r="AQ47" s="4">
        <f t="shared" si="40"/>
        <v>1.4401999561E-2</v>
      </c>
      <c r="AR47" s="4">
        <f t="shared" si="41"/>
        <v>6.1817906133499995E-2</v>
      </c>
      <c r="AS47" s="4">
        <f t="shared" si="42"/>
        <v>1.9099537279999999E-2</v>
      </c>
      <c r="AT47" s="4">
        <f t="shared" si="43"/>
        <v>1.9893236299999999E-2</v>
      </c>
      <c r="AU47" s="4">
        <f t="shared" si="44"/>
        <v>7.3403558388000001E-2</v>
      </c>
      <c r="AV47" s="4">
        <f t="shared" si="45"/>
        <v>1.7076292484999998E-2</v>
      </c>
      <c r="AW47" s="4">
        <f t="shared" si="46"/>
        <v>1.9344996625500002E-2</v>
      </c>
      <c r="AX47" s="4">
        <f t="shared" si="47"/>
        <v>2.6529088823999999E-2</v>
      </c>
      <c r="AY47" s="4">
        <f t="shared" si="48"/>
        <v>2.8595443619999997E-2</v>
      </c>
      <c r="AZ47" s="4">
        <f t="shared" si="49"/>
        <v>1.8425600550000001E-2</v>
      </c>
      <c r="BA47" s="4">
        <f t="shared" si="50"/>
        <v>5.0505573338999993E-2</v>
      </c>
      <c r="BB47" s="4">
        <f t="shared" si="51"/>
        <v>1.6405968295999999E-2</v>
      </c>
      <c r="BC47" s="4">
        <f t="shared" si="52"/>
        <v>1.3287022847999999E-2</v>
      </c>
      <c r="BD47" s="4">
        <f t="shared" si="53"/>
        <v>8.7379269960000013E-3</v>
      </c>
      <c r="BE47" s="4">
        <f t="shared" si="54"/>
        <v>2.0455216875400001E-2</v>
      </c>
      <c r="BF47" s="4">
        <f t="shared" si="55"/>
        <v>1.8317063713000001E-2</v>
      </c>
      <c r="BH47">
        <v>33.4298</v>
      </c>
      <c r="BI47">
        <v>0.37740099999999999</v>
      </c>
      <c r="BJ47">
        <v>7.1443899999999996</v>
      </c>
      <c r="BK47">
        <v>1.2952E-2</v>
      </c>
      <c r="BL47">
        <v>1.4809999999999999E-3</v>
      </c>
      <c r="BM47">
        <v>3.2963399999999998</v>
      </c>
      <c r="BN47">
        <v>9.1384999999999994E-2</v>
      </c>
      <c r="BO47">
        <v>0.40654499999999999</v>
      </c>
      <c r="BP47">
        <v>2.0696099999999999</v>
      </c>
      <c r="BQ47">
        <v>1.2534E-2</v>
      </c>
      <c r="BR47">
        <v>1.5155E-2</v>
      </c>
      <c r="BS47">
        <v>3.1455299999999999</v>
      </c>
      <c r="BT47">
        <v>1.33876</v>
      </c>
      <c r="BU47">
        <v>5.5185999999999999E-2</v>
      </c>
      <c r="BV47">
        <v>3.1764000000000001E-2</v>
      </c>
      <c r="BW47">
        <v>0.29820099999999999</v>
      </c>
      <c r="BX47">
        <v>5.7889000000000003E-2</v>
      </c>
      <c r="BY47">
        <v>48.166800000000002</v>
      </c>
      <c r="BZ47">
        <v>99.951700000000002</v>
      </c>
      <c r="CB47">
        <v>71.5184</v>
      </c>
      <c r="CC47">
        <v>0.62952600000000003</v>
      </c>
      <c r="CD47">
        <v>13.4992</v>
      </c>
      <c r="CE47">
        <v>1.9053E-2</v>
      </c>
      <c r="CF47">
        <v>2.1640000000000001E-3</v>
      </c>
      <c r="CG47">
        <v>4.2407300000000001</v>
      </c>
      <c r="CH47">
        <v>0.11799900000000001</v>
      </c>
      <c r="CI47">
        <v>0.67417300000000002</v>
      </c>
      <c r="CJ47">
        <v>2.8957999999999999</v>
      </c>
      <c r="CK47">
        <v>1.4822999999999999E-2</v>
      </c>
      <c r="CL47">
        <v>1.6920000000000001E-2</v>
      </c>
      <c r="CM47">
        <v>4.2401</v>
      </c>
      <c r="CN47">
        <v>1.61266</v>
      </c>
      <c r="CO47">
        <v>0.12645400000000001</v>
      </c>
      <c r="CP47">
        <v>7.9315999999999998E-2</v>
      </c>
      <c r="CQ47">
        <v>0.29820099999999999</v>
      </c>
      <c r="CR47">
        <v>5.7889000000000003E-2</v>
      </c>
      <c r="CS47">
        <v>-9.1670000000000001E-2</v>
      </c>
      <c r="CT47">
        <v>99.951700000000002</v>
      </c>
      <c r="CV47">
        <v>24.8582</v>
      </c>
      <c r="CW47">
        <v>0.164548</v>
      </c>
      <c r="CX47">
        <v>5.52989</v>
      </c>
      <c r="CY47">
        <v>5.3099999999999996E-3</v>
      </c>
      <c r="CZ47">
        <v>5.9500000000000004E-4</v>
      </c>
      <c r="DA47">
        <v>1.2326999999999999</v>
      </c>
      <c r="DB47">
        <v>3.474E-2</v>
      </c>
      <c r="DC47">
        <v>0.349331</v>
      </c>
      <c r="DD47">
        <v>1.0784100000000001</v>
      </c>
      <c r="DE47">
        <v>2.9880000000000002E-3</v>
      </c>
      <c r="DF47">
        <v>2.3040000000000001E-3</v>
      </c>
      <c r="DG47">
        <v>2.8574600000000001</v>
      </c>
      <c r="DH47">
        <v>0.71503499999999998</v>
      </c>
      <c r="DI47">
        <v>3.721E-2</v>
      </c>
      <c r="DJ47">
        <v>2.0688999999999999E-2</v>
      </c>
      <c r="DK47">
        <v>0.17566300000000001</v>
      </c>
      <c r="DL47">
        <v>6.3636999999999999E-2</v>
      </c>
      <c r="DM47">
        <v>62.871299999999998</v>
      </c>
      <c r="DN47">
        <v>100</v>
      </c>
      <c r="DP47">
        <v>3.0381999999999999E-2</v>
      </c>
      <c r="DQ47">
        <v>1.8502000000000001E-2</v>
      </c>
      <c r="DR47">
        <v>1.6034E-2</v>
      </c>
      <c r="DS47">
        <v>3.8862000000000001E-2</v>
      </c>
      <c r="DT47">
        <v>4.2037999999999999E-2</v>
      </c>
      <c r="DU47">
        <v>3.9095999999999999E-2</v>
      </c>
      <c r="DV47">
        <v>3.1005999999999999E-2</v>
      </c>
      <c r="DW47">
        <v>1.6364E-2</v>
      </c>
      <c r="DX47">
        <v>1.3533E-2</v>
      </c>
      <c r="DY47">
        <v>5.9574000000000002E-2</v>
      </c>
      <c r="DZ47">
        <v>3.8640000000000001E-2</v>
      </c>
      <c r="EA47">
        <v>2.7705E-2</v>
      </c>
      <c r="EB47">
        <v>1.3527000000000001E-2</v>
      </c>
      <c r="EC47">
        <v>2.0664999999999999E-2</v>
      </c>
      <c r="ED47">
        <v>1.3325999999999999E-2</v>
      </c>
      <c r="EE47">
        <v>2.0278000000000001E-2</v>
      </c>
      <c r="EF47">
        <v>3.7664000000000003E-2</v>
      </c>
      <c r="EG47">
        <v>6.4996999999999999E-2</v>
      </c>
      <c r="EH47">
        <v>3.0863000000000002E-2</v>
      </c>
      <c r="EI47">
        <v>3.0297000000000001E-2</v>
      </c>
      <c r="EJ47">
        <v>5.7171E-2</v>
      </c>
      <c r="EK47">
        <v>6.1441999999999997E-2</v>
      </c>
      <c r="EL47">
        <v>5.0297000000000001E-2</v>
      </c>
      <c r="EM47">
        <v>4.0036000000000002E-2</v>
      </c>
      <c r="EN47">
        <v>2.7137000000000001E-2</v>
      </c>
      <c r="EO47">
        <v>1.8936000000000001E-2</v>
      </c>
      <c r="EP47">
        <v>7.0452000000000001E-2</v>
      </c>
      <c r="EQ47">
        <v>4.3142E-2</v>
      </c>
      <c r="ER47">
        <v>3.7345000000000003E-2</v>
      </c>
      <c r="ES47">
        <v>1.6295E-2</v>
      </c>
      <c r="ET47">
        <v>4.7351999999999998E-2</v>
      </c>
      <c r="EU47">
        <v>3.3276E-2</v>
      </c>
      <c r="EV47">
        <v>2.0278000000000001E-2</v>
      </c>
      <c r="EW47">
        <v>3.7664000000000003E-2</v>
      </c>
      <c r="EX47">
        <v>0.37695600000000001</v>
      </c>
      <c r="EY47">
        <v>3.8161</v>
      </c>
      <c r="EZ47">
        <v>0.86526499999999995</v>
      </c>
      <c r="FA47">
        <v>147.464</v>
      </c>
      <c r="FB47">
        <v>1343.23</v>
      </c>
      <c r="FC47">
        <v>2.22682</v>
      </c>
      <c r="FD47">
        <v>18.6861</v>
      </c>
      <c r="FE47">
        <v>4.7583900000000003</v>
      </c>
      <c r="FF47">
        <v>1.2818400000000001</v>
      </c>
      <c r="FG47">
        <v>228.143</v>
      </c>
      <c r="FH47">
        <v>121.581</v>
      </c>
      <c r="FI47">
        <v>1.6056299999999999</v>
      </c>
      <c r="FJ47">
        <v>1.22546</v>
      </c>
      <c r="FK47">
        <v>24.076799999999999</v>
      </c>
      <c r="FL47">
        <v>27.508900000000001</v>
      </c>
      <c r="FM47">
        <v>6.85954</v>
      </c>
      <c r="FN47">
        <v>31.6417</v>
      </c>
      <c r="FO47">
        <v>31.577500000000001</v>
      </c>
      <c r="FP47">
        <v>31.654199999999999</v>
      </c>
      <c r="FQ47">
        <v>10.250500000000001</v>
      </c>
      <c r="FR47">
        <v>40</v>
      </c>
      <c r="FS47">
        <v>15</v>
      </c>
      <c r="FT47">
        <v>10</v>
      </c>
      <c r="FU47">
        <v>5</v>
      </c>
      <c r="FV47">
        <v>45002.899351851898</v>
      </c>
    </row>
    <row r="48" spans="1:178" x14ac:dyDescent="0.25">
      <c r="A48" t="s">
        <v>161</v>
      </c>
      <c r="B48" s="2">
        <f t="shared" si="3"/>
        <v>33.355600000000003</v>
      </c>
      <c r="C48" s="2">
        <f t="shared" si="4"/>
        <v>0.37488700000000003</v>
      </c>
      <c r="D48" s="2">
        <f t="shared" si="5"/>
        <v>7.1375200000000003</v>
      </c>
      <c r="E48" s="2" t="str">
        <f t="shared" si="6"/>
        <v>&lt;0.042</v>
      </c>
      <c r="F48" s="2" t="str">
        <f t="shared" si="7"/>
        <v>&lt;0.037</v>
      </c>
      <c r="G48" s="2">
        <f t="shared" si="8"/>
        <v>3.3453300000000001</v>
      </c>
      <c r="H48" s="2">
        <f t="shared" si="9"/>
        <v>0.12617</v>
      </c>
      <c r="I48" s="2">
        <f t="shared" si="10"/>
        <v>0.41553099999999998</v>
      </c>
      <c r="J48" s="2">
        <f t="shared" si="11"/>
        <v>2.0721400000000001</v>
      </c>
      <c r="K48" s="2" t="str">
        <f t="shared" si="12"/>
        <v>&lt;0.057</v>
      </c>
      <c r="L48" s="2">
        <f t="shared" si="13"/>
        <v>7.8807000000000002E-2</v>
      </c>
      <c r="M48" s="2">
        <f t="shared" si="14"/>
        <v>3.3072900000000001</v>
      </c>
      <c r="N48" s="2">
        <f t="shared" si="15"/>
        <v>1.3845499999999999</v>
      </c>
      <c r="O48" s="2">
        <f t="shared" si="16"/>
        <v>5.0714000000000002E-2</v>
      </c>
      <c r="P48" s="2" t="str">
        <f t="shared" si="17"/>
        <v>&lt;0.016</v>
      </c>
      <c r="Q48" s="2">
        <f t="shared" si="18"/>
        <v>0.29988100000000001</v>
      </c>
      <c r="R48" s="2" t="str">
        <f t="shared" si="19"/>
        <v>&lt;0.038</v>
      </c>
      <c r="S48" s="2">
        <v>48.129399999999997</v>
      </c>
      <c r="T48" s="2">
        <f t="shared" si="20"/>
        <v>100.07782</v>
      </c>
      <c r="V48" s="2">
        <f t="shared" si="21"/>
        <v>71.359499999999997</v>
      </c>
      <c r="W48" s="2">
        <f t="shared" si="22"/>
        <v>0.62533300000000003</v>
      </c>
      <c r="X48" s="2">
        <f t="shared" si="23"/>
        <v>13.4862</v>
      </c>
      <c r="Y48" s="2" t="str">
        <f t="shared" si="24"/>
        <v>&lt;0.062</v>
      </c>
      <c r="Z48" s="2" t="str">
        <f t="shared" si="25"/>
        <v>&lt;0.054</v>
      </c>
      <c r="AA48" s="2">
        <f t="shared" si="26"/>
        <v>4.3037599999999996</v>
      </c>
      <c r="AB48" s="2">
        <f t="shared" si="27"/>
        <v>0.162915</v>
      </c>
      <c r="AC48" s="2">
        <f t="shared" si="28"/>
        <v>0.68907499999999999</v>
      </c>
      <c r="AD48" s="2">
        <f t="shared" si="29"/>
        <v>2.89933</v>
      </c>
      <c r="AE48" s="2" t="str">
        <f t="shared" si="30"/>
        <v>&lt;0.068</v>
      </c>
      <c r="AF48" s="2">
        <f t="shared" si="31"/>
        <v>8.7987999999999997E-2</v>
      </c>
      <c r="AG48" s="2">
        <f t="shared" si="32"/>
        <v>4.4581499999999998</v>
      </c>
      <c r="AH48" s="2">
        <f t="shared" si="33"/>
        <v>1.6678200000000001</v>
      </c>
      <c r="AI48" s="2">
        <f t="shared" si="34"/>
        <v>0.116207</v>
      </c>
      <c r="AJ48" s="2" t="str">
        <f t="shared" si="35"/>
        <v>&lt;0.040</v>
      </c>
      <c r="AK48" s="2">
        <f t="shared" si="36"/>
        <v>0.29988100000000001</v>
      </c>
      <c r="AL48" s="2" t="str">
        <f t="shared" si="37"/>
        <v>&lt;0.038</v>
      </c>
      <c r="AM48" s="2">
        <v>-8.2750000000000004E-2</v>
      </c>
      <c r="AN48" s="2">
        <f t="shared" si="38"/>
        <v>100.073409</v>
      </c>
      <c r="AP48" s="4">
        <f t="shared" si="39"/>
        <v>0.12594407448000003</v>
      </c>
      <c r="AQ48" s="4">
        <f t="shared" si="40"/>
        <v>1.4271573203E-2</v>
      </c>
      <c r="AR48" s="4">
        <f t="shared" si="41"/>
        <v>6.1869236738399995E-2</v>
      </c>
      <c r="AS48" s="4" t="str">
        <f t="shared" si="42"/>
        <v>N/A</v>
      </c>
      <c r="AT48" s="4" t="str">
        <f t="shared" si="43"/>
        <v>N/A</v>
      </c>
      <c r="AU48" s="4">
        <f t="shared" si="44"/>
        <v>7.3763522900999995E-2</v>
      </c>
      <c r="AV48" s="4">
        <f t="shared" si="45"/>
        <v>1.567308974E-2</v>
      </c>
      <c r="AW48" s="4">
        <f t="shared" si="46"/>
        <v>1.9716447312799999E-2</v>
      </c>
      <c r="AX48" s="4">
        <f t="shared" si="47"/>
        <v>2.6536032054000003E-2</v>
      </c>
      <c r="AY48" s="4" t="str">
        <f t="shared" si="48"/>
        <v>N/A</v>
      </c>
      <c r="AZ48" s="4">
        <f t="shared" si="49"/>
        <v>1.8488910269999999E-2</v>
      </c>
      <c r="BA48" s="4">
        <f t="shared" si="50"/>
        <v>5.1552052145999998E-2</v>
      </c>
      <c r="BB48" s="4">
        <f t="shared" si="51"/>
        <v>1.6550910699999997E-2</v>
      </c>
      <c r="BC48" s="4">
        <f t="shared" si="52"/>
        <v>1.3030911585999999E-2</v>
      </c>
      <c r="BD48" s="4">
        <f t="shared" si="53"/>
        <v>8.3125535709999993E-3</v>
      </c>
      <c r="BE48" s="4">
        <f t="shared" si="54"/>
        <v>2.0565449134700004E-2</v>
      </c>
      <c r="BF48" s="4">
        <f t="shared" si="55"/>
        <v>1.8544802039999999E-2</v>
      </c>
      <c r="BH48">
        <v>33.355600000000003</v>
      </c>
      <c r="BI48">
        <v>0.37488700000000003</v>
      </c>
      <c r="BJ48">
        <v>7.1375200000000003</v>
      </c>
      <c r="BK48">
        <v>-7.8700000000000003E-3</v>
      </c>
      <c r="BL48">
        <v>-1.0189999999999999E-2</v>
      </c>
      <c r="BM48">
        <v>3.3453300000000001</v>
      </c>
      <c r="BN48">
        <v>0.12617</v>
      </c>
      <c r="BO48">
        <v>0.41553099999999998</v>
      </c>
      <c r="BP48">
        <v>2.0721400000000001</v>
      </c>
      <c r="BQ48">
        <v>-1.281E-2</v>
      </c>
      <c r="BR48">
        <v>7.8807000000000002E-2</v>
      </c>
      <c r="BS48">
        <v>3.3072900000000001</v>
      </c>
      <c r="BT48">
        <v>1.3845499999999999</v>
      </c>
      <c r="BU48">
        <v>5.0714000000000002E-2</v>
      </c>
      <c r="BV48">
        <v>1.0069E-2</v>
      </c>
      <c r="BW48">
        <v>0.29988100000000001</v>
      </c>
      <c r="BX48">
        <v>3.5819999999999998E-2</v>
      </c>
      <c r="BY48">
        <v>48.129399999999997</v>
      </c>
      <c r="BZ48">
        <v>100.093</v>
      </c>
      <c r="CB48">
        <v>71.359499999999997</v>
      </c>
      <c r="CC48">
        <v>0.62533300000000003</v>
      </c>
      <c r="CD48">
        <v>13.4862</v>
      </c>
      <c r="CE48">
        <v>-1.157E-2</v>
      </c>
      <c r="CF48">
        <v>-1.49E-2</v>
      </c>
      <c r="CG48">
        <v>4.3037599999999996</v>
      </c>
      <c r="CH48">
        <v>0.162915</v>
      </c>
      <c r="CI48">
        <v>0.68907499999999999</v>
      </c>
      <c r="CJ48">
        <v>2.89933</v>
      </c>
      <c r="CK48">
        <v>-1.5140000000000001E-2</v>
      </c>
      <c r="CL48">
        <v>8.7987999999999997E-2</v>
      </c>
      <c r="CM48">
        <v>4.4581499999999998</v>
      </c>
      <c r="CN48">
        <v>1.6678200000000001</v>
      </c>
      <c r="CO48">
        <v>0.116207</v>
      </c>
      <c r="CP48">
        <v>2.5142999999999999E-2</v>
      </c>
      <c r="CQ48">
        <v>0.29988100000000001</v>
      </c>
      <c r="CR48">
        <v>3.5819999999999998E-2</v>
      </c>
      <c r="CS48">
        <v>-8.2750000000000004E-2</v>
      </c>
      <c r="CT48">
        <v>100.093</v>
      </c>
      <c r="CV48">
        <v>24.790199999999999</v>
      </c>
      <c r="CW48">
        <v>0.16336700000000001</v>
      </c>
      <c r="CX48">
        <v>5.5217200000000002</v>
      </c>
      <c r="CY48">
        <v>-3.2200000000000002E-3</v>
      </c>
      <c r="CZ48">
        <v>-4.0899999999999999E-3</v>
      </c>
      <c r="DA48">
        <v>1.25038</v>
      </c>
      <c r="DB48">
        <v>4.7939000000000002E-2</v>
      </c>
      <c r="DC48">
        <v>0.35686899999999999</v>
      </c>
      <c r="DD48">
        <v>1.07917</v>
      </c>
      <c r="DE48">
        <v>-3.0500000000000002E-3</v>
      </c>
      <c r="DF48">
        <v>1.1978000000000001E-2</v>
      </c>
      <c r="DG48">
        <v>3.0028600000000001</v>
      </c>
      <c r="DH48">
        <v>0.73911300000000002</v>
      </c>
      <c r="DI48">
        <v>3.4176999999999999E-2</v>
      </c>
      <c r="DJ48">
        <v>6.5550000000000001E-3</v>
      </c>
      <c r="DK48">
        <v>0.176562</v>
      </c>
      <c r="DL48">
        <v>3.9357000000000003E-2</v>
      </c>
      <c r="DM48">
        <v>62.790100000000002</v>
      </c>
      <c r="DN48">
        <v>100</v>
      </c>
      <c r="DP48">
        <v>3.0533999999999999E-2</v>
      </c>
      <c r="DQ48">
        <v>1.8155999999999999E-2</v>
      </c>
      <c r="DR48">
        <v>1.6455999999999998E-2</v>
      </c>
      <c r="DS48">
        <v>4.2638000000000002E-2</v>
      </c>
      <c r="DT48">
        <v>3.7482000000000001E-2</v>
      </c>
      <c r="DU48">
        <v>3.7887999999999998E-2</v>
      </c>
      <c r="DV48">
        <v>2.4923000000000001E-2</v>
      </c>
      <c r="DW48">
        <v>1.7274999999999999E-2</v>
      </c>
      <c r="DX48">
        <v>1.3491E-2</v>
      </c>
      <c r="DY48">
        <v>5.7986000000000003E-2</v>
      </c>
      <c r="DZ48">
        <v>3.6856E-2</v>
      </c>
      <c r="EA48">
        <v>2.5590000000000002E-2</v>
      </c>
      <c r="EB48">
        <v>1.2777E-2</v>
      </c>
      <c r="EC48">
        <v>2.0653999999999999E-2</v>
      </c>
      <c r="ED48">
        <v>1.6074000000000001E-2</v>
      </c>
      <c r="EE48">
        <v>2.0591000000000002E-2</v>
      </c>
      <c r="EF48">
        <v>3.8616999999999999E-2</v>
      </c>
      <c r="EG48">
        <v>6.5323000000000006E-2</v>
      </c>
      <c r="EH48">
        <v>3.0286E-2</v>
      </c>
      <c r="EI48">
        <v>3.1092999999999999E-2</v>
      </c>
      <c r="EJ48">
        <v>6.2726000000000004E-2</v>
      </c>
      <c r="EK48">
        <v>5.4782999999999998E-2</v>
      </c>
      <c r="EL48">
        <v>4.8742000000000001E-2</v>
      </c>
      <c r="EM48">
        <v>3.2182000000000002E-2</v>
      </c>
      <c r="EN48">
        <v>2.8646999999999999E-2</v>
      </c>
      <c r="EO48">
        <v>1.8877000000000001E-2</v>
      </c>
      <c r="EP48">
        <v>6.8574999999999997E-2</v>
      </c>
      <c r="EQ48">
        <v>4.1149999999999999E-2</v>
      </c>
      <c r="ER48">
        <v>3.4494999999999998E-2</v>
      </c>
      <c r="ES48">
        <v>1.5391999999999999E-2</v>
      </c>
      <c r="ET48">
        <v>4.7327000000000001E-2</v>
      </c>
      <c r="EU48">
        <v>4.0135999999999998E-2</v>
      </c>
      <c r="EV48">
        <v>2.0591000000000002E-2</v>
      </c>
      <c r="EW48">
        <v>3.8616999999999999E-2</v>
      </c>
      <c r="EX48">
        <v>0.37758000000000003</v>
      </c>
      <c r="EY48">
        <v>3.8069000000000002</v>
      </c>
      <c r="EZ48">
        <v>0.86681699999999995</v>
      </c>
      <c r="FA48">
        <v>-249.84</v>
      </c>
      <c r="FB48">
        <v>-167.74</v>
      </c>
      <c r="FC48">
        <v>2.2049699999999999</v>
      </c>
      <c r="FD48">
        <v>12.4222</v>
      </c>
      <c r="FE48">
        <v>4.7448800000000002</v>
      </c>
      <c r="FF48">
        <v>1.28061</v>
      </c>
      <c r="FG48">
        <v>-209.18</v>
      </c>
      <c r="FH48">
        <v>23.460999999999999</v>
      </c>
      <c r="FI48">
        <v>1.55874</v>
      </c>
      <c r="FJ48">
        <v>1.1954</v>
      </c>
      <c r="FK48">
        <v>25.694900000000001</v>
      </c>
      <c r="FL48">
        <v>82.555899999999994</v>
      </c>
      <c r="FM48">
        <v>6.8578700000000001</v>
      </c>
      <c r="FN48">
        <v>51.772199999999998</v>
      </c>
      <c r="FO48">
        <v>32.277999999999999</v>
      </c>
      <c r="FP48">
        <v>29.863700000000001</v>
      </c>
      <c r="FQ48">
        <v>10.2515</v>
      </c>
      <c r="FR48">
        <v>40</v>
      </c>
      <c r="FS48">
        <v>15</v>
      </c>
      <c r="FT48">
        <v>10</v>
      </c>
      <c r="FU48">
        <v>5</v>
      </c>
      <c r="FV48">
        <v>45002.902094907397</v>
      </c>
    </row>
    <row r="49" spans="1:178" x14ac:dyDescent="0.25">
      <c r="A49" t="s">
        <v>162</v>
      </c>
      <c r="B49" s="2">
        <f t="shared" si="3"/>
        <v>33.500100000000003</v>
      </c>
      <c r="C49" s="2">
        <f t="shared" si="4"/>
        <v>0.34329100000000001</v>
      </c>
      <c r="D49" s="2">
        <f t="shared" si="5"/>
        <v>6.9776400000000001</v>
      </c>
      <c r="E49" s="2" t="str">
        <f t="shared" si="6"/>
        <v>&lt;0.036</v>
      </c>
      <c r="F49" s="2" t="str">
        <f t="shared" si="7"/>
        <v>&lt;0.038</v>
      </c>
      <c r="G49" s="2">
        <f t="shared" si="8"/>
        <v>2.9640300000000002</v>
      </c>
      <c r="H49" s="2">
        <f t="shared" si="9"/>
        <v>0.15003</v>
      </c>
      <c r="I49" s="2">
        <f t="shared" si="10"/>
        <v>0.34949200000000002</v>
      </c>
      <c r="J49" s="2">
        <f t="shared" si="11"/>
        <v>1.9254100000000001</v>
      </c>
      <c r="K49" s="2" t="str">
        <f t="shared" si="12"/>
        <v>&lt;0.054</v>
      </c>
      <c r="L49" s="2">
        <f t="shared" si="13"/>
        <v>4.5345000000000003E-2</v>
      </c>
      <c r="M49" s="2">
        <f t="shared" si="14"/>
        <v>3.0606499999999999</v>
      </c>
      <c r="N49" s="2">
        <f t="shared" si="15"/>
        <v>1.3500799999999999</v>
      </c>
      <c r="O49" s="2">
        <f t="shared" si="16"/>
        <v>3.0632E-2</v>
      </c>
      <c r="P49" s="2" t="str">
        <f t="shared" si="17"/>
        <v>&lt;0.018</v>
      </c>
      <c r="Q49" s="2">
        <f t="shared" si="18"/>
        <v>0.31054300000000001</v>
      </c>
      <c r="R49" s="2">
        <f t="shared" si="19"/>
        <v>6.4362000000000003E-2</v>
      </c>
      <c r="S49" s="2">
        <v>47.810299999999998</v>
      </c>
      <c r="T49" s="2">
        <f t="shared" si="20"/>
        <v>98.881905000000003</v>
      </c>
      <c r="V49" s="2">
        <f t="shared" si="21"/>
        <v>71.668800000000005</v>
      </c>
      <c r="W49" s="2">
        <f t="shared" si="22"/>
        <v>0.57262900000000005</v>
      </c>
      <c r="X49" s="2">
        <f t="shared" si="23"/>
        <v>13.184100000000001</v>
      </c>
      <c r="Y49" s="2" t="str">
        <f t="shared" si="24"/>
        <v>&lt;0.053</v>
      </c>
      <c r="Z49" s="2" t="str">
        <f t="shared" si="25"/>
        <v>&lt;0.056</v>
      </c>
      <c r="AA49" s="2">
        <f t="shared" si="26"/>
        <v>3.8132199999999998</v>
      </c>
      <c r="AB49" s="2">
        <f t="shared" si="27"/>
        <v>0.19372500000000001</v>
      </c>
      <c r="AC49" s="2">
        <f t="shared" si="28"/>
        <v>0.57956300000000005</v>
      </c>
      <c r="AD49" s="2">
        <f t="shared" si="29"/>
        <v>2.6940300000000001</v>
      </c>
      <c r="AE49" s="2" t="str">
        <f t="shared" si="30"/>
        <v>&lt;0.063</v>
      </c>
      <c r="AF49" s="2">
        <f t="shared" si="31"/>
        <v>5.0627999999999999E-2</v>
      </c>
      <c r="AG49" s="2">
        <f t="shared" si="32"/>
        <v>4.1256899999999996</v>
      </c>
      <c r="AH49" s="2">
        <f t="shared" si="33"/>
        <v>1.62629</v>
      </c>
      <c r="AI49" s="2">
        <f t="shared" si="34"/>
        <v>7.0191000000000003E-2</v>
      </c>
      <c r="AJ49" s="2" t="str">
        <f t="shared" si="35"/>
        <v>&lt;0.045</v>
      </c>
      <c r="AK49" s="2">
        <f t="shared" si="36"/>
        <v>0.31054300000000001</v>
      </c>
      <c r="AL49" s="2">
        <f t="shared" si="37"/>
        <v>6.4362000000000003E-2</v>
      </c>
      <c r="AM49" s="2">
        <v>-9.7170000000000006E-2</v>
      </c>
      <c r="AN49" s="2">
        <f t="shared" si="38"/>
        <v>98.856600999999998</v>
      </c>
      <c r="AP49" s="4">
        <f t="shared" si="39"/>
        <v>0.126054846282</v>
      </c>
      <c r="AQ49" s="4">
        <f t="shared" si="40"/>
        <v>1.3972870585700001E-2</v>
      </c>
      <c r="AR49" s="4">
        <f t="shared" si="41"/>
        <v>6.1095238970399993E-2</v>
      </c>
      <c r="AS49" s="4">
        <f t="shared" si="42"/>
        <v>1.8765298425000004E-2</v>
      </c>
      <c r="AT49" s="4">
        <f t="shared" si="43"/>
        <v>1.886664E-2</v>
      </c>
      <c r="AU49" s="4">
        <f t="shared" si="44"/>
        <v>7.008656417100001E-2</v>
      </c>
      <c r="AV49" s="4">
        <f t="shared" si="45"/>
        <v>1.6100469450000002E-2</v>
      </c>
      <c r="AW49" s="4">
        <f t="shared" si="46"/>
        <v>1.8455938586799999E-2</v>
      </c>
      <c r="AX49" s="4">
        <f t="shared" si="47"/>
        <v>2.5567519390000001E-2</v>
      </c>
      <c r="AY49" s="4">
        <f t="shared" si="48"/>
        <v>2.7026153944E-2</v>
      </c>
      <c r="AZ49" s="4">
        <f t="shared" si="49"/>
        <v>1.8155729895E-2</v>
      </c>
      <c r="BA49" s="4">
        <f t="shared" si="50"/>
        <v>4.9424294394999999E-2</v>
      </c>
      <c r="BB49" s="4">
        <f t="shared" si="51"/>
        <v>1.6436818975999998E-2</v>
      </c>
      <c r="BC49" s="4">
        <f t="shared" si="52"/>
        <v>1.1214987839999999E-2</v>
      </c>
      <c r="BD49" s="4">
        <f t="shared" si="53"/>
        <v>8.72541963E-3</v>
      </c>
      <c r="BE49" s="4">
        <f t="shared" si="54"/>
        <v>2.1193566012399998E-2</v>
      </c>
      <c r="BF49" s="4">
        <f t="shared" si="55"/>
        <v>1.820060817E-2</v>
      </c>
      <c r="BH49">
        <v>33.500100000000003</v>
      </c>
      <c r="BI49">
        <v>0.34329100000000001</v>
      </c>
      <c r="BJ49">
        <v>6.9776400000000001</v>
      </c>
      <c r="BK49">
        <v>2.3775000000000001E-2</v>
      </c>
      <c r="BL49">
        <v>1.04E-2</v>
      </c>
      <c r="BM49">
        <v>2.9640300000000002</v>
      </c>
      <c r="BN49">
        <v>0.15003</v>
      </c>
      <c r="BO49">
        <v>0.34949200000000002</v>
      </c>
      <c r="BP49">
        <v>1.9254100000000001</v>
      </c>
      <c r="BQ49">
        <v>3.5173999999999997E-2</v>
      </c>
      <c r="BR49">
        <v>4.5345000000000003E-2</v>
      </c>
      <c r="BS49">
        <v>3.0606499999999999</v>
      </c>
      <c r="BT49">
        <v>1.3500799999999999</v>
      </c>
      <c r="BU49">
        <v>3.0632E-2</v>
      </c>
      <c r="BV49">
        <v>1.949E-3</v>
      </c>
      <c r="BW49">
        <v>0.31054300000000001</v>
      </c>
      <c r="BX49">
        <v>6.4362000000000003E-2</v>
      </c>
      <c r="BY49">
        <v>47.810299999999998</v>
      </c>
      <c r="BZ49">
        <v>98.953199999999995</v>
      </c>
      <c r="CB49">
        <v>71.668800000000005</v>
      </c>
      <c r="CC49">
        <v>0.57262900000000005</v>
      </c>
      <c r="CD49">
        <v>13.184100000000001</v>
      </c>
      <c r="CE49">
        <v>3.4976E-2</v>
      </c>
      <c r="CF49">
        <v>1.5200999999999999E-2</v>
      </c>
      <c r="CG49">
        <v>3.8132199999999998</v>
      </c>
      <c r="CH49">
        <v>0.19372500000000001</v>
      </c>
      <c r="CI49">
        <v>0.57956300000000005</v>
      </c>
      <c r="CJ49">
        <v>2.6940300000000001</v>
      </c>
      <c r="CK49">
        <v>4.1596000000000001E-2</v>
      </c>
      <c r="CL49">
        <v>5.0627999999999999E-2</v>
      </c>
      <c r="CM49">
        <v>4.1256899999999996</v>
      </c>
      <c r="CN49">
        <v>1.62629</v>
      </c>
      <c r="CO49">
        <v>7.0191000000000003E-2</v>
      </c>
      <c r="CP49">
        <v>4.8659999999999997E-3</v>
      </c>
      <c r="CQ49">
        <v>0.31054300000000001</v>
      </c>
      <c r="CR49">
        <v>6.4362000000000003E-2</v>
      </c>
      <c r="CS49">
        <v>-9.7170000000000006E-2</v>
      </c>
      <c r="CT49">
        <v>98.953199999999995</v>
      </c>
      <c r="CV49">
        <v>25.126000000000001</v>
      </c>
      <c r="CW49">
        <v>0.15097099999999999</v>
      </c>
      <c r="CX49">
        <v>5.44754</v>
      </c>
      <c r="CY49">
        <v>9.8309999999999995E-3</v>
      </c>
      <c r="CZ49">
        <v>4.2139999999999999E-3</v>
      </c>
      <c r="DA49">
        <v>1.11802</v>
      </c>
      <c r="DB49">
        <v>5.7527000000000002E-2</v>
      </c>
      <c r="DC49">
        <v>0.30290600000000001</v>
      </c>
      <c r="DD49">
        <v>1.01196</v>
      </c>
      <c r="DE49">
        <v>8.456E-3</v>
      </c>
      <c r="DF49">
        <v>6.9550000000000002E-3</v>
      </c>
      <c r="DG49">
        <v>2.8044099999999998</v>
      </c>
      <c r="DH49">
        <v>0.727321</v>
      </c>
      <c r="DI49">
        <v>2.0833000000000001E-2</v>
      </c>
      <c r="DJ49">
        <v>1.2800000000000001E-3</v>
      </c>
      <c r="DK49">
        <v>0.18451699999999999</v>
      </c>
      <c r="DL49">
        <v>7.1364999999999998E-2</v>
      </c>
      <c r="DM49">
        <v>62.945900000000002</v>
      </c>
      <c r="DN49">
        <v>100</v>
      </c>
      <c r="DP49">
        <v>3.0859000000000001E-2</v>
      </c>
      <c r="DQ49">
        <v>1.8454999999999999E-2</v>
      </c>
      <c r="DR49">
        <v>1.7031000000000001E-2</v>
      </c>
      <c r="DS49">
        <v>3.6653999999999999E-2</v>
      </c>
      <c r="DT49">
        <v>3.8879999999999998E-2</v>
      </c>
      <c r="DU49">
        <v>4.0812000000000001E-2</v>
      </c>
      <c r="DV49">
        <v>2.4295000000000001E-2</v>
      </c>
      <c r="DW49">
        <v>1.7832000000000001E-2</v>
      </c>
      <c r="DX49">
        <v>1.2773E-2</v>
      </c>
      <c r="DY49">
        <v>5.4045000000000003E-2</v>
      </c>
      <c r="DZ49">
        <v>3.7144999999999997E-2</v>
      </c>
      <c r="EA49">
        <v>2.3345999999999999E-2</v>
      </c>
      <c r="EB49">
        <v>1.324E-2</v>
      </c>
      <c r="EC49">
        <v>1.9019000000000001E-2</v>
      </c>
      <c r="ED49">
        <v>1.8228000000000001E-2</v>
      </c>
      <c r="EE49">
        <v>2.2071E-2</v>
      </c>
      <c r="EF49">
        <v>3.7268999999999997E-2</v>
      </c>
      <c r="EG49">
        <v>6.6017999999999993E-2</v>
      </c>
      <c r="EH49">
        <v>3.0783999999999999E-2</v>
      </c>
      <c r="EI49">
        <v>3.218E-2</v>
      </c>
      <c r="EJ49">
        <v>5.3922999999999999E-2</v>
      </c>
      <c r="EK49">
        <v>5.6826000000000002E-2</v>
      </c>
      <c r="EL49">
        <v>5.2505000000000003E-2</v>
      </c>
      <c r="EM49">
        <v>3.1371000000000003E-2</v>
      </c>
      <c r="EN49">
        <v>2.9571E-2</v>
      </c>
      <c r="EO49">
        <v>1.7871999999999999E-2</v>
      </c>
      <c r="EP49">
        <v>6.3913999999999999E-2</v>
      </c>
      <c r="EQ49">
        <v>4.1472000000000002E-2</v>
      </c>
      <c r="ER49">
        <v>3.1469999999999998E-2</v>
      </c>
      <c r="ES49">
        <v>1.5949000000000001E-2</v>
      </c>
      <c r="ET49">
        <v>4.3581000000000002E-2</v>
      </c>
      <c r="EU49">
        <v>4.5515E-2</v>
      </c>
      <c r="EV49">
        <v>2.2071E-2</v>
      </c>
      <c r="EW49">
        <v>3.7268999999999997E-2</v>
      </c>
      <c r="EX49">
        <v>0.37628200000000001</v>
      </c>
      <c r="EY49">
        <v>4.0702699999999998</v>
      </c>
      <c r="EZ49">
        <v>0.87558599999999998</v>
      </c>
      <c r="FA49">
        <v>78.928700000000006</v>
      </c>
      <c r="FB49">
        <v>181.41</v>
      </c>
      <c r="FC49">
        <v>2.3645700000000001</v>
      </c>
      <c r="FD49">
        <v>10.7315</v>
      </c>
      <c r="FE49">
        <v>5.2807899999999997</v>
      </c>
      <c r="FF49">
        <v>1.3279000000000001</v>
      </c>
      <c r="FG49">
        <v>76.835599999999999</v>
      </c>
      <c r="FH49">
        <v>40.039099999999998</v>
      </c>
      <c r="FI49">
        <v>1.61483</v>
      </c>
      <c r="FJ49">
        <v>1.2174700000000001</v>
      </c>
      <c r="FK49">
        <v>36.612000000000002</v>
      </c>
      <c r="FL49">
        <v>447.68700000000001</v>
      </c>
      <c r="FM49">
        <v>6.8246799999999999</v>
      </c>
      <c r="FN49">
        <v>28.278500000000001</v>
      </c>
      <c r="FO49">
        <v>33.702199999999998</v>
      </c>
      <c r="FP49">
        <v>33.431100000000001</v>
      </c>
      <c r="FQ49">
        <v>10.256</v>
      </c>
      <c r="FR49">
        <v>40</v>
      </c>
      <c r="FS49">
        <v>15</v>
      </c>
      <c r="FT49">
        <v>10</v>
      </c>
      <c r="FU49">
        <v>5</v>
      </c>
      <c r="FV49">
        <v>45002.904861111099</v>
      </c>
    </row>
    <row r="50" spans="1:178" x14ac:dyDescent="0.25">
      <c r="A50" t="s">
        <v>163</v>
      </c>
      <c r="B50" s="2">
        <f t="shared" si="3"/>
        <v>33.124899999999997</v>
      </c>
      <c r="C50" s="2">
        <f t="shared" si="4"/>
        <v>0.35129100000000002</v>
      </c>
      <c r="D50" s="2">
        <f t="shared" si="5"/>
        <v>7.1365100000000004</v>
      </c>
      <c r="E50" s="2" t="str">
        <f t="shared" si="6"/>
        <v>&lt;0.037</v>
      </c>
      <c r="F50" s="2" t="str">
        <f t="shared" si="7"/>
        <v>&lt;0.035</v>
      </c>
      <c r="G50" s="2">
        <f t="shared" si="8"/>
        <v>3.2835100000000002</v>
      </c>
      <c r="H50" s="2">
        <f t="shared" si="9"/>
        <v>9.6832000000000001E-2</v>
      </c>
      <c r="I50" s="2">
        <f t="shared" si="10"/>
        <v>0.40602199999999999</v>
      </c>
      <c r="J50" s="2">
        <f t="shared" si="11"/>
        <v>2.0131899999999998</v>
      </c>
      <c r="K50" s="2" t="str">
        <f t="shared" si="12"/>
        <v>&lt;0.065</v>
      </c>
      <c r="L50" s="2">
        <f t="shared" si="13"/>
        <v>4.2569000000000003E-2</v>
      </c>
      <c r="M50" s="2">
        <f t="shared" si="14"/>
        <v>3.19435</v>
      </c>
      <c r="N50" s="2">
        <f t="shared" si="15"/>
        <v>1.3227100000000001</v>
      </c>
      <c r="O50" s="2">
        <f t="shared" si="16"/>
        <v>5.1979999999999998E-2</v>
      </c>
      <c r="P50" s="2" t="str">
        <f t="shared" si="17"/>
        <v>&lt;0.019</v>
      </c>
      <c r="Q50" s="2">
        <f t="shared" si="18"/>
        <v>0.28325699999999998</v>
      </c>
      <c r="R50" s="2" t="str">
        <f t="shared" si="19"/>
        <v>&lt;0.037</v>
      </c>
      <c r="S50" s="2">
        <v>47.758299999999998</v>
      </c>
      <c r="T50" s="2">
        <f t="shared" si="20"/>
        <v>99.065421000000001</v>
      </c>
      <c r="V50" s="2">
        <f t="shared" si="21"/>
        <v>70.866100000000003</v>
      </c>
      <c r="W50" s="2">
        <f t="shared" si="22"/>
        <v>0.58597299999999997</v>
      </c>
      <c r="X50" s="2">
        <f t="shared" si="23"/>
        <v>13.484299999999999</v>
      </c>
      <c r="Y50" s="2" t="str">
        <f t="shared" si="24"/>
        <v>&lt;0.055</v>
      </c>
      <c r="Z50" s="2" t="str">
        <f t="shared" si="25"/>
        <v>&lt;0.051</v>
      </c>
      <c r="AA50" s="2">
        <f t="shared" si="26"/>
        <v>4.2242199999999999</v>
      </c>
      <c r="AB50" s="2">
        <f t="shared" si="27"/>
        <v>0.12503400000000001</v>
      </c>
      <c r="AC50" s="2">
        <f t="shared" si="28"/>
        <v>0.67330599999999996</v>
      </c>
      <c r="AD50" s="2">
        <f t="shared" si="29"/>
        <v>2.8168500000000001</v>
      </c>
      <c r="AE50" s="2" t="str">
        <f t="shared" si="30"/>
        <v>&lt;0.077</v>
      </c>
      <c r="AF50" s="2">
        <f t="shared" si="31"/>
        <v>4.7529000000000002E-2</v>
      </c>
      <c r="AG50" s="2">
        <f t="shared" si="32"/>
        <v>4.3059099999999999</v>
      </c>
      <c r="AH50" s="2">
        <f t="shared" si="33"/>
        <v>1.5933299999999999</v>
      </c>
      <c r="AI50" s="2">
        <f t="shared" si="34"/>
        <v>0.119107</v>
      </c>
      <c r="AJ50" s="2" t="str">
        <f t="shared" si="35"/>
        <v>&lt;0.048</v>
      </c>
      <c r="AK50" s="2">
        <f t="shared" si="36"/>
        <v>0.28325699999999998</v>
      </c>
      <c r="AL50" s="2" t="str">
        <f t="shared" si="37"/>
        <v>&lt;0.037</v>
      </c>
      <c r="AM50" s="2">
        <v>-7.6969999999999997E-2</v>
      </c>
      <c r="AN50" s="2">
        <f t="shared" si="38"/>
        <v>99.047945999999996</v>
      </c>
      <c r="AP50" s="4">
        <f t="shared" si="39"/>
        <v>0.12544234005499999</v>
      </c>
      <c r="AQ50" s="4">
        <f t="shared" si="40"/>
        <v>1.4031616413000001E-2</v>
      </c>
      <c r="AR50" s="4">
        <f t="shared" si="41"/>
        <v>6.1801177488600006E-2</v>
      </c>
      <c r="AS50" s="4">
        <f t="shared" si="42"/>
        <v>1.8250930759999999E-2</v>
      </c>
      <c r="AT50" s="4">
        <f t="shared" si="43"/>
        <v>1.8516084795000002E-2</v>
      </c>
      <c r="AU50" s="4">
        <f t="shared" si="44"/>
        <v>7.347575997200001E-2</v>
      </c>
      <c r="AV50" s="4">
        <f t="shared" si="45"/>
        <v>1.5815570559999999E-2</v>
      </c>
      <c r="AW50" s="4">
        <f t="shared" si="46"/>
        <v>1.9884927449999999E-2</v>
      </c>
      <c r="AX50" s="4">
        <f t="shared" si="47"/>
        <v>2.6157377669999995E-2</v>
      </c>
      <c r="AY50" s="4" t="str">
        <f t="shared" si="48"/>
        <v>N/A</v>
      </c>
      <c r="AZ50" s="4">
        <f t="shared" si="49"/>
        <v>1.8223618624000001E-2</v>
      </c>
      <c r="BA50" s="4">
        <f t="shared" si="50"/>
        <v>5.0641308289999999E-2</v>
      </c>
      <c r="BB50" s="4">
        <f t="shared" si="51"/>
        <v>1.6172246086E-2</v>
      </c>
      <c r="BC50" s="4">
        <f t="shared" si="52"/>
        <v>1.2621991519999999E-2</v>
      </c>
      <c r="BD50" s="4" t="str">
        <f t="shared" si="53"/>
        <v>N/A</v>
      </c>
      <c r="BE50" s="4">
        <f t="shared" si="54"/>
        <v>1.94651944344E-2</v>
      </c>
      <c r="BF50" s="4">
        <f t="shared" si="55"/>
        <v>1.8060709043999999E-2</v>
      </c>
      <c r="BH50">
        <v>33.124899999999997</v>
      </c>
      <c r="BI50">
        <v>0.35129100000000002</v>
      </c>
      <c r="BJ50">
        <v>7.1365100000000004</v>
      </c>
      <c r="BK50">
        <v>9.1640000000000003E-3</v>
      </c>
      <c r="BL50">
        <v>3.2679E-2</v>
      </c>
      <c r="BM50">
        <v>3.2835100000000002</v>
      </c>
      <c r="BN50">
        <v>9.6832000000000001E-2</v>
      </c>
      <c r="BO50">
        <v>0.40602199999999999</v>
      </c>
      <c r="BP50">
        <v>2.0131899999999998</v>
      </c>
      <c r="BQ50">
        <v>-6.8500000000000002E-3</v>
      </c>
      <c r="BR50">
        <v>4.2569000000000003E-2</v>
      </c>
      <c r="BS50">
        <v>3.19435</v>
      </c>
      <c r="BT50">
        <v>1.3227100000000001</v>
      </c>
      <c r="BU50">
        <v>5.1979999999999998E-2</v>
      </c>
      <c r="BV50">
        <v>-4.6999999999999999E-4</v>
      </c>
      <c r="BW50">
        <v>0.28325699999999998</v>
      </c>
      <c r="BX50">
        <v>3.0981999999999999E-2</v>
      </c>
      <c r="BY50">
        <v>47.758299999999998</v>
      </c>
      <c r="BZ50">
        <v>99.130899999999997</v>
      </c>
      <c r="CB50">
        <v>70.866100000000003</v>
      </c>
      <c r="CC50">
        <v>0.58597299999999997</v>
      </c>
      <c r="CD50">
        <v>13.484299999999999</v>
      </c>
      <c r="CE50">
        <v>1.3481E-2</v>
      </c>
      <c r="CF50">
        <v>4.7761999999999999E-2</v>
      </c>
      <c r="CG50">
        <v>4.2242199999999999</v>
      </c>
      <c r="CH50">
        <v>0.12503400000000001</v>
      </c>
      <c r="CI50">
        <v>0.67330599999999996</v>
      </c>
      <c r="CJ50">
        <v>2.8168500000000001</v>
      </c>
      <c r="CK50">
        <v>-8.0999999999999996E-3</v>
      </c>
      <c r="CL50">
        <v>4.7529000000000002E-2</v>
      </c>
      <c r="CM50">
        <v>4.3059099999999999</v>
      </c>
      <c r="CN50">
        <v>1.5933299999999999</v>
      </c>
      <c r="CO50">
        <v>0.119107</v>
      </c>
      <c r="CP50">
        <v>-1.16E-3</v>
      </c>
      <c r="CQ50">
        <v>0.28325699999999998</v>
      </c>
      <c r="CR50">
        <v>3.0981999999999999E-2</v>
      </c>
      <c r="CS50">
        <v>-7.6969999999999997E-2</v>
      </c>
      <c r="CT50">
        <v>99.130899999999997</v>
      </c>
      <c r="CV50">
        <v>24.836400000000001</v>
      </c>
      <c r="CW50">
        <v>0.15443799999999999</v>
      </c>
      <c r="CX50">
        <v>5.56975</v>
      </c>
      <c r="CY50">
        <v>3.7880000000000001E-3</v>
      </c>
      <c r="CZ50">
        <v>1.3235E-2</v>
      </c>
      <c r="DA50">
        <v>1.2381200000000001</v>
      </c>
      <c r="DB50">
        <v>3.7116999999999997E-2</v>
      </c>
      <c r="DC50">
        <v>0.35178500000000001</v>
      </c>
      <c r="DD50">
        <v>1.0577399999999999</v>
      </c>
      <c r="DE50">
        <v>-1.65E-3</v>
      </c>
      <c r="DF50">
        <v>6.5269999999999998E-3</v>
      </c>
      <c r="DG50">
        <v>2.9259499999999998</v>
      </c>
      <c r="DH50">
        <v>0.71234500000000001</v>
      </c>
      <c r="DI50">
        <v>3.5339000000000002E-2</v>
      </c>
      <c r="DJ50">
        <v>-3.1E-4</v>
      </c>
      <c r="DK50">
        <v>0.16824800000000001</v>
      </c>
      <c r="DL50">
        <v>3.4341999999999998E-2</v>
      </c>
      <c r="DM50">
        <v>62.8568</v>
      </c>
      <c r="DN50">
        <v>100</v>
      </c>
      <c r="DP50">
        <v>2.9655000000000001E-2</v>
      </c>
      <c r="DQ50">
        <v>1.8336000000000002E-2</v>
      </c>
      <c r="DR50">
        <v>1.6149E-2</v>
      </c>
      <c r="DS50">
        <v>3.7497999999999997E-2</v>
      </c>
      <c r="DT50">
        <v>3.5496E-2</v>
      </c>
      <c r="DU50">
        <v>4.0930000000000001E-2</v>
      </c>
      <c r="DV50">
        <v>2.7459999999999998E-2</v>
      </c>
      <c r="DW50">
        <v>1.9085999999999999E-2</v>
      </c>
      <c r="DX50">
        <v>1.3337999999999999E-2</v>
      </c>
      <c r="DY50">
        <v>6.5194000000000002E-2</v>
      </c>
      <c r="DZ50">
        <v>3.7380999999999998E-2</v>
      </c>
      <c r="EA50">
        <v>2.5146000000000002E-2</v>
      </c>
      <c r="EB50">
        <v>1.2454E-2</v>
      </c>
      <c r="EC50">
        <v>1.9258999999999998E-2</v>
      </c>
      <c r="ED50">
        <v>1.9231000000000002E-2</v>
      </c>
      <c r="EE50">
        <v>1.7543E-2</v>
      </c>
      <c r="EF50">
        <v>3.7671000000000003E-2</v>
      </c>
      <c r="EG50">
        <v>6.3442999999999999E-2</v>
      </c>
      <c r="EH50">
        <v>3.0585999999999999E-2</v>
      </c>
      <c r="EI50">
        <v>3.0512999999999998E-2</v>
      </c>
      <c r="EJ50">
        <v>5.5163999999999998E-2</v>
      </c>
      <c r="EK50">
        <v>5.1879000000000002E-2</v>
      </c>
      <c r="EL50">
        <v>5.2657000000000002E-2</v>
      </c>
      <c r="EM50">
        <v>3.5458000000000003E-2</v>
      </c>
      <c r="EN50">
        <v>3.1649999999999998E-2</v>
      </c>
      <c r="EO50">
        <v>1.8662999999999999E-2</v>
      </c>
      <c r="EP50">
        <v>7.7099000000000001E-2</v>
      </c>
      <c r="EQ50">
        <v>4.1736000000000002E-2</v>
      </c>
      <c r="ER50">
        <v>3.3896000000000003E-2</v>
      </c>
      <c r="ES50">
        <v>1.5002E-2</v>
      </c>
      <c r="ET50">
        <v>4.4129000000000002E-2</v>
      </c>
      <c r="EU50">
        <v>4.8018999999999999E-2</v>
      </c>
      <c r="EV50">
        <v>1.7543E-2</v>
      </c>
      <c r="EW50">
        <v>3.7671000000000003E-2</v>
      </c>
      <c r="EX50">
        <v>0.378695</v>
      </c>
      <c r="EY50">
        <v>3.9943</v>
      </c>
      <c r="EZ50">
        <v>0.86598600000000003</v>
      </c>
      <c r="FA50">
        <v>199.15899999999999</v>
      </c>
      <c r="FB50">
        <v>56.660499999999999</v>
      </c>
      <c r="FC50">
        <v>2.2377199999999999</v>
      </c>
      <c r="FD50">
        <v>16.332999999999998</v>
      </c>
      <c r="FE50">
        <v>4.8975</v>
      </c>
      <c r="FF50">
        <v>1.2992999999999999</v>
      </c>
      <c r="FG50">
        <v>-444.7</v>
      </c>
      <c r="FH50">
        <v>42.809600000000003</v>
      </c>
      <c r="FI50">
        <v>1.58534</v>
      </c>
      <c r="FJ50">
        <v>1.2226600000000001</v>
      </c>
      <c r="FK50">
        <v>24.282399999999999</v>
      </c>
      <c r="FL50">
        <v>-1939.1</v>
      </c>
      <c r="FM50">
        <v>6.8719200000000003</v>
      </c>
      <c r="FN50">
        <v>58.294199999999996</v>
      </c>
      <c r="FO50">
        <v>22.467600000000001</v>
      </c>
      <c r="FP50">
        <v>35.018999999999998</v>
      </c>
      <c r="FQ50">
        <v>10.233499999999999</v>
      </c>
      <c r="FR50">
        <v>40</v>
      </c>
      <c r="FS50">
        <v>15</v>
      </c>
      <c r="FT50">
        <v>10</v>
      </c>
      <c r="FU50">
        <v>5</v>
      </c>
      <c r="FV50">
        <v>45002.907650462999</v>
      </c>
    </row>
    <row r="51" spans="1:178" x14ac:dyDescent="0.25">
      <c r="A51" t="s">
        <v>164</v>
      </c>
      <c r="B51" s="2">
        <f t="shared" si="3"/>
        <v>32.328699999999998</v>
      </c>
      <c r="C51" s="2">
        <f t="shared" si="4"/>
        <v>0.35091099999999997</v>
      </c>
      <c r="D51" s="2">
        <f t="shared" si="5"/>
        <v>7.6749700000000001</v>
      </c>
      <c r="E51" s="2" t="str">
        <f t="shared" si="6"/>
        <v>&lt;0.039</v>
      </c>
      <c r="F51" s="2" t="str">
        <f t="shared" si="7"/>
        <v>&lt;0.039</v>
      </c>
      <c r="G51" s="2">
        <f t="shared" si="8"/>
        <v>2.8951799999999999</v>
      </c>
      <c r="H51" s="2">
        <f t="shared" si="9"/>
        <v>8.6667999999999995E-2</v>
      </c>
      <c r="I51" s="2">
        <f t="shared" si="10"/>
        <v>0.39874199999999999</v>
      </c>
      <c r="J51" s="2">
        <f t="shared" si="11"/>
        <v>2.47872</v>
      </c>
      <c r="K51" s="2" t="str">
        <f t="shared" si="12"/>
        <v>&lt;0.057</v>
      </c>
      <c r="L51" s="2">
        <f t="shared" si="13"/>
        <v>4.8707E-2</v>
      </c>
      <c r="M51" s="2">
        <f t="shared" si="14"/>
        <v>3.1409699999999998</v>
      </c>
      <c r="N51" s="2">
        <f t="shared" si="15"/>
        <v>1.2602500000000001</v>
      </c>
      <c r="O51" s="2">
        <f t="shared" si="16"/>
        <v>4.6259000000000002E-2</v>
      </c>
      <c r="P51" s="2" t="str">
        <f t="shared" si="17"/>
        <v>&lt;0.018</v>
      </c>
      <c r="Q51" s="2">
        <f t="shared" si="18"/>
        <v>0.28962700000000002</v>
      </c>
      <c r="R51" s="2">
        <f t="shared" si="19"/>
        <v>5.1094000000000001E-2</v>
      </c>
      <c r="S51" s="2">
        <v>47.328499999999998</v>
      </c>
      <c r="T51" s="2">
        <f t="shared" si="20"/>
        <v>98.379298000000006</v>
      </c>
      <c r="V51" s="2">
        <f t="shared" si="21"/>
        <v>69.162599999999998</v>
      </c>
      <c r="W51" s="2">
        <f t="shared" si="22"/>
        <v>0.58533999999999997</v>
      </c>
      <c r="X51" s="2">
        <f t="shared" si="23"/>
        <v>14.5017</v>
      </c>
      <c r="Y51" s="2" t="str">
        <f t="shared" si="24"/>
        <v>&lt;0.058</v>
      </c>
      <c r="Z51" s="2" t="str">
        <f t="shared" si="25"/>
        <v>&lt;0.057</v>
      </c>
      <c r="AA51" s="2">
        <f t="shared" si="26"/>
        <v>3.72464</v>
      </c>
      <c r="AB51" s="2">
        <f t="shared" si="27"/>
        <v>0.11190899999999999</v>
      </c>
      <c r="AC51" s="2">
        <f t="shared" si="28"/>
        <v>0.66123500000000002</v>
      </c>
      <c r="AD51" s="2">
        <f t="shared" si="29"/>
        <v>3.4682300000000001</v>
      </c>
      <c r="AE51" s="2" t="str">
        <f t="shared" si="30"/>
        <v>&lt;0.068</v>
      </c>
      <c r="AF51" s="2">
        <f t="shared" si="31"/>
        <v>5.4382E-2</v>
      </c>
      <c r="AG51" s="2">
        <f t="shared" si="32"/>
        <v>4.2339500000000001</v>
      </c>
      <c r="AH51" s="2">
        <f t="shared" si="33"/>
        <v>1.5180899999999999</v>
      </c>
      <c r="AI51" s="2">
        <f t="shared" si="34"/>
        <v>0.10599699999999999</v>
      </c>
      <c r="AJ51" s="2" t="str">
        <f t="shared" si="35"/>
        <v>&lt;0.045</v>
      </c>
      <c r="AK51" s="2">
        <f t="shared" si="36"/>
        <v>0.28962700000000002</v>
      </c>
      <c r="AL51" s="2">
        <f t="shared" si="37"/>
        <v>5.1094000000000001E-2</v>
      </c>
      <c r="AM51" s="2">
        <v>-8.6879999999999999E-2</v>
      </c>
      <c r="AN51" s="2">
        <f t="shared" si="38"/>
        <v>98.381914000000009</v>
      </c>
      <c r="AP51" s="4">
        <f t="shared" si="39"/>
        <v>0.12411763818799999</v>
      </c>
      <c r="AQ51" s="4">
        <f t="shared" si="40"/>
        <v>1.4066056888399998E-2</v>
      </c>
      <c r="AR51" s="4">
        <f t="shared" si="41"/>
        <v>6.4060365100200009E-2</v>
      </c>
      <c r="AS51" s="4" t="str">
        <f t="shared" si="42"/>
        <v>N/A</v>
      </c>
      <c r="AT51" s="4" t="str">
        <f t="shared" si="43"/>
        <v>N/A</v>
      </c>
      <c r="AU51" s="4">
        <f t="shared" si="44"/>
        <v>6.8612002266000005E-2</v>
      </c>
      <c r="AV51" s="4">
        <f t="shared" si="45"/>
        <v>1.5783282816000003E-2</v>
      </c>
      <c r="AW51" s="4">
        <f t="shared" si="46"/>
        <v>1.9646696201399999E-2</v>
      </c>
      <c r="AX51" s="4">
        <f t="shared" si="47"/>
        <v>2.887584864E-2</v>
      </c>
      <c r="AY51" s="4">
        <f t="shared" si="48"/>
        <v>2.8023911249999998E-2</v>
      </c>
      <c r="AZ51" s="4">
        <f t="shared" si="49"/>
        <v>1.8211303764999999E-2</v>
      </c>
      <c r="BA51" s="4">
        <f t="shared" si="50"/>
        <v>5.0430157931999994E-2</v>
      </c>
      <c r="BB51" s="4">
        <f t="shared" si="51"/>
        <v>1.5925023100000001E-2</v>
      </c>
      <c r="BC51" s="4">
        <f t="shared" si="52"/>
        <v>1.2423640853E-2</v>
      </c>
      <c r="BD51" s="4">
        <f t="shared" si="53"/>
        <v>8.8216891400000001E-3</v>
      </c>
      <c r="BE51" s="4">
        <f t="shared" si="54"/>
        <v>2.0185003473700003E-2</v>
      </c>
      <c r="BF51" s="4">
        <f t="shared" si="55"/>
        <v>1.8458933756000002E-2</v>
      </c>
      <c r="BH51">
        <v>32.328699999999998</v>
      </c>
      <c r="BI51">
        <v>0.35091099999999997</v>
      </c>
      <c r="BJ51">
        <v>7.6749700000000001</v>
      </c>
      <c r="BK51">
        <v>-7.77E-3</v>
      </c>
      <c r="BL51">
        <v>-1.376E-2</v>
      </c>
      <c r="BM51">
        <v>2.8951799999999999</v>
      </c>
      <c r="BN51">
        <v>8.6667999999999995E-2</v>
      </c>
      <c r="BO51">
        <v>0.39874199999999999</v>
      </c>
      <c r="BP51">
        <v>2.47872</v>
      </c>
      <c r="BQ51">
        <v>1.9625E-2</v>
      </c>
      <c r="BR51">
        <v>4.8707E-2</v>
      </c>
      <c r="BS51">
        <v>3.1409699999999998</v>
      </c>
      <c r="BT51">
        <v>1.2602500000000001</v>
      </c>
      <c r="BU51">
        <v>4.6259000000000002E-2</v>
      </c>
      <c r="BV51">
        <v>2.519E-3</v>
      </c>
      <c r="BW51">
        <v>0.28962700000000002</v>
      </c>
      <c r="BX51">
        <v>5.1094000000000001E-2</v>
      </c>
      <c r="BY51">
        <v>47.328499999999998</v>
      </c>
      <c r="BZ51">
        <v>98.379900000000006</v>
      </c>
      <c r="CB51">
        <v>69.162599999999998</v>
      </c>
      <c r="CC51">
        <v>0.58533999999999997</v>
      </c>
      <c r="CD51">
        <v>14.5017</v>
      </c>
      <c r="CE51">
        <v>-1.1429999999999999E-2</v>
      </c>
      <c r="CF51">
        <v>-2.0109999999999999E-2</v>
      </c>
      <c r="CG51">
        <v>3.72464</v>
      </c>
      <c r="CH51">
        <v>0.11190899999999999</v>
      </c>
      <c r="CI51">
        <v>0.66123500000000002</v>
      </c>
      <c r="CJ51">
        <v>3.4682300000000001</v>
      </c>
      <c r="CK51">
        <v>2.3209E-2</v>
      </c>
      <c r="CL51">
        <v>5.4382E-2</v>
      </c>
      <c r="CM51">
        <v>4.2339500000000001</v>
      </c>
      <c r="CN51">
        <v>1.5180899999999999</v>
      </c>
      <c r="CO51">
        <v>0.10599699999999999</v>
      </c>
      <c r="CP51">
        <v>6.2899999999999996E-3</v>
      </c>
      <c r="CQ51">
        <v>0.28962700000000002</v>
      </c>
      <c r="CR51">
        <v>5.1094000000000001E-2</v>
      </c>
      <c r="CS51">
        <v>-8.6879999999999999E-2</v>
      </c>
      <c r="CT51">
        <v>98.379900000000006</v>
      </c>
      <c r="CV51">
        <v>24.417999999999999</v>
      </c>
      <c r="CW51">
        <v>0.15540799999999999</v>
      </c>
      <c r="CX51">
        <v>6.0341399999999998</v>
      </c>
      <c r="CY51">
        <v>-3.2399999999999998E-3</v>
      </c>
      <c r="CZ51">
        <v>-5.6100000000000004E-3</v>
      </c>
      <c r="DA51">
        <v>1.0997300000000001</v>
      </c>
      <c r="DB51">
        <v>3.3466000000000003E-2</v>
      </c>
      <c r="DC51">
        <v>0.348024</v>
      </c>
      <c r="DD51">
        <v>1.3119400000000001</v>
      </c>
      <c r="DE51">
        <v>4.751E-3</v>
      </c>
      <c r="DF51">
        <v>7.5230000000000002E-3</v>
      </c>
      <c r="DG51">
        <v>2.8982600000000001</v>
      </c>
      <c r="DH51">
        <v>0.68370799999999998</v>
      </c>
      <c r="DI51">
        <v>3.1682000000000002E-2</v>
      </c>
      <c r="DJ51">
        <v>1.6659999999999999E-3</v>
      </c>
      <c r="DK51">
        <v>0.17330000000000001</v>
      </c>
      <c r="DL51">
        <v>5.7053E-2</v>
      </c>
      <c r="DM51">
        <v>62.7502</v>
      </c>
      <c r="DN51">
        <v>100</v>
      </c>
      <c r="DP51">
        <v>2.8833999999999999E-2</v>
      </c>
      <c r="DQ51">
        <v>1.8445E-2</v>
      </c>
      <c r="DR51">
        <v>1.6948999999999999E-2</v>
      </c>
      <c r="DS51">
        <v>3.9884000000000003E-2</v>
      </c>
      <c r="DT51">
        <v>3.9639000000000001E-2</v>
      </c>
      <c r="DU51">
        <v>3.5038E-2</v>
      </c>
      <c r="DV51">
        <v>2.8074999999999999E-2</v>
      </c>
      <c r="DW51">
        <v>1.8738000000000001E-2</v>
      </c>
      <c r="DX51">
        <v>1.3391E-2</v>
      </c>
      <c r="DY51">
        <v>5.7696999999999998E-2</v>
      </c>
      <c r="DZ51">
        <v>3.7163000000000002E-2</v>
      </c>
      <c r="EA51">
        <v>2.8268999999999999E-2</v>
      </c>
      <c r="EB51">
        <v>1.3247E-2</v>
      </c>
      <c r="EC51">
        <v>1.9668000000000001E-2</v>
      </c>
      <c r="ED51">
        <v>1.8357999999999999E-2</v>
      </c>
      <c r="EE51">
        <v>2.0132000000000001E-2</v>
      </c>
      <c r="EF51">
        <v>3.8113000000000001E-2</v>
      </c>
      <c r="EG51">
        <v>6.1685999999999998E-2</v>
      </c>
      <c r="EH51">
        <v>3.0766999999999999E-2</v>
      </c>
      <c r="EI51">
        <v>3.2024999999999998E-2</v>
      </c>
      <c r="EJ51">
        <v>5.8673999999999997E-2</v>
      </c>
      <c r="EK51">
        <v>5.7935E-2</v>
      </c>
      <c r="EL51">
        <v>4.5076999999999999E-2</v>
      </c>
      <c r="EM51">
        <v>3.6252E-2</v>
      </c>
      <c r="EN51">
        <v>3.1073E-2</v>
      </c>
      <c r="EO51">
        <v>1.8737E-2</v>
      </c>
      <c r="EP51">
        <v>6.8233000000000002E-2</v>
      </c>
      <c r="EQ51">
        <v>4.1493000000000002E-2</v>
      </c>
      <c r="ER51">
        <v>3.8106000000000001E-2</v>
      </c>
      <c r="ES51">
        <v>1.5958E-2</v>
      </c>
      <c r="ET51">
        <v>4.5067999999999997E-2</v>
      </c>
      <c r="EU51">
        <v>4.5838999999999998E-2</v>
      </c>
      <c r="EV51">
        <v>2.0132000000000001E-2</v>
      </c>
      <c r="EW51">
        <v>3.8113000000000001E-2</v>
      </c>
      <c r="EX51">
        <v>0.38392399999999999</v>
      </c>
      <c r="EY51">
        <v>4.0084400000000002</v>
      </c>
      <c r="EZ51">
        <v>0.83466600000000002</v>
      </c>
      <c r="FA51">
        <v>-235.79</v>
      </c>
      <c r="FB51">
        <v>-130.52000000000001</v>
      </c>
      <c r="FC51">
        <v>2.3698700000000001</v>
      </c>
      <c r="FD51">
        <v>18.211200000000002</v>
      </c>
      <c r="FE51">
        <v>4.9271700000000003</v>
      </c>
      <c r="FF51">
        <v>1.1649499999999999</v>
      </c>
      <c r="FG51">
        <v>142.797</v>
      </c>
      <c r="FH51">
        <v>37.389499999999998</v>
      </c>
      <c r="FI51">
        <v>1.6055600000000001</v>
      </c>
      <c r="FJ51">
        <v>1.2636400000000001</v>
      </c>
      <c r="FK51">
        <v>26.8567</v>
      </c>
      <c r="FL51">
        <v>350.20600000000002</v>
      </c>
      <c r="FM51">
        <v>6.9693100000000001</v>
      </c>
      <c r="FN51">
        <v>36.127400000000002</v>
      </c>
      <c r="FO51">
        <v>22.044699999999999</v>
      </c>
      <c r="FP51">
        <v>35.131100000000004</v>
      </c>
      <c r="FQ51">
        <v>10.233000000000001</v>
      </c>
      <c r="FR51">
        <v>40</v>
      </c>
      <c r="FS51">
        <v>15</v>
      </c>
      <c r="FT51">
        <v>10</v>
      </c>
      <c r="FU51">
        <v>5</v>
      </c>
      <c r="FV51">
        <v>45002.910428240699</v>
      </c>
    </row>
    <row r="52" spans="1:178" x14ac:dyDescent="0.25">
      <c r="A52" t="s">
        <v>165</v>
      </c>
      <c r="B52" s="2">
        <f t="shared" si="3"/>
        <v>24.189</v>
      </c>
      <c r="C52" s="2">
        <f t="shared" si="4"/>
        <v>0.161077</v>
      </c>
      <c r="D52" s="2">
        <f t="shared" si="5"/>
        <v>0.39695999999999998</v>
      </c>
      <c r="E52" s="2" t="str">
        <f t="shared" si="6"/>
        <v>&lt;0.027</v>
      </c>
      <c r="F52" s="2" t="str">
        <f t="shared" si="7"/>
        <v>&lt;0.029</v>
      </c>
      <c r="G52" s="2">
        <f t="shared" si="8"/>
        <v>19.993200000000002</v>
      </c>
      <c r="H52" s="2">
        <f t="shared" si="9"/>
        <v>0.83591099999999996</v>
      </c>
      <c r="I52" s="2">
        <f t="shared" si="10"/>
        <v>11.119400000000001</v>
      </c>
      <c r="J52" s="2">
        <f t="shared" si="11"/>
        <v>1.32151</v>
      </c>
      <c r="K52" s="2" t="str">
        <f t="shared" si="12"/>
        <v>&lt;0.040</v>
      </c>
      <c r="L52" s="2" t="str">
        <f t="shared" si="13"/>
        <v>&lt;0.028</v>
      </c>
      <c r="M52" s="2">
        <f t="shared" si="14"/>
        <v>2.308E-2</v>
      </c>
      <c r="N52" s="2" t="str">
        <f t="shared" si="15"/>
        <v>&lt;0.009</v>
      </c>
      <c r="O52" s="2" t="str">
        <f t="shared" si="16"/>
        <v>&lt;0.014</v>
      </c>
      <c r="P52" s="2" t="str">
        <f t="shared" si="17"/>
        <v>&lt;0.012</v>
      </c>
      <c r="Q52" s="2" t="str">
        <f t="shared" si="18"/>
        <v>&lt;0.016</v>
      </c>
      <c r="R52" s="2" t="str">
        <f t="shared" si="19"/>
        <v>&lt;0.025</v>
      </c>
      <c r="S52" s="2">
        <v>41.861899999999999</v>
      </c>
      <c r="T52" s="2">
        <f t="shared" si="20"/>
        <v>99.902038000000005</v>
      </c>
      <c r="V52" s="2">
        <f t="shared" si="21"/>
        <v>51.748899999999999</v>
      </c>
      <c r="W52" s="2">
        <f t="shared" si="22"/>
        <v>0.26868599999999998</v>
      </c>
      <c r="X52" s="2">
        <f t="shared" si="23"/>
        <v>0.75004899999999997</v>
      </c>
      <c r="Y52" s="2" t="str">
        <f t="shared" si="24"/>
        <v>&lt;0.040</v>
      </c>
      <c r="Z52" s="2" t="str">
        <f t="shared" si="25"/>
        <v>&lt;0.042</v>
      </c>
      <c r="AA52" s="2">
        <f t="shared" si="26"/>
        <v>25.7212</v>
      </c>
      <c r="AB52" s="2">
        <f t="shared" si="27"/>
        <v>1.0793600000000001</v>
      </c>
      <c r="AC52" s="2">
        <f t="shared" si="28"/>
        <v>18.439299999999999</v>
      </c>
      <c r="AD52" s="2">
        <f t="shared" si="29"/>
        <v>1.8490599999999999</v>
      </c>
      <c r="AE52" s="2" t="str">
        <f t="shared" si="30"/>
        <v>&lt;0.047</v>
      </c>
      <c r="AF52" s="2" t="str">
        <f t="shared" si="31"/>
        <v>&lt;0.031</v>
      </c>
      <c r="AG52" s="2">
        <f t="shared" si="32"/>
        <v>3.1111E-2</v>
      </c>
      <c r="AH52" s="2" t="str">
        <f t="shared" si="33"/>
        <v>&lt;0.011</v>
      </c>
      <c r="AI52" s="2" t="str">
        <f t="shared" si="34"/>
        <v>&lt;0.033</v>
      </c>
      <c r="AJ52" s="2" t="str">
        <f t="shared" si="35"/>
        <v>&lt;0.031</v>
      </c>
      <c r="AK52" s="2" t="str">
        <f t="shared" si="36"/>
        <v>&lt;0.016</v>
      </c>
      <c r="AL52" s="2" t="str">
        <f t="shared" si="37"/>
        <v>&lt;0.025</v>
      </c>
      <c r="AM52" s="2">
        <v>9.6589999999999992E-3</v>
      </c>
      <c r="AN52" s="2">
        <f t="shared" si="38"/>
        <v>99.897324999999981</v>
      </c>
      <c r="AP52" s="4">
        <f t="shared" si="39"/>
        <v>7.854410190000001E-2</v>
      </c>
      <c r="AQ52" s="4">
        <f t="shared" si="40"/>
        <v>8.3213666816000006E-3</v>
      </c>
      <c r="AR52" s="4">
        <f t="shared" si="41"/>
        <v>1.2837130656E-2</v>
      </c>
      <c r="AS52" s="4">
        <f t="shared" si="42"/>
        <v>1.3487255640000001E-2</v>
      </c>
      <c r="AT52" s="4" t="str">
        <f t="shared" si="43"/>
        <v>N/A</v>
      </c>
      <c r="AU52" s="4">
        <f t="shared" si="44"/>
        <v>0.12306634321200001</v>
      </c>
      <c r="AV52" s="4">
        <f t="shared" si="45"/>
        <v>2.1191179760999997E-2</v>
      </c>
      <c r="AW52" s="4">
        <f t="shared" si="46"/>
        <v>6.9030013557999995E-2</v>
      </c>
      <c r="AX52" s="4">
        <f t="shared" si="47"/>
        <v>1.5074596720999997E-2</v>
      </c>
      <c r="AY52" s="4" t="str">
        <f t="shared" si="48"/>
        <v>N/A</v>
      </c>
      <c r="AZ52" s="4" t="str">
        <f t="shared" si="49"/>
        <v>N/A</v>
      </c>
      <c r="BA52" s="4">
        <f t="shared" si="50"/>
        <v>9.0420746800000014E-3</v>
      </c>
      <c r="BB52" s="4" t="str">
        <f t="shared" si="51"/>
        <v>N/A</v>
      </c>
      <c r="BC52" s="4">
        <f t="shared" si="52"/>
        <v>7.1429804600000001E-3</v>
      </c>
      <c r="BD52" s="4">
        <f t="shared" si="53"/>
        <v>6.0171123999999999E-3</v>
      </c>
      <c r="BE52" s="4" t="str">
        <f t="shared" si="54"/>
        <v>N/A</v>
      </c>
      <c r="BF52" s="4" t="str">
        <f t="shared" si="55"/>
        <v>N/A</v>
      </c>
      <c r="BH52">
        <v>24.189</v>
      </c>
      <c r="BI52">
        <v>0.161077</v>
      </c>
      <c r="BJ52">
        <v>0.39695999999999998</v>
      </c>
      <c r="BK52">
        <v>1.2977000000000001E-2</v>
      </c>
      <c r="BL52">
        <v>-1.1520000000000001E-2</v>
      </c>
      <c r="BM52">
        <v>19.993200000000002</v>
      </c>
      <c r="BN52">
        <v>0.83591099999999996</v>
      </c>
      <c r="BO52">
        <v>11.119400000000001</v>
      </c>
      <c r="BP52">
        <v>1.32151</v>
      </c>
      <c r="BQ52">
        <v>-1.6080000000000001E-2</v>
      </c>
      <c r="BR52">
        <v>-5.0899999999999999E-3</v>
      </c>
      <c r="BS52">
        <v>2.308E-2</v>
      </c>
      <c r="BT52">
        <v>-3.8300000000000001E-3</v>
      </c>
      <c r="BU52">
        <v>2.9260000000000002E-3</v>
      </c>
      <c r="BV52">
        <v>2.977E-3</v>
      </c>
      <c r="BW52">
        <v>-1.379E-2</v>
      </c>
      <c r="BX52">
        <v>-1.5570000000000001E-2</v>
      </c>
      <c r="BY52">
        <v>41.861899999999999</v>
      </c>
      <c r="BZ52">
        <v>99.855099999999993</v>
      </c>
      <c r="CB52">
        <v>51.748899999999999</v>
      </c>
      <c r="CC52">
        <v>0.26868599999999998</v>
      </c>
      <c r="CD52">
        <v>0.75004899999999997</v>
      </c>
      <c r="CE52">
        <v>1.9091E-2</v>
      </c>
      <c r="CF52">
        <v>-1.6840000000000001E-2</v>
      </c>
      <c r="CG52">
        <v>25.7212</v>
      </c>
      <c r="CH52">
        <v>1.0793600000000001</v>
      </c>
      <c r="CI52">
        <v>18.439299999999999</v>
      </c>
      <c r="CJ52">
        <v>1.8490599999999999</v>
      </c>
      <c r="CK52">
        <v>-1.9009999999999999E-2</v>
      </c>
      <c r="CL52">
        <v>-5.6800000000000002E-3</v>
      </c>
      <c r="CM52">
        <v>3.1111E-2</v>
      </c>
      <c r="CN52">
        <v>-4.6100000000000004E-3</v>
      </c>
      <c r="CO52">
        <v>6.7060000000000002E-3</v>
      </c>
      <c r="CP52">
        <v>7.4330000000000004E-3</v>
      </c>
      <c r="CQ52">
        <v>-1.379E-2</v>
      </c>
      <c r="CR52">
        <v>-1.5570000000000001E-2</v>
      </c>
      <c r="CS52">
        <v>9.6589999999999992E-3</v>
      </c>
      <c r="CT52">
        <v>99.855099999999993</v>
      </c>
      <c r="CV52">
        <v>19.7576</v>
      </c>
      <c r="CW52">
        <v>7.7144000000000004E-2</v>
      </c>
      <c r="CX52">
        <v>0.33750400000000003</v>
      </c>
      <c r="CY52">
        <v>5.8440000000000002E-3</v>
      </c>
      <c r="CZ52">
        <v>-5.0800000000000003E-3</v>
      </c>
      <c r="DA52">
        <v>8.2127599999999994</v>
      </c>
      <c r="DB52">
        <v>0.349055</v>
      </c>
      <c r="DC52">
        <v>10.495200000000001</v>
      </c>
      <c r="DD52">
        <v>0.75639699999999999</v>
      </c>
      <c r="DE52">
        <v>-4.2100000000000002E-3</v>
      </c>
      <c r="DF52">
        <v>-8.4999999999999995E-4</v>
      </c>
      <c r="DG52">
        <v>2.3029999999999998E-2</v>
      </c>
      <c r="DH52">
        <v>-2.2499999999999998E-3</v>
      </c>
      <c r="DI52">
        <v>2.1670000000000001E-3</v>
      </c>
      <c r="DJ52">
        <v>2.1299999999999999E-3</v>
      </c>
      <c r="DK52">
        <v>-8.9200000000000008E-3</v>
      </c>
      <c r="DL52">
        <v>-1.8800000000000001E-2</v>
      </c>
      <c r="DM52">
        <v>60.021299999999997</v>
      </c>
      <c r="DN52">
        <v>100</v>
      </c>
      <c r="DP52">
        <v>2.2450000000000001E-2</v>
      </c>
      <c r="DQ52">
        <v>1.3845E-2</v>
      </c>
      <c r="DR52">
        <v>1.3587E-2</v>
      </c>
      <c r="DS52">
        <v>2.7512999999999999E-2</v>
      </c>
      <c r="DT52">
        <v>2.9111999999999999E-2</v>
      </c>
      <c r="DU52">
        <v>3.1835000000000002E-2</v>
      </c>
      <c r="DV52">
        <v>2.1378000000000001E-2</v>
      </c>
      <c r="DW52">
        <v>1.4522E-2</v>
      </c>
      <c r="DX52">
        <v>1.0142E-2</v>
      </c>
      <c r="DY52">
        <v>4.0244000000000002E-2</v>
      </c>
      <c r="DZ52">
        <v>2.8263E-2</v>
      </c>
      <c r="EA52">
        <v>2.0678999999999999E-2</v>
      </c>
      <c r="EB52">
        <v>9.7199999999999995E-3</v>
      </c>
      <c r="EC52">
        <v>1.4838E-2</v>
      </c>
      <c r="ED52">
        <v>1.2462000000000001E-2</v>
      </c>
      <c r="EE52">
        <v>1.6393999999999999E-2</v>
      </c>
      <c r="EF52">
        <v>2.5468000000000001E-2</v>
      </c>
      <c r="EG52">
        <v>4.8029000000000002E-2</v>
      </c>
      <c r="EH52">
        <v>2.3095000000000001E-2</v>
      </c>
      <c r="EI52">
        <v>2.5672E-2</v>
      </c>
      <c r="EJ52">
        <v>4.0475999999999998E-2</v>
      </c>
      <c r="EK52">
        <v>4.2548999999999997E-2</v>
      </c>
      <c r="EL52">
        <v>4.0955999999999999E-2</v>
      </c>
      <c r="EM52">
        <v>2.7605000000000001E-2</v>
      </c>
      <c r="EN52">
        <v>2.4081999999999999E-2</v>
      </c>
      <c r="EO52">
        <v>1.4189999999999999E-2</v>
      </c>
      <c r="EP52">
        <v>4.7592000000000002E-2</v>
      </c>
      <c r="EQ52">
        <v>3.1555E-2</v>
      </c>
      <c r="ER52">
        <v>2.7875E-2</v>
      </c>
      <c r="ES52">
        <v>1.1709000000000001E-2</v>
      </c>
      <c r="ET52">
        <v>3.3999000000000001E-2</v>
      </c>
      <c r="EU52">
        <v>3.1118E-2</v>
      </c>
      <c r="EV52">
        <v>1.6393999999999999E-2</v>
      </c>
      <c r="EW52">
        <v>2.5468000000000001E-2</v>
      </c>
      <c r="EX52">
        <v>0.32471</v>
      </c>
      <c r="EY52">
        <v>5.16608</v>
      </c>
      <c r="EZ52">
        <v>3.23386</v>
      </c>
      <c r="FA52">
        <v>103.932</v>
      </c>
      <c r="FB52">
        <v>-115.6</v>
      </c>
      <c r="FC52">
        <v>0.615541</v>
      </c>
      <c r="FD52">
        <v>2.5350999999999999</v>
      </c>
      <c r="FE52">
        <v>0.620807</v>
      </c>
      <c r="FF52">
        <v>1.1407099999999999</v>
      </c>
      <c r="FG52">
        <v>-114.73</v>
      </c>
      <c r="FH52">
        <v>-260.86</v>
      </c>
      <c r="FI52">
        <v>39.177100000000003</v>
      </c>
      <c r="FJ52">
        <v>-102.47</v>
      </c>
      <c r="FK52">
        <v>244.12100000000001</v>
      </c>
      <c r="FL52">
        <v>202.12</v>
      </c>
      <c r="FM52">
        <v>-52.457000000000001</v>
      </c>
      <c r="FN52">
        <v>-76.492999999999995</v>
      </c>
      <c r="FO52">
        <v>0.39250000000000002</v>
      </c>
      <c r="FP52">
        <v>15.706899999999999</v>
      </c>
      <c r="FQ52">
        <v>10.2035</v>
      </c>
      <c r="FR52">
        <v>40</v>
      </c>
      <c r="FS52">
        <v>15</v>
      </c>
      <c r="FT52">
        <v>20</v>
      </c>
      <c r="FU52">
        <v>1</v>
      </c>
      <c r="FV52">
        <v>45002.913356481498</v>
      </c>
    </row>
    <row r="53" spans="1:178" x14ac:dyDescent="0.25">
      <c r="A53" t="s">
        <v>166</v>
      </c>
      <c r="B53" s="2">
        <f t="shared" si="3"/>
        <v>24.441400000000002</v>
      </c>
      <c r="C53" s="2">
        <f t="shared" si="4"/>
        <v>0.20699799999999999</v>
      </c>
      <c r="D53" s="2">
        <f t="shared" si="5"/>
        <v>0.79081199999999996</v>
      </c>
      <c r="E53" s="2" t="str">
        <f t="shared" si="6"/>
        <v>&lt;0.026</v>
      </c>
      <c r="F53" s="2" t="str">
        <f t="shared" si="7"/>
        <v>&lt;0.026</v>
      </c>
      <c r="G53" s="2">
        <f t="shared" si="8"/>
        <v>9.5642700000000005</v>
      </c>
      <c r="H53" s="2">
        <f t="shared" si="9"/>
        <v>0.60651900000000003</v>
      </c>
      <c r="I53" s="2">
        <f t="shared" si="10"/>
        <v>8.1885600000000007</v>
      </c>
      <c r="J53" s="2">
        <f t="shared" si="11"/>
        <v>13.980600000000001</v>
      </c>
      <c r="K53" s="2" t="str">
        <f t="shared" si="12"/>
        <v>&lt;0.036</v>
      </c>
      <c r="L53" s="2">
        <f t="shared" si="13"/>
        <v>2.8448000000000001E-2</v>
      </c>
      <c r="M53" s="2">
        <f t="shared" si="14"/>
        <v>0.15698500000000001</v>
      </c>
      <c r="N53" s="2" t="str">
        <f t="shared" si="15"/>
        <v>&lt;0.009</v>
      </c>
      <c r="O53" s="2" t="str">
        <f t="shared" si="16"/>
        <v>&lt;0.013</v>
      </c>
      <c r="P53" s="2" t="str">
        <f t="shared" si="17"/>
        <v>&lt;0.012</v>
      </c>
      <c r="Q53" s="2">
        <f t="shared" si="18"/>
        <v>1.3525000000000001E-2</v>
      </c>
      <c r="R53" s="2" t="str">
        <f t="shared" si="19"/>
        <v>&lt;0.027</v>
      </c>
      <c r="S53" s="2">
        <v>42.6496</v>
      </c>
      <c r="T53" s="2">
        <f t="shared" si="20"/>
        <v>100.62771699999999</v>
      </c>
      <c r="V53" s="2">
        <f t="shared" si="21"/>
        <v>52.288800000000002</v>
      </c>
      <c r="W53" s="2">
        <f t="shared" si="22"/>
        <v>0.34528500000000001</v>
      </c>
      <c r="X53" s="2">
        <f t="shared" si="23"/>
        <v>1.4942200000000001</v>
      </c>
      <c r="Y53" s="2" t="str">
        <f t="shared" si="24"/>
        <v>&lt;0.038</v>
      </c>
      <c r="Z53" s="2" t="str">
        <f t="shared" si="25"/>
        <v>&lt;0.038</v>
      </c>
      <c r="AA53" s="2">
        <f t="shared" si="26"/>
        <v>12.304399999999999</v>
      </c>
      <c r="AB53" s="2">
        <f t="shared" si="27"/>
        <v>0.78315999999999997</v>
      </c>
      <c r="AC53" s="2">
        <f t="shared" si="28"/>
        <v>13.5791</v>
      </c>
      <c r="AD53" s="2">
        <f t="shared" si="29"/>
        <v>19.561699999999998</v>
      </c>
      <c r="AE53" s="2" t="str">
        <f t="shared" si="30"/>
        <v>&lt;0.043</v>
      </c>
      <c r="AF53" s="2">
        <f t="shared" si="31"/>
        <v>3.1761999999999999E-2</v>
      </c>
      <c r="AG53" s="2">
        <f t="shared" si="32"/>
        <v>0.211613</v>
      </c>
      <c r="AH53" s="2" t="str">
        <f t="shared" si="33"/>
        <v>&lt;0.011</v>
      </c>
      <c r="AI53" s="2" t="str">
        <f t="shared" si="34"/>
        <v>&lt;0.032</v>
      </c>
      <c r="AJ53" s="2" t="str">
        <f t="shared" si="35"/>
        <v>&lt;0.032</v>
      </c>
      <c r="AK53" s="2">
        <f t="shared" si="36"/>
        <v>1.3525000000000001E-2</v>
      </c>
      <c r="AL53" s="2" t="str">
        <f t="shared" si="37"/>
        <v>&lt;0.027</v>
      </c>
      <c r="AM53" s="2">
        <v>4.5360000000000001E-3</v>
      </c>
      <c r="AN53" s="2">
        <f t="shared" si="38"/>
        <v>100.618101</v>
      </c>
      <c r="AP53" s="4">
        <f t="shared" si="39"/>
        <v>7.7435976722000005E-2</v>
      </c>
      <c r="AQ53" s="4">
        <f t="shared" si="40"/>
        <v>8.8619983759999996E-3</v>
      </c>
      <c r="AR53" s="4">
        <f t="shared" si="41"/>
        <v>1.6500213298799998E-2</v>
      </c>
      <c r="AS53" s="4">
        <f t="shared" si="42"/>
        <v>1.3560271035E-2</v>
      </c>
      <c r="AT53" s="4">
        <f t="shared" si="43"/>
        <v>1.2422216800000002E-2</v>
      </c>
      <c r="AU53" s="4">
        <f t="shared" si="44"/>
        <v>8.6350724766900006E-2</v>
      </c>
      <c r="AV53" s="4">
        <f t="shared" si="45"/>
        <v>1.8921573242999999E-2</v>
      </c>
      <c r="AW53" s="4">
        <f t="shared" si="46"/>
        <v>5.801111634960001E-2</v>
      </c>
      <c r="AX53" s="4">
        <f t="shared" si="47"/>
        <v>4.6938606245999999E-2</v>
      </c>
      <c r="AY53" s="4" t="str">
        <f t="shared" si="48"/>
        <v>N/A</v>
      </c>
      <c r="AZ53" s="4">
        <f t="shared" si="49"/>
        <v>1.3219899392E-2</v>
      </c>
      <c r="BA53" s="4">
        <f t="shared" si="50"/>
        <v>1.2064987984000002E-2</v>
      </c>
      <c r="BB53" s="4" t="str">
        <f t="shared" si="51"/>
        <v>N/A</v>
      </c>
      <c r="BC53" s="4">
        <f t="shared" si="52"/>
        <v>7.0349391999999997E-3</v>
      </c>
      <c r="BD53" s="4" t="str">
        <f t="shared" si="53"/>
        <v>N/A</v>
      </c>
      <c r="BE53" s="4">
        <f t="shared" si="54"/>
        <v>6.8438799250000008E-3</v>
      </c>
      <c r="BF53" s="4" t="str">
        <f t="shared" si="55"/>
        <v>N/A</v>
      </c>
      <c r="BH53">
        <v>24.441400000000002</v>
      </c>
      <c r="BI53">
        <v>0.20699799999999999</v>
      </c>
      <c r="BJ53">
        <v>0.79081199999999996</v>
      </c>
      <c r="BK53">
        <v>2.5145000000000001E-2</v>
      </c>
      <c r="BL53">
        <v>5.6800000000000004E-4</v>
      </c>
      <c r="BM53">
        <v>9.5642700000000005</v>
      </c>
      <c r="BN53">
        <v>0.60651900000000003</v>
      </c>
      <c r="BO53">
        <v>8.1885600000000007</v>
      </c>
      <c r="BP53">
        <v>13.980600000000001</v>
      </c>
      <c r="BQ53">
        <v>-1.3820000000000001E-2</v>
      </c>
      <c r="BR53">
        <v>2.8448000000000001E-2</v>
      </c>
      <c r="BS53">
        <v>0.15698500000000001</v>
      </c>
      <c r="BT53">
        <v>-2.4199999999999998E-3</v>
      </c>
      <c r="BU53">
        <v>8.6750000000000004E-3</v>
      </c>
      <c r="BV53">
        <v>-7.1999999999999998E-3</v>
      </c>
      <c r="BW53">
        <v>1.3525000000000001E-2</v>
      </c>
      <c r="BX53">
        <v>-1.7999999999999999E-2</v>
      </c>
      <c r="BY53">
        <v>42.6496</v>
      </c>
      <c r="BZ53">
        <v>100.621</v>
      </c>
      <c r="CB53">
        <v>52.288800000000002</v>
      </c>
      <c r="CC53">
        <v>0.34528500000000001</v>
      </c>
      <c r="CD53">
        <v>1.4942200000000001</v>
      </c>
      <c r="CE53">
        <v>3.6991999999999997E-2</v>
      </c>
      <c r="CF53">
        <v>8.3100000000000003E-4</v>
      </c>
      <c r="CG53">
        <v>12.304399999999999</v>
      </c>
      <c r="CH53">
        <v>0.78315999999999997</v>
      </c>
      <c r="CI53">
        <v>13.5791</v>
      </c>
      <c r="CJ53">
        <v>19.561699999999998</v>
      </c>
      <c r="CK53">
        <v>-1.635E-2</v>
      </c>
      <c r="CL53">
        <v>3.1761999999999999E-2</v>
      </c>
      <c r="CM53">
        <v>0.211613</v>
      </c>
      <c r="CN53">
        <v>-2.9199999999999999E-3</v>
      </c>
      <c r="CO53">
        <v>1.9879000000000001E-2</v>
      </c>
      <c r="CP53">
        <v>-1.7979999999999999E-2</v>
      </c>
      <c r="CQ53">
        <v>1.3525000000000001E-2</v>
      </c>
      <c r="CR53">
        <v>-1.7999999999999999E-2</v>
      </c>
      <c r="CS53">
        <v>4.5360000000000001E-3</v>
      </c>
      <c r="CT53">
        <v>100.621</v>
      </c>
      <c r="CV53">
        <v>19.5809</v>
      </c>
      <c r="CW53">
        <v>9.7236000000000003E-2</v>
      </c>
      <c r="CX53">
        <v>0.65947199999999995</v>
      </c>
      <c r="CY53">
        <v>1.1106E-2</v>
      </c>
      <c r="CZ53">
        <v>2.4600000000000002E-4</v>
      </c>
      <c r="DA53">
        <v>3.85344</v>
      </c>
      <c r="DB53">
        <v>0.24840999999999999</v>
      </c>
      <c r="DC53">
        <v>7.5806899999999997</v>
      </c>
      <c r="DD53">
        <v>7.8486799999999999</v>
      </c>
      <c r="DE53">
        <v>-3.5500000000000002E-3</v>
      </c>
      <c r="DF53">
        <v>4.6610000000000002E-3</v>
      </c>
      <c r="DG53">
        <v>0.153645</v>
      </c>
      <c r="DH53">
        <v>-1.39E-3</v>
      </c>
      <c r="DI53">
        <v>6.3020000000000003E-3</v>
      </c>
      <c r="DJ53">
        <v>-5.0499999999999998E-3</v>
      </c>
      <c r="DK53">
        <v>8.5839999999999996E-3</v>
      </c>
      <c r="DL53">
        <v>-2.1319999999999999E-2</v>
      </c>
      <c r="DM53">
        <v>59.977899999999998</v>
      </c>
      <c r="DN53">
        <v>100</v>
      </c>
      <c r="DP53">
        <v>2.1253000000000001E-2</v>
      </c>
      <c r="DQ53">
        <v>1.3863E-2</v>
      </c>
      <c r="DR53">
        <v>1.3357000000000001E-2</v>
      </c>
      <c r="DS53">
        <v>2.6488999999999999E-2</v>
      </c>
      <c r="DT53">
        <v>2.632E-2</v>
      </c>
      <c r="DU53">
        <v>3.0599000000000001E-2</v>
      </c>
      <c r="DV53">
        <v>2.1378000000000001E-2</v>
      </c>
      <c r="DW53">
        <v>1.3339E-2</v>
      </c>
      <c r="DX53">
        <v>1.0404999999999999E-2</v>
      </c>
      <c r="DY53">
        <v>3.6889999999999999E-2</v>
      </c>
      <c r="DZ53">
        <v>2.7460999999999999E-2</v>
      </c>
      <c r="EA53">
        <v>2.1677999999999999E-2</v>
      </c>
      <c r="EB53">
        <v>9.5960000000000004E-3</v>
      </c>
      <c r="EC53">
        <v>1.3972E-2</v>
      </c>
      <c r="ED53">
        <v>1.299E-2</v>
      </c>
      <c r="EE53">
        <v>1.3367E-2</v>
      </c>
      <c r="EF53">
        <v>2.7269000000000002E-2</v>
      </c>
      <c r="EG53">
        <v>4.5468000000000001E-2</v>
      </c>
      <c r="EH53">
        <v>2.3123999999999999E-2</v>
      </c>
      <c r="EI53">
        <v>2.5236999999999999E-2</v>
      </c>
      <c r="EJ53">
        <v>3.8968999999999997E-2</v>
      </c>
      <c r="EK53">
        <v>3.8468000000000002E-2</v>
      </c>
      <c r="EL53">
        <v>3.9364999999999997E-2</v>
      </c>
      <c r="EM53">
        <v>2.7604E-2</v>
      </c>
      <c r="EN53">
        <v>2.2119E-2</v>
      </c>
      <c r="EO53">
        <v>1.4559000000000001E-2</v>
      </c>
      <c r="EP53">
        <v>4.3625999999999998E-2</v>
      </c>
      <c r="EQ53">
        <v>3.066E-2</v>
      </c>
      <c r="ER53">
        <v>2.9221E-2</v>
      </c>
      <c r="ES53">
        <v>1.1560000000000001E-2</v>
      </c>
      <c r="ET53">
        <v>3.2015000000000002E-2</v>
      </c>
      <c r="EU53">
        <v>3.2436E-2</v>
      </c>
      <c r="EV53">
        <v>1.3367E-2</v>
      </c>
      <c r="EW53">
        <v>2.7269000000000002E-2</v>
      </c>
      <c r="EX53">
        <v>0.31682300000000002</v>
      </c>
      <c r="EY53">
        <v>4.2812000000000001</v>
      </c>
      <c r="EZ53">
        <v>2.08649</v>
      </c>
      <c r="FA53">
        <v>53.9283</v>
      </c>
      <c r="FB53">
        <v>2187.0100000000002</v>
      </c>
      <c r="FC53">
        <v>0.90284699999999996</v>
      </c>
      <c r="FD53">
        <v>3.1196999999999999</v>
      </c>
      <c r="FE53">
        <v>0.70844099999999999</v>
      </c>
      <c r="FF53">
        <v>0.33574100000000001</v>
      </c>
      <c r="FG53">
        <v>-122.38</v>
      </c>
      <c r="FH53">
        <v>46.470399999999998</v>
      </c>
      <c r="FI53">
        <v>7.6854399999999998</v>
      </c>
      <c r="FJ53">
        <v>-160.52000000000001</v>
      </c>
      <c r="FK53">
        <v>81.094399999999993</v>
      </c>
      <c r="FL53">
        <v>-80.346999999999994</v>
      </c>
      <c r="FM53">
        <v>50.601700000000001</v>
      </c>
      <c r="FN53">
        <v>-70.718000000000004</v>
      </c>
      <c r="FO53">
        <v>-2.3008000000000002</v>
      </c>
      <c r="FP53">
        <v>15.047000000000001</v>
      </c>
      <c r="FQ53">
        <v>10.1975</v>
      </c>
      <c r="FR53">
        <v>40</v>
      </c>
      <c r="FS53">
        <v>15</v>
      </c>
      <c r="FT53">
        <v>20</v>
      </c>
      <c r="FU53">
        <v>1</v>
      </c>
      <c r="FV53">
        <v>45002.916168981501</v>
      </c>
    </row>
    <row r="54" spans="1:178" x14ac:dyDescent="0.25">
      <c r="A54" t="s">
        <v>167</v>
      </c>
      <c r="B54" s="2">
        <f t="shared" si="3"/>
        <v>24.4068</v>
      </c>
      <c r="C54" s="2">
        <f t="shared" si="4"/>
        <v>0.217914</v>
      </c>
      <c r="D54" s="2">
        <f t="shared" si="5"/>
        <v>0.74421599999999999</v>
      </c>
      <c r="E54" s="2" t="str">
        <f t="shared" si="6"/>
        <v>&lt;0.027</v>
      </c>
      <c r="F54" s="2" t="str">
        <f t="shared" si="7"/>
        <v>&lt;0.026</v>
      </c>
      <c r="G54" s="2">
        <f t="shared" si="8"/>
        <v>9.0742899999999995</v>
      </c>
      <c r="H54" s="2">
        <f t="shared" si="9"/>
        <v>0.580816</v>
      </c>
      <c r="I54" s="2">
        <f t="shared" si="10"/>
        <v>8.2111099999999997</v>
      </c>
      <c r="J54" s="2">
        <f t="shared" si="11"/>
        <v>14.2278</v>
      </c>
      <c r="K54" s="2" t="str">
        <f t="shared" si="12"/>
        <v>&lt;0.038</v>
      </c>
      <c r="L54" s="2">
        <f t="shared" si="13"/>
        <v>5.5549000000000001E-2</v>
      </c>
      <c r="M54" s="2">
        <f t="shared" si="14"/>
        <v>0.14566100000000001</v>
      </c>
      <c r="N54" s="2" t="str">
        <f t="shared" si="15"/>
        <v>&lt;0.009</v>
      </c>
      <c r="O54" s="2" t="str">
        <f t="shared" si="16"/>
        <v>&lt;0.013</v>
      </c>
      <c r="P54" s="2" t="str">
        <f t="shared" si="17"/>
        <v>&lt;0.011</v>
      </c>
      <c r="Q54" s="2" t="str">
        <f t="shared" si="18"/>
        <v>&lt;0.013</v>
      </c>
      <c r="R54" s="2" t="str">
        <f t="shared" si="19"/>
        <v>&lt;0.027</v>
      </c>
      <c r="S54" s="2">
        <v>42.5471</v>
      </c>
      <c r="T54" s="2">
        <f t="shared" si="20"/>
        <v>100.21125599999999</v>
      </c>
      <c r="V54" s="2">
        <f t="shared" si="21"/>
        <v>52.214799999999997</v>
      </c>
      <c r="W54" s="2">
        <f t="shared" si="22"/>
        <v>0.36349300000000001</v>
      </c>
      <c r="X54" s="2">
        <f t="shared" si="23"/>
        <v>1.40618</v>
      </c>
      <c r="Y54" s="2" t="str">
        <f t="shared" si="24"/>
        <v>&lt;0.040</v>
      </c>
      <c r="Z54" s="2" t="str">
        <f t="shared" si="25"/>
        <v>&lt;0.039</v>
      </c>
      <c r="AA54" s="2">
        <f t="shared" si="26"/>
        <v>11.673999999999999</v>
      </c>
      <c r="AB54" s="2">
        <f t="shared" si="27"/>
        <v>0.74997199999999997</v>
      </c>
      <c r="AC54" s="2">
        <f t="shared" si="28"/>
        <v>13.6165</v>
      </c>
      <c r="AD54" s="2">
        <f t="shared" si="29"/>
        <v>19.907599999999999</v>
      </c>
      <c r="AE54" s="2" t="str">
        <f t="shared" si="30"/>
        <v>&lt;0.045</v>
      </c>
      <c r="AF54" s="2">
        <f t="shared" si="31"/>
        <v>6.2019999999999999E-2</v>
      </c>
      <c r="AG54" s="2">
        <f t="shared" si="32"/>
        <v>0.19634699999999999</v>
      </c>
      <c r="AH54" s="2" t="str">
        <f t="shared" si="33"/>
        <v>&lt;0.011</v>
      </c>
      <c r="AI54" s="2" t="str">
        <f t="shared" si="34"/>
        <v>&lt;0.030</v>
      </c>
      <c r="AJ54" s="2" t="str">
        <f t="shared" si="35"/>
        <v>&lt;0.028</v>
      </c>
      <c r="AK54" s="2" t="str">
        <f t="shared" si="36"/>
        <v>&lt;0.013</v>
      </c>
      <c r="AL54" s="2" t="str">
        <f t="shared" si="37"/>
        <v>&lt;0.027</v>
      </c>
      <c r="AM54" s="2">
        <v>-8.8000000000000003E-4</v>
      </c>
      <c r="AN54" s="2">
        <f t="shared" si="38"/>
        <v>100.190032</v>
      </c>
      <c r="AP54" s="4">
        <f t="shared" si="39"/>
        <v>7.7309271203999996E-2</v>
      </c>
      <c r="AQ54" s="4">
        <f t="shared" si="40"/>
        <v>9.0200488277999997E-3</v>
      </c>
      <c r="AR54" s="4">
        <f t="shared" si="41"/>
        <v>1.60075652088E-2</v>
      </c>
      <c r="AS54" s="4">
        <f t="shared" si="42"/>
        <v>1.3935114916000002E-2</v>
      </c>
      <c r="AT54" s="4">
        <f t="shared" si="43"/>
        <v>1.2781143449999999E-2</v>
      </c>
      <c r="AU54" s="4">
        <f t="shared" si="44"/>
        <v>8.4281370319699997E-2</v>
      </c>
      <c r="AV54" s="4">
        <f t="shared" si="45"/>
        <v>1.8296284816E-2</v>
      </c>
      <c r="AW54" s="4">
        <f t="shared" si="46"/>
        <v>5.8093274805599997E-2</v>
      </c>
      <c r="AX54" s="4">
        <f t="shared" si="47"/>
        <v>4.7349122454000005E-2</v>
      </c>
      <c r="AY54" s="4" t="str">
        <f t="shared" si="48"/>
        <v>N/A</v>
      </c>
      <c r="AZ54" s="4">
        <f t="shared" si="49"/>
        <v>1.3212440748000001E-2</v>
      </c>
      <c r="BA54" s="4">
        <f t="shared" si="50"/>
        <v>1.2062930281100002E-2</v>
      </c>
      <c r="BB54" s="4" t="str">
        <f t="shared" si="51"/>
        <v>N/A</v>
      </c>
      <c r="BC54" s="4">
        <f t="shared" si="52"/>
        <v>6.4735246800000004E-3</v>
      </c>
      <c r="BD54" s="4">
        <f t="shared" si="53"/>
        <v>5.7765592399999996E-3</v>
      </c>
      <c r="BE54" s="4">
        <f t="shared" si="54"/>
        <v>6.8071811400000001E-3</v>
      </c>
      <c r="BF54" s="4" t="str">
        <f t="shared" si="55"/>
        <v>N/A</v>
      </c>
      <c r="BH54">
        <v>24.4068</v>
      </c>
      <c r="BI54">
        <v>0.217914</v>
      </c>
      <c r="BJ54">
        <v>0.74421599999999999</v>
      </c>
      <c r="BK54">
        <v>2.0764000000000001E-2</v>
      </c>
      <c r="BL54">
        <v>1.6429999999999999E-3</v>
      </c>
      <c r="BM54">
        <v>9.0742899999999995</v>
      </c>
      <c r="BN54">
        <v>0.580816</v>
      </c>
      <c r="BO54">
        <v>8.2111099999999997</v>
      </c>
      <c r="BP54">
        <v>14.2278</v>
      </c>
      <c r="BQ54">
        <v>-2.017E-2</v>
      </c>
      <c r="BR54">
        <v>5.5549000000000001E-2</v>
      </c>
      <c r="BS54">
        <v>0.14566100000000001</v>
      </c>
      <c r="BT54">
        <v>-4.7499999999999999E-3</v>
      </c>
      <c r="BU54">
        <v>3.8920000000000001E-3</v>
      </c>
      <c r="BV54">
        <v>6.8349999999999999E-3</v>
      </c>
      <c r="BW54">
        <v>9.1800000000000007E-3</v>
      </c>
      <c r="BX54">
        <v>-2.8500000000000001E-3</v>
      </c>
      <c r="BY54">
        <v>42.5471</v>
      </c>
      <c r="BZ54">
        <v>100.226</v>
      </c>
      <c r="CB54">
        <v>52.214799999999997</v>
      </c>
      <c r="CC54">
        <v>0.36349300000000001</v>
      </c>
      <c r="CD54">
        <v>1.40618</v>
      </c>
      <c r="CE54">
        <v>3.0546E-2</v>
      </c>
      <c r="CF54">
        <v>2.4009999999999999E-3</v>
      </c>
      <c r="CG54">
        <v>11.673999999999999</v>
      </c>
      <c r="CH54">
        <v>0.74997199999999997</v>
      </c>
      <c r="CI54">
        <v>13.6165</v>
      </c>
      <c r="CJ54">
        <v>19.907599999999999</v>
      </c>
      <c r="CK54">
        <v>-2.385E-2</v>
      </c>
      <c r="CL54">
        <v>6.2019999999999999E-2</v>
      </c>
      <c r="CM54">
        <v>0.19634699999999999</v>
      </c>
      <c r="CN54">
        <v>-5.7200000000000003E-3</v>
      </c>
      <c r="CO54">
        <v>8.9180000000000006E-3</v>
      </c>
      <c r="CP54">
        <v>1.7066000000000001E-2</v>
      </c>
      <c r="CQ54">
        <v>9.1800000000000007E-3</v>
      </c>
      <c r="CR54">
        <v>-2.8500000000000001E-3</v>
      </c>
      <c r="CS54">
        <v>-8.8000000000000003E-4</v>
      </c>
      <c r="CT54">
        <v>100.226</v>
      </c>
      <c r="CV54">
        <v>19.600899999999999</v>
      </c>
      <c r="CW54">
        <v>0.102614</v>
      </c>
      <c r="CX54">
        <v>0.62212900000000004</v>
      </c>
      <c r="CY54">
        <v>9.1940000000000008E-3</v>
      </c>
      <c r="CZ54">
        <v>7.1299999999999998E-4</v>
      </c>
      <c r="DA54">
        <v>3.6649500000000002</v>
      </c>
      <c r="DB54">
        <v>0.23846300000000001</v>
      </c>
      <c r="DC54">
        <v>7.62012</v>
      </c>
      <c r="DD54">
        <v>8.0069199999999991</v>
      </c>
      <c r="DE54">
        <v>-5.1900000000000002E-3</v>
      </c>
      <c r="DF54">
        <v>9.1229999999999992E-3</v>
      </c>
      <c r="DG54">
        <v>0.14290900000000001</v>
      </c>
      <c r="DH54">
        <v>-2.7399999999999998E-3</v>
      </c>
      <c r="DI54">
        <v>2.8340000000000001E-3</v>
      </c>
      <c r="DJ54">
        <v>4.8079999999999998E-3</v>
      </c>
      <c r="DK54">
        <v>5.8399999999999997E-3</v>
      </c>
      <c r="DL54">
        <v>-3.3899999999999998E-3</v>
      </c>
      <c r="DM54">
        <v>59.979799999999997</v>
      </c>
      <c r="DN54">
        <v>100</v>
      </c>
      <c r="DP54">
        <v>2.0587999999999999E-2</v>
      </c>
      <c r="DQ54">
        <v>1.4005E-2</v>
      </c>
      <c r="DR54">
        <v>1.3006999999999999E-2</v>
      </c>
      <c r="DS54">
        <v>2.7744999999999999E-2</v>
      </c>
      <c r="DT54">
        <v>2.6976E-2</v>
      </c>
      <c r="DU54">
        <v>3.1565000000000003E-2</v>
      </c>
      <c r="DV54">
        <v>2.0008999999999999E-2</v>
      </c>
      <c r="DW54">
        <v>1.4755000000000001E-2</v>
      </c>
      <c r="DX54">
        <v>1.0185E-2</v>
      </c>
      <c r="DY54">
        <v>3.8251E-2</v>
      </c>
      <c r="DZ54">
        <v>2.6877000000000002E-2</v>
      </c>
      <c r="EA54">
        <v>2.2360999999999999E-2</v>
      </c>
      <c r="EB54">
        <v>9.8429999999999993E-3</v>
      </c>
      <c r="EC54">
        <v>1.3276E-2</v>
      </c>
      <c r="ED54">
        <v>1.1534000000000001E-2</v>
      </c>
      <c r="EE54">
        <v>1.3665E-2</v>
      </c>
      <c r="EF54">
        <v>2.7369999999999998E-2</v>
      </c>
      <c r="EG54">
        <v>4.4045000000000001E-2</v>
      </c>
      <c r="EH54">
        <v>2.3362000000000001E-2</v>
      </c>
      <c r="EI54">
        <v>2.4576000000000001E-2</v>
      </c>
      <c r="EJ54">
        <v>4.0815999999999998E-2</v>
      </c>
      <c r="EK54">
        <v>3.9427999999999998E-2</v>
      </c>
      <c r="EL54">
        <v>4.0607999999999998E-2</v>
      </c>
      <c r="EM54">
        <v>2.5836000000000001E-2</v>
      </c>
      <c r="EN54">
        <v>2.4469000000000001E-2</v>
      </c>
      <c r="EO54">
        <v>1.4250000000000001E-2</v>
      </c>
      <c r="EP54">
        <v>4.5234999999999997E-2</v>
      </c>
      <c r="EQ54">
        <v>3.0008E-2</v>
      </c>
      <c r="ER54">
        <v>3.0141999999999999E-2</v>
      </c>
      <c r="ES54">
        <v>1.1856999999999999E-2</v>
      </c>
      <c r="ET54">
        <v>3.0419999999999999E-2</v>
      </c>
      <c r="EU54">
        <v>2.8799000000000002E-2</v>
      </c>
      <c r="EV54">
        <v>1.3665E-2</v>
      </c>
      <c r="EW54">
        <v>2.7369999999999998E-2</v>
      </c>
      <c r="EX54">
        <v>0.31675300000000001</v>
      </c>
      <c r="EY54">
        <v>4.1392699999999998</v>
      </c>
      <c r="EZ54">
        <v>2.1509299999999998</v>
      </c>
      <c r="FA54">
        <v>67.111900000000006</v>
      </c>
      <c r="FB54">
        <v>777.91499999999996</v>
      </c>
      <c r="FC54">
        <v>0.92879299999999998</v>
      </c>
      <c r="FD54">
        <v>3.1501000000000001</v>
      </c>
      <c r="FE54">
        <v>0.70749600000000001</v>
      </c>
      <c r="FF54">
        <v>0.33279300000000001</v>
      </c>
      <c r="FG54">
        <v>-86.081999999999994</v>
      </c>
      <c r="FH54">
        <v>23.7852</v>
      </c>
      <c r="FI54">
        <v>8.2815100000000008</v>
      </c>
      <c r="FJ54">
        <v>-83.537000000000006</v>
      </c>
      <c r="FK54">
        <v>166.32900000000001</v>
      </c>
      <c r="FL54">
        <v>84.514399999999995</v>
      </c>
      <c r="FM54">
        <v>74.152299999999997</v>
      </c>
      <c r="FN54">
        <v>-451.74</v>
      </c>
      <c r="FO54">
        <v>-2.7812999999999999</v>
      </c>
      <c r="FP54">
        <v>15.3505</v>
      </c>
      <c r="FQ54">
        <v>10.195499999999999</v>
      </c>
      <c r="FR54">
        <v>40</v>
      </c>
      <c r="FS54">
        <v>15</v>
      </c>
      <c r="FT54">
        <v>20</v>
      </c>
      <c r="FU54">
        <v>1</v>
      </c>
      <c r="FV54">
        <v>45002.918923611098</v>
      </c>
    </row>
    <row r="55" spans="1:178" x14ac:dyDescent="0.25">
      <c r="A55" t="s">
        <v>168</v>
      </c>
      <c r="B55" s="2">
        <f t="shared" si="3"/>
        <v>24.3843</v>
      </c>
      <c r="C55" s="2">
        <f t="shared" si="4"/>
        <v>0.171511</v>
      </c>
      <c r="D55" s="2">
        <f t="shared" si="5"/>
        <v>1.05057</v>
      </c>
      <c r="E55" s="2">
        <f t="shared" si="6"/>
        <v>4.4434000000000001E-2</v>
      </c>
      <c r="F55" s="2" t="str">
        <f t="shared" si="7"/>
        <v>&lt;0.028</v>
      </c>
      <c r="G55" s="2">
        <f t="shared" si="8"/>
        <v>8.1100499999999993</v>
      </c>
      <c r="H55" s="2">
        <f t="shared" si="9"/>
        <v>0.218999</v>
      </c>
      <c r="I55" s="2">
        <f t="shared" si="10"/>
        <v>9.2855600000000003</v>
      </c>
      <c r="J55" s="2">
        <f t="shared" si="11"/>
        <v>13.459199999999999</v>
      </c>
      <c r="K55" s="2" t="str">
        <f t="shared" si="12"/>
        <v>&lt;0.040</v>
      </c>
      <c r="L55" s="2" t="str">
        <f t="shared" si="13"/>
        <v>&lt;0.028</v>
      </c>
      <c r="M55" s="2">
        <f t="shared" si="14"/>
        <v>0.15586900000000001</v>
      </c>
      <c r="N55" s="2" t="str">
        <f t="shared" si="15"/>
        <v>&lt;0.009</v>
      </c>
      <c r="O55" s="2" t="str">
        <f t="shared" si="16"/>
        <v>&lt;0.014</v>
      </c>
      <c r="P55" s="2" t="str">
        <f t="shared" si="17"/>
        <v>&lt;0.011</v>
      </c>
      <c r="Q55" s="2" t="str">
        <f t="shared" si="18"/>
        <v>&lt;0.013</v>
      </c>
      <c r="R55" s="2" t="str">
        <f t="shared" si="19"/>
        <v>&lt;0.026</v>
      </c>
      <c r="S55" s="2">
        <v>42.794800000000002</v>
      </c>
      <c r="T55" s="2">
        <f t="shared" si="20"/>
        <v>99.675292999999996</v>
      </c>
      <c r="V55" s="2">
        <f t="shared" si="21"/>
        <v>52.166800000000002</v>
      </c>
      <c r="W55" s="2">
        <f t="shared" si="22"/>
        <v>0.28609099999999998</v>
      </c>
      <c r="X55" s="2">
        <f t="shared" si="23"/>
        <v>1.9850399999999999</v>
      </c>
      <c r="Y55" s="2">
        <f t="shared" si="24"/>
        <v>6.5367999999999996E-2</v>
      </c>
      <c r="Z55" s="2" t="str">
        <f t="shared" si="25"/>
        <v>&lt;0.042</v>
      </c>
      <c r="AA55" s="2">
        <f t="shared" si="26"/>
        <v>10.4336</v>
      </c>
      <c r="AB55" s="2">
        <f t="shared" si="27"/>
        <v>0.28277999999999998</v>
      </c>
      <c r="AC55" s="2">
        <f t="shared" si="28"/>
        <v>15.398300000000001</v>
      </c>
      <c r="AD55" s="2">
        <f t="shared" si="29"/>
        <v>18.832100000000001</v>
      </c>
      <c r="AE55" s="2" t="str">
        <f t="shared" si="30"/>
        <v>&lt;0.047</v>
      </c>
      <c r="AF55" s="2" t="str">
        <f t="shared" si="31"/>
        <v>&lt;0.031</v>
      </c>
      <c r="AG55" s="2">
        <f t="shared" si="32"/>
        <v>0.21010699999999999</v>
      </c>
      <c r="AH55" s="2" t="str">
        <f t="shared" si="33"/>
        <v>&lt;0.011</v>
      </c>
      <c r="AI55" s="2" t="str">
        <f t="shared" si="34"/>
        <v>&lt;0.034</v>
      </c>
      <c r="AJ55" s="2" t="str">
        <f t="shared" si="35"/>
        <v>&lt;0.029</v>
      </c>
      <c r="AK55" s="2" t="str">
        <f t="shared" si="36"/>
        <v>&lt;0.013</v>
      </c>
      <c r="AL55" s="2" t="str">
        <f t="shared" si="37"/>
        <v>&lt;0.026</v>
      </c>
      <c r="AM55" s="2">
        <v>-7.4000000000000003E-3</v>
      </c>
      <c r="AN55" s="2">
        <f t="shared" si="38"/>
        <v>99.652785999999992</v>
      </c>
      <c r="AP55" s="4">
        <f t="shared" si="39"/>
        <v>7.7469408786000005E-2</v>
      </c>
      <c r="AQ55" s="4">
        <f t="shared" si="40"/>
        <v>8.5638186475999988E-3</v>
      </c>
      <c r="AR55" s="4">
        <f t="shared" si="41"/>
        <v>1.8598345767E-2</v>
      </c>
      <c r="AS55" s="4">
        <f t="shared" si="42"/>
        <v>1.4568620014000002E-2</v>
      </c>
      <c r="AT55" s="4">
        <f t="shared" si="43"/>
        <v>1.4359616779999999E-2</v>
      </c>
      <c r="AU55" s="4">
        <f t="shared" si="44"/>
        <v>7.9793078839499987E-2</v>
      </c>
      <c r="AV55" s="4">
        <f t="shared" si="45"/>
        <v>1.37501150138E-2</v>
      </c>
      <c r="AW55" s="4">
        <f t="shared" si="46"/>
        <v>6.1264639190400011E-2</v>
      </c>
      <c r="AX55" s="4">
        <f t="shared" si="47"/>
        <v>4.6121448191999995E-2</v>
      </c>
      <c r="AY55" s="4" t="str">
        <f t="shared" si="48"/>
        <v>N/A</v>
      </c>
      <c r="AZ55" s="4">
        <f t="shared" si="49"/>
        <v>1.3440219663E-2</v>
      </c>
      <c r="BA55" s="4">
        <f t="shared" si="50"/>
        <v>1.1263140700700001E-2</v>
      </c>
      <c r="BB55" s="4" t="str">
        <f t="shared" si="51"/>
        <v>N/A</v>
      </c>
      <c r="BC55" s="4">
        <f t="shared" si="52"/>
        <v>7.5086172250000008E-3</v>
      </c>
      <c r="BD55" s="4">
        <f t="shared" si="53"/>
        <v>5.6063236600000007E-3</v>
      </c>
      <c r="BE55" s="4">
        <f t="shared" si="54"/>
        <v>6.9709603080000014E-3</v>
      </c>
      <c r="BF55" s="4">
        <f t="shared" si="55"/>
        <v>1.2619891199999999E-2</v>
      </c>
      <c r="BH55">
        <v>24.3843</v>
      </c>
      <c r="BI55">
        <v>0.171511</v>
      </c>
      <c r="BJ55">
        <v>1.05057</v>
      </c>
      <c r="BK55">
        <v>4.4434000000000001E-2</v>
      </c>
      <c r="BL55">
        <v>2.2564000000000001E-2</v>
      </c>
      <c r="BM55">
        <v>8.1100499999999993</v>
      </c>
      <c r="BN55">
        <v>0.218999</v>
      </c>
      <c r="BO55">
        <v>9.2855600000000003</v>
      </c>
      <c r="BP55">
        <v>13.459199999999999</v>
      </c>
      <c r="BQ55">
        <v>-2.214E-2</v>
      </c>
      <c r="BR55">
        <v>1.5716999999999998E-2</v>
      </c>
      <c r="BS55">
        <v>0.15586900000000001</v>
      </c>
      <c r="BT55">
        <v>-2.47E-3</v>
      </c>
      <c r="BU55">
        <v>9.4090000000000007E-3</v>
      </c>
      <c r="BV55">
        <v>1.841E-3</v>
      </c>
      <c r="BW55">
        <v>1.1922E-2</v>
      </c>
      <c r="BX55">
        <v>1.1172E-2</v>
      </c>
      <c r="BY55">
        <v>42.794800000000002</v>
      </c>
      <c r="BZ55">
        <v>99.723299999999995</v>
      </c>
      <c r="CB55">
        <v>52.166800000000002</v>
      </c>
      <c r="CC55">
        <v>0.28609099999999998</v>
      </c>
      <c r="CD55">
        <v>1.9850399999999999</v>
      </c>
      <c r="CE55">
        <v>6.5367999999999996E-2</v>
      </c>
      <c r="CF55">
        <v>3.2979000000000001E-2</v>
      </c>
      <c r="CG55">
        <v>10.4336</v>
      </c>
      <c r="CH55">
        <v>0.28277999999999998</v>
      </c>
      <c r="CI55">
        <v>15.398300000000001</v>
      </c>
      <c r="CJ55">
        <v>18.832100000000001</v>
      </c>
      <c r="CK55">
        <v>-2.6179999999999998E-2</v>
      </c>
      <c r="CL55">
        <v>1.7548000000000001E-2</v>
      </c>
      <c r="CM55">
        <v>0.21010699999999999</v>
      </c>
      <c r="CN55">
        <v>-2.97E-3</v>
      </c>
      <c r="CO55">
        <v>2.1559999999999999E-2</v>
      </c>
      <c r="CP55">
        <v>4.5970000000000004E-3</v>
      </c>
      <c r="CQ55">
        <v>1.1922E-2</v>
      </c>
      <c r="CR55">
        <v>1.1172E-2</v>
      </c>
      <c r="CS55">
        <v>-7.4000000000000003E-3</v>
      </c>
      <c r="CT55">
        <v>99.723299999999995</v>
      </c>
      <c r="CV55">
        <v>19.459299999999999</v>
      </c>
      <c r="CW55">
        <v>8.0254000000000006E-2</v>
      </c>
      <c r="CX55">
        <v>0.87268999999999997</v>
      </c>
      <c r="CY55">
        <v>1.9550000000000001E-2</v>
      </c>
      <c r="CZ55">
        <v>9.7260000000000003E-3</v>
      </c>
      <c r="DA55">
        <v>3.2548499999999998</v>
      </c>
      <c r="DB55">
        <v>8.9345999999999995E-2</v>
      </c>
      <c r="DC55">
        <v>8.5628799999999998</v>
      </c>
      <c r="DD55">
        <v>7.5265899999999997</v>
      </c>
      <c r="DE55">
        <v>-5.6600000000000001E-3</v>
      </c>
      <c r="DF55">
        <v>2.565E-3</v>
      </c>
      <c r="DG55">
        <v>0.15195900000000001</v>
      </c>
      <c r="DH55">
        <v>-1.41E-3</v>
      </c>
      <c r="DI55">
        <v>6.8079999999999998E-3</v>
      </c>
      <c r="DJ55">
        <v>1.2869999999999999E-3</v>
      </c>
      <c r="DK55">
        <v>7.5370000000000003E-3</v>
      </c>
      <c r="DL55">
        <v>1.3180000000000001E-2</v>
      </c>
      <c r="DM55">
        <v>59.948500000000003</v>
      </c>
      <c r="DN55">
        <v>100</v>
      </c>
      <c r="DP55">
        <v>2.1262E-2</v>
      </c>
      <c r="DQ55">
        <v>1.3998999999999999E-2</v>
      </c>
      <c r="DR55">
        <v>1.2838E-2</v>
      </c>
      <c r="DS55">
        <v>2.7050999999999999E-2</v>
      </c>
      <c r="DT55">
        <v>2.8837999999999999E-2</v>
      </c>
      <c r="DU55">
        <v>3.0394000000000001E-2</v>
      </c>
      <c r="DV55">
        <v>2.0811E-2</v>
      </c>
      <c r="DW55">
        <v>1.3639E-2</v>
      </c>
      <c r="DX55">
        <v>9.9850000000000008E-3</v>
      </c>
      <c r="DY55">
        <v>4.0265000000000002E-2</v>
      </c>
      <c r="DZ55">
        <v>2.8195000000000001E-2</v>
      </c>
      <c r="EA55">
        <v>1.9216E-2</v>
      </c>
      <c r="EB55">
        <v>9.5309999999999995E-3</v>
      </c>
      <c r="EC55">
        <v>1.4958000000000001E-2</v>
      </c>
      <c r="ED55">
        <v>1.1696E-2</v>
      </c>
      <c r="EE55">
        <v>1.3794000000000001E-2</v>
      </c>
      <c r="EF55">
        <v>2.6602000000000001E-2</v>
      </c>
      <c r="EG55">
        <v>4.5487E-2</v>
      </c>
      <c r="EH55">
        <v>2.3351E-2</v>
      </c>
      <c r="EI55">
        <v>2.4257000000000001E-2</v>
      </c>
      <c r="EJ55">
        <v>3.9794999999999997E-2</v>
      </c>
      <c r="EK55">
        <v>4.2147999999999998E-2</v>
      </c>
      <c r="EL55">
        <v>3.9101999999999998E-2</v>
      </c>
      <c r="EM55">
        <v>2.6872E-2</v>
      </c>
      <c r="EN55">
        <v>2.2617000000000002E-2</v>
      </c>
      <c r="EO55">
        <v>1.3971000000000001E-2</v>
      </c>
      <c r="EP55">
        <v>4.7618000000000001E-2</v>
      </c>
      <c r="EQ55">
        <v>3.1479E-2</v>
      </c>
      <c r="ER55">
        <v>2.5902000000000001E-2</v>
      </c>
      <c r="ES55">
        <v>1.1481E-2</v>
      </c>
      <c r="ET55">
        <v>3.4275E-2</v>
      </c>
      <c r="EU55">
        <v>2.9204999999999998E-2</v>
      </c>
      <c r="EV55">
        <v>1.3794000000000001E-2</v>
      </c>
      <c r="EW55">
        <v>2.6602000000000001E-2</v>
      </c>
      <c r="EX55">
        <v>0.31770199999999998</v>
      </c>
      <c r="EY55">
        <v>4.9931599999999996</v>
      </c>
      <c r="EZ55">
        <v>1.7703100000000001</v>
      </c>
      <c r="FA55">
        <v>32.787100000000002</v>
      </c>
      <c r="FB55">
        <v>63.639499999999998</v>
      </c>
      <c r="FC55">
        <v>0.98387899999999995</v>
      </c>
      <c r="FD55">
        <v>6.2786200000000001</v>
      </c>
      <c r="FE55">
        <v>0.65978400000000004</v>
      </c>
      <c r="FF55">
        <v>0.34267599999999998</v>
      </c>
      <c r="FG55">
        <v>-82.555999999999997</v>
      </c>
      <c r="FH55">
        <v>85.513900000000007</v>
      </c>
      <c r="FI55">
        <v>7.2260299999999997</v>
      </c>
      <c r="FJ55">
        <v>-156.57</v>
      </c>
      <c r="FK55">
        <v>79.802499999999995</v>
      </c>
      <c r="FL55">
        <v>304.52600000000001</v>
      </c>
      <c r="FM55">
        <v>58.471400000000003</v>
      </c>
      <c r="FN55">
        <v>112.96</v>
      </c>
      <c r="FO55">
        <v>1.69309</v>
      </c>
      <c r="FP55">
        <v>33.3294</v>
      </c>
      <c r="FQ55">
        <v>10.212</v>
      </c>
      <c r="FR55">
        <v>40</v>
      </c>
      <c r="FS55">
        <v>15</v>
      </c>
      <c r="FT55">
        <v>20</v>
      </c>
      <c r="FU55">
        <v>1</v>
      </c>
      <c r="FV55">
        <v>45002.921689814801</v>
      </c>
    </row>
    <row r="56" spans="1:178" x14ac:dyDescent="0.25">
      <c r="A56" t="s">
        <v>169</v>
      </c>
      <c r="B56" s="2">
        <f t="shared" si="3"/>
        <v>24.834900000000001</v>
      </c>
      <c r="C56" s="2">
        <f t="shared" si="4"/>
        <v>0.12253799999999999</v>
      </c>
      <c r="D56" s="2">
        <f t="shared" si="5"/>
        <v>0.42161900000000002</v>
      </c>
      <c r="E56" s="2" t="str">
        <f t="shared" si="6"/>
        <v>&lt;0.032</v>
      </c>
      <c r="F56" s="2" t="str">
        <f t="shared" si="7"/>
        <v>&lt;0.028</v>
      </c>
      <c r="G56" s="2">
        <f t="shared" si="8"/>
        <v>17.601400000000002</v>
      </c>
      <c r="H56" s="2">
        <f t="shared" si="9"/>
        <v>0.79565399999999997</v>
      </c>
      <c r="I56" s="2">
        <f t="shared" si="10"/>
        <v>12.9015</v>
      </c>
      <c r="J56" s="2">
        <f t="shared" si="11"/>
        <v>1.1072900000000001</v>
      </c>
      <c r="K56" s="2" t="str">
        <f t="shared" si="12"/>
        <v>&lt;0.038</v>
      </c>
      <c r="L56" s="2" t="str">
        <f t="shared" si="13"/>
        <v>&lt;0.026</v>
      </c>
      <c r="M56" s="2" t="str">
        <f t="shared" si="14"/>
        <v>&lt;0.020</v>
      </c>
      <c r="N56" s="2" t="str">
        <f t="shared" si="15"/>
        <v>&lt;0.009</v>
      </c>
      <c r="O56" s="2" t="str">
        <f t="shared" si="16"/>
        <v>&lt;0.014</v>
      </c>
      <c r="P56" s="2" t="str">
        <f t="shared" si="17"/>
        <v>&lt;0.014</v>
      </c>
      <c r="Q56" s="2" t="str">
        <f t="shared" si="18"/>
        <v>&lt;0.014</v>
      </c>
      <c r="R56" s="2" t="str">
        <f t="shared" si="19"/>
        <v>&lt;0.025</v>
      </c>
      <c r="S56" s="2">
        <v>42.938699999999997</v>
      </c>
      <c r="T56" s="2">
        <f t="shared" si="20"/>
        <v>100.723601</v>
      </c>
      <c r="V56" s="2">
        <f t="shared" si="21"/>
        <v>53.130800000000001</v>
      </c>
      <c r="W56" s="2">
        <f t="shared" si="22"/>
        <v>0.2044</v>
      </c>
      <c r="X56" s="2">
        <f t="shared" si="23"/>
        <v>0.79664100000000004</v>
      </c>
      <c r="Y56" s="2" t="str">
        <f t="shared" si="24"/>
        <v>&lt;0.047</v>
      </c>
      <c r="Z56" s="2" t="str">
        <f t="shared" si="25"/>
        <v>&lt;0.042</v>
      </c>
      <c r="AA56" s="2">
        <f t="shared" si="26"/>
        <v>22.644100000000002</v>
      </c>
      <c r="AB56" s="2">
        <f t="shared" si="27"/>
        <v>1.02738</v>
      </c>
      <c r="AC56" s="2">
        <f t="shared" si="28"/>
        <v>21.394600000000001</v>
      </c>
      <c r="AD56" s="2">
        <f t="shared" si="29"/>
        <v>1.54932</v>
      </c>
      <c r="AE56" s="2" t="str">
        <f t="shared" si="30"/>
        <v>&lt;0.045</v>
      </c>
      <c r="AF56" s="2" t="str">
        <f t="shared" si="31"/>
        <v>&lt;0.029</v>
      </c>
      <c r="AG56" s="2" t="str">
        <f t="shared" si="32"/>
        <v>&lt;0.028</v>
      </c>
      <c r="AH56" s="2" t="str">
        <f t="shared" si="33"/>
        <v>&lt;0.011</v>
      </c>
      <c r="AI56" s="2" t="str">
        <f t="shared" si="34"/>
        <v>&lt;0.032</v>
      </c>
      <c r="AJ56" s="2" t="str">
        <f t="shared" si="35"/>
        <v>&lt;0.035</v>
      </c>
      <c r="AK56" s="2" t="str">
        <f t="shared" si="36"/>
        <v>&lt;0.014</v>
      </c>
      <c r="AL56" s="2" t="str">
        <f t="shared" si="37"/>
        <v>&lt;0.025</v>
      </c>
      <c r="AM56" s="2">
        <v>6.2639999999999996E-3</v>
      </c>
      <c r="AN56" s="2">
        <f t="shared" si="38"/>
        <v>100.75350499999999</v>
      </c>
      <c r="AP56" s="4">
        <f t="shared" si="39"/>
        <v>7.9573254741000007E-2</v>
      </c>
      <c r="AQ56" s="4">
        <f t="shared" si="40"/>
        <v>7.7788347779999987E-3</v>
      </c>
      <c r="AR56" s="4">
        <f t="shared" si="41"/>
        <v>1.3250852741499999E-2</v>
      </c>
      <c r="AS56" s="4" t="str">
        <f t="shared" si="42"/>
        <v>N/A</v>
      </c>
      <c r="AT56" s="4" t="str">
        <f t="shared" si="43"/>
        <v>N/A</v>
      </c>
      <c r="AU56" s="4">
        <f t="shared" si="44"/>
        <v>0.11573430940600002</v>
      </c>
      <c r="AV56" s="4">
        <f t="shared" si="45"/>
        <v>2.0536227567E-2</v>
      </c>
      <c r="AW56" s="4">
        <f t="shared" si="46"/>
        <v>7.3425790890000009E-2</v>
      </c>
      <c r="AX56" s="4">
        <f t="shared" si="47"/>
        <v>1.3865042464000001E-2</v>
      </c>
      <c r="AY56" s="4">
        <f t="shared" si="48"/>
        <v>1.835375832E-2</v>
      </c>
      <c r="AZ56" s="4">
        <f t="shared" si="49"/>
        <v>1.2757005053999999E-2</v>
      </c>
      <c r="BA56" s="4">
        <f t="shared" si="50"/>
        <v>8.5908005999999985E-3</v>
      </c>
      <c r="BB56" s="4" t="str">
        <f t="shared" si="51"/>
        <v>N/A</v>
      </c>
      <c r="BC56" s="4" t="str">
        <f t="shared" si="52"/>
        <v>N/A</v>
      </c>
      <c r="BD56" s="4" t="str">
        <f t="shared" si="53"/>
        <v>N/A</v>
      </c>
      <c r="BE56" s="4">
        <f t="shared" si="54"/>
        <v>7.0249906349999997E-3</v>
      </c>
      <c r="BF56" s="4" t="str">
        <f t="shared" si="55"/>
        <v>N/A</v>
      </c>
      <c r="BH56">
        <v>24.834900000000001</v>
      </c>
      <c r="BI56">
        <v>0.12253799999999999</v>
      </c>
      <c r="BJ56">
        <v>0.42161900000000002</v>
      </c>
      <c r="BK56">
        <v>-3.0980000000000001E-2</v>
      </c>
      <c r="BL56">
        <v>-4.4900000000000001E-3</v>
      </c>
      <c r="BM56">
        <v>17.601400000000002</v>
      </c>
      <c r="BN56">
        <v>0.79565399999999997</v>
      </c>
      <c r="BO56">
        <v>12.9015</v>
      </c>
      <c r="BP56">
        <v>1.1072900000000001</v>
      </c>
      <c r="BQ56">
        <v>1.1873E-2</v>
      </c>
      <c r="BR56">
        <v>1.4777999999999999E-2</v>
      </c>
      <c r="BS56">
        <v>2.052E-3</v>
      </c>
      <c r="BT56">
        <v>-5.0000000000000002E-5</v>
      </c>
      <c r="BU56">
        <v>-4.2000000000000002E-4</v>
      </c>
      <c r="BV56">
        <v>-1.155E-2</v>
      </c>
      <c r="BW56">
        <v>1.0305E-2</v>
      </c>
      <c r="BX56">
        <v>-2.0389999999999998E-2</v>
      </c>
      <c r="BY56">
        <v>42.938699999999997</v>
      </c>
      <c r="BZ56">
        <v>100.69499999999999</v>
      </c>
      <c r="CB56">
        <v>53.130800000000001</v>
      </c>
      <c r="CC56">
        <v>0.2044</v>
      </c>
      <c r="CD56">
        <v>0.79664100000000004</v>
      </c>
      <c r="CE56">
        <v>-4.5580000000000002E-2</v>
      </c>
      <c r="CF56">
        <v>-6.5700000000000003E-3</v>
      </c>
      <c r="CG56">
        <v>22.644100000000002</v>
      </c>
      <c r="CH56">
        <v>1.02738</v>
      </c>
      <c r="CI56">
        <v>21.394600000000001</v>
      </c>
      <c r="CJ56">
        <v>1.54932</v>
      </c>
      <c r="CK56">
        <v>1.4042000000000001E-2</v>
      </c>
      <c r="CL56">
        <v>1.6500000000000001E-2</v>
      </c>
      <c r="CM56">
        <v>2.7659999999999998E-3</v>
      </c>
      <c r="CN56">
        <v>-6.0000000000000002E-5</v>
      </c>
      <c r="CO56">
        <v>-9.5E-4</v>
      </c>
      <c r="CP56">
        <v>-2.8840000000000001E-2</v>
      </c>
      <c r="CQ56">
        <v>1.0305E-2</v>
      </c>
      <c r="CR56">
        <v>-2.0389999999999998E-2</v>
      </c>
      <c r="CS56">
        <v>6.2639999999999996E-3</v>
      </c>
      <c r="CT56">
        <v>100.69499999999999</v>
      </c>
      <c r="CV56">
        <v>19.77</v>
      </c>
      <c r="CW56">
        <v>5.7195999999999997E-2</v>
      </c>
      <c r="CX56">
        <v>0.34936499999999998</v>
      </c>
      <c r="CY56">
        <v>-1.3599999999999999E-2</v>
      </c>
      <c r="CZ56">
        <v>-1.9300000000000001E-3</v>
      </c>
      <c r="DA56">
        <v>7.0465999999999998</v>
      </c>
      <c r="DB56">
        <v>0.32380599999999998</v>
      </c>
      <c r="DC56">
        <v>11.868</v>
      </c>
      <c r="DD56">
        <v>0.61768199999999995</v>
      </c>
      <c r="DE56">
        <v>3.0300000000000001E-3</v>
      </c>
      <c r="DF56">
        <v>2.4060000000000002E-3</v>
      </c>
      <c r="DG56">
        <v>1.9949999999999998E-3</v>
      </c>
      <c r="DH56">
        <v>-3.0000000000000001E-5</v>
      </c>
      <c r="DI56">
        <v>-2.9999999999999997E-4</v>
      </c>
      <c r="DJ56">
        <v>-8.0499999999999999E-3</v>
      </c>
      <c r="DK56">
        <v>6.4989999999999996E-3</v>
      </c>
      <c r="DL56">
        <v>-2.3990000000000001E-2</v>
      </c>
      <c r="DM56">
        <v>60.001399999999997</v>
      </c>
      <c r="DN56">
        <v>100</v>
      </c>
      <c r="DP56">
        <v>2.1545000000000002E-2</v>
      </c>
      <c r="DQ56">
        <v>1.3435000000000001E-2</v>
      </c>
      <c r="DR56">
        <v>1.4086E-2</v>
      </c>
      <c r="DS56">
        <v>3.2252000000000003E-2</v>
      </c>
      <c r="DT56">
        <v>2.878E-2</v>
      </c>
      <c r="DU56">
        <v>3.1104E-2</v>
      </c>
      <c r="DV56">
        <v>2.0114E-2</v>
      </c>
      <c r="DW56">
        <v>1.3674E-2</v>
      </c>
      <c r="DX56">
        <v>9.5309999999999995E-3</v>
      </c>
      <c r="DY56">
        <v>3.8088999999999998E-2</v>
      </c>
      <c r="DZ56">
        <v>2.6762000000000001E-2</v>
      </c>
      <c r="EA56">
        <v>2.0910000000000002E-2</v>
      </c>
      <c r="EB56">
        <v>9.5149999999999992E-3</v>
      </c>
      <c r="EC56">
        <v>1.4371999999999999E-2</v>
      </c>
      <c r="ED56">
        <v>1.4019999999999999E-2</v>
      </c>
      <c r="EE56">
        <v>1.4041E-2</v>
      </c>
      <c r="EF56">
        <v>2.5481E-2</v>
      </c>
      <c r="EG56">
        <v>4.6093000000000002E-2</v>
      </c>
      <c r="EH56">
        <v>2.2411E-2</v>
      </c>
      <c r="EI56">
        <v>2.6615E-2</v>
      </c>
      <c r="EJ56">
        <v>4.7447000000000003E-2</v>
      </c>
      <c r="EK56">
        <v>4.2064999999999998E-2</v>
      </c>
      <c r="EL56">
        <v>4.0016000000000003E-2</v>
      </c>
      <c r="EM56">
        <v>2.5971000000000001E-2</v>
      </c>
      <c r="EN56">
        <v>2.2676000000000002E-2</v>
      </c>
      <c r="EO56">
        <v>1.3335E-2</v>
      </c>
      <c r="EP56">
        <v>4.5044000000000001E-2</v>
      </c>
      <c r="EQ56">
        <v>2.9878999999999999E-2</v>
      </c>
      <c r="ER56">
        <v>2.8187E-2</v>
      </c>
      <c r="ES56">
        <v>1.1461000000000001E-2</v>
      </c>
      <c r="ET56">
        <v>3.2931000000000002E-2</v>
      </c>
      <c r="EU56">
        <v>3.5007999999999997E-2</v>
      </c>
      <c r="EV56">
        <v>1.4041E-2</v>
      </c>
      <c r="EW56">
        <v>2.5481E-2</v>
      </c>
      <c r="EX56">
        <v>0.320409</v>
      </c>
      <c r="EY56">
        <v>6.3480999999999996</v>
      </c>
      <c r="EZ56">
        <v>3.1428500000000001</v>
      </c>
      <c r="FA56">
        <v>-45.281999999999996</v>
      </c>
      <c r="FB56">
        <v>-298.47000000000003</v>
      </c>
      <c r="FC56">
        <v>0.65752900000000003</v>
      </c>
      <c r="FD56">
        <v>2.5810499999999998</v>
      </c>
      <c r="FE56">
        <v>0.56912600000000002</v>
      </c>
      <c r="FF56">
        <v>1.2521599999999999</v>
      </c>
      <c r="FG56">
        <v>154.584</v>
      </c>
      <c r="FH56">
        <v>86.324299999999994</v>
      </c>
      <c r="FI56">
        <v>418.65499999999997</v>
      </c>
      <c r="FJ56">
        <v>-7399.3</v>
      </c>
      <c r="FK56">
        <v>-1620.9</v>
      </c>
      <c r="FL56">
        <v>-52.737000000000002</v>
      </c>
      <c r="FM56">
        <v>68.170699999999997</v>
      </c>
      <c r="FN56">
        <v>-58.276000000000003</v>
      </c>
      <c r="FO56">
        <v>-0.27360000000000001</v>
      </c>
      <c r="FP56">
        <v>32.926600000000001</v>
      </c>
      <c r="FQ56">
        <v>10.205</v>
      </c>
      <c r="FR56">
        <v>40</v>
      </c>
      <c r="FS56">
        <v>15</v>
      </c>
      <c r="FT56">
        <v>20</v>
      </c>
      <c r="FU56">
        <v>1</v>
      </c>
      <c r="FV56">
        <v>45002.924479166701</v>
      </c>
    </row>
    <row r="57" spans="1:178" x14ac:dyDescent="0.25">
      <c r="A57" t="s">
        <v>168</v>
      </c>
      <c r="B57" s="2">
        <f t="shared" si="3"/>
        <v>24.413799999999998</v>
      </c>
      <c r="C57" s="2">
        <f t="shared" si="4"/>
        <v>0.23000899999999999</v>
      </c>
      <c r="D57" s="2">
        <f t="shared" si="5"/>
        <v>0.55347100000000005</v>
      </c>
      <c r="E57" s="2" t="str">
        <f t="shared" si="6"/>
        <v>&lt;0.032</v>
      </c>
      <c r="F57" s="2" t="str">
        <f t="shared" si="7"/>
        <v>&lt;0.026</v>
      </c>
      <c r="G57" s="2">
        <f t="shared" si="8"/>
        <v>11.481999999999999</v>
      </c>
      <c r="H57" s="2">
        <f t="shared" si="9"/>
        <v>0.53355399999999997</v>
      </c>
      <c r="I57" s="2">
        <f t="shared" si="10"/>
        <v>7.3947000000000003</v>
      </c>
      <c r="J57" s="2">
        <f t="shared" si="11"/>
        <v>13.6225</v>
      </c>
      <c r="K57" s="2" t="str">
        <f t="shared" si="12"/>
        <v>&lt;0.038</v>
      </c>
      <c r="L57" s="2" t="str">
        <f t="shared" si="13"/>
        <v>&lt;0.028</v>
      </c>
      <c r="M57" s="2">
        <f t="shared" si="14"/>
        <v>0.16857800000000001</v>
      </c>
      <c r="N57" s="2" t="str">
        <f t="shared" si="15"/>
        <v>&lt;0.009</v>
      </c>
      <c r="O57" s="2" t="str">
        <f t="shared" si="16"/>
        <v>&lt;0.013</v>
      </c>
      <c r="P57" s="2" t="str">
        <f t="shared" si="17"/>
        <v>&lt;0.013</v>
      </c>
      <c r="Q57" s="2" t="str">
        <f t="shared" si="18"/>
        <v>&lt;0.014</v>
      </c>
      <c r="R57" s="2" t="str">
        <f t="shared" si="19"/>
        <v>&lt;0.027</v>
      </c>
      <c r="S57" s="2">
        <v>42.273800000000001</v>
      </c>
      <c r="T57" s="2">
        <f t="shared" si="20"/>
        <v>100.67241200000001</v>
      </c>
      <c r="V57" s="2">
        <f t="shared" si="21"/>
        <v>52.229900000000001</v>
      </c>
      <c r="W57" s="2">
        <f t="shared" si="22"/>
        <v>0.38366899999999998</v>
      </c>
      <c r="X57" s="2">
        <f t="shared" si="23"/>
        <v>1.0457700000000001</v>
      </c>
      <c r="Y57" s="2" t="str">
        <f t="shared" si="24"/>
        <v>&lt;0.048</v>
      </c>
      <c r="Z57" s="2" t="str">
        <f t="shared" si="25"/>
        <v>&lt;0.038</v>
      </c>
      <c r="AA57" s="2">
        <f t="shared" si="26"/>
        <v>14.771599999999999</v>
      </c>
      <c r="AB57" s="2">
        <f t="shared" si="27"/>
        <v>0.688944</v>
      </c>
      <c r="AC57" s="2">
        <f t="shared" si="28"/>
        <v>12.262600000000001</v>
      </c>
      <c r="AD57" s="2">
        <f t="shared" si="29"/>
        <v>19.060600000000001</v>
      </c>
      <c r="AE57" s="2" t="str">
        <f t="shared" si="30"/>
        <v>&lt;0.045</v>
      </c>
      <c r="AF57" s="2" t="str">
        <f t="shared" si="31"/>
        <v>&lt;0.031</v>
      </c>
      <c r="AG57" s="2">
        <f t="shared" si="32"/>
        <v>0.227239</v>
      </c>
      <c r="AH57" s="2" t="str">
        <f t="shared" si="33"/>
        <v>&lt;0.011</v>
      </c>
      <c r="AI57" s="2" t="str">
        <f t="shared" si="34"/>
        <v>&lt;0.030</v>
      </c>
      <c r="AJ57" s="2" t="str">
        <f t="shared" si="35"/>
        <v>&lt;0.032</v>
      </c>
      <c r="AK57" s="2" t="str">
        <f t="shared" si="36"/>
        <v>&lt;0.014</v>
      </c>
      <c r="AL57" s="2" t="str">
        <f t="shared" si="37"/>
        <v>&lt;0.027</v>
      </c>
      <c r="AM57" s="2">
        <v>-1.115E-2</v>
      </c>
      <c r="AN57" s="2">
        <f t="shared" si="38"/>
        <v>100.659172</v>
      </c>
      <c r="AP57" s="4">
        <f t="shared" si="39"/>
        <v>7.731435425399999E-2</v>
      </c>
      <c r="AQ57" s="4">
        <f t="shared" si="40"/>
        <v>8.9755952052000005E-3</v>
      </c>
      <c r="AR57" s="4">
        <f t="shared" si="41"/>
        <v>1.4152917635200001E-2</v>
      </c>
      <c r="AS57" s="4" t="str">
        <f t="shared" si="42"/>
        <v>N/A</v>
      </c>
      <c r="AT57" s="4">
        <f t="shared" si="43"/>
        <v>1.2997187064999999E-2</v>
      </c>
      <c r="AU57" s="4">
        <f t="shared" si="44"/>
        <v>9.4434283100000002E-2</v>
      </c>
      <c r="AV57" s="4">
        <f t="shared" si="45"/>
        <v>1.7881261979000002E-2</v>
      </c>
      <c r="AW57" s="4">
        <f t="shared" si="46"/>
        <v>5.5613985813000005E-2</v>
      </c>
      <c r="AX57" s="4">
        <f t="shared" si="47"/>
        <v>4.6266641650000002E-2</v>
      </c>
      <c r="AY57" s="4">
        <f t="shared" si="48"/>
        <v>1.8455201929999998E-2</v>
      </c>
      <c r="AZ57" s="4">
        <f t="shared" si="49"/>
        <v>1.346840262E-2</v>
      </c>
      <c r="BA57" s="4">
        <f t="shared" si="50"/>
        <v>1.1985777795400001E-2</v>
      </c>
      <c r="BB57" s="4">
        <f t="shared" si="51"/>
        <v>3.7442671499999997E-3</v>
      </c>
      <c r="BC57" s="4">
        <f t="shared" si="52"/>
        <v>6.6095358980000005E-3</v>
      </c>
      <c r="BD57" s="4">
        <f t="shared" si="53"/>
        <v>6.2809188000000002E-3</v>
      </c>
      <c r="BE57" s="4">
        <f t="shared" si="54"/>
        <v>7.1534303040000011E-3</v>
      </c>
      <c r="BF57" s="4">
        <f t="shared" si="55"/>
        <v>1.3096125504000002E-2</v>
      </c>
      <c r="BH57">
        <v>24.413799999999998</v>
      </c>
      <c r="BI57">
        <v>0.23000899999999999</v>
      </c>
      <c r="BJ57">
        <v>0.55347100000000005</v>
      </c>
      <c r="BK57">
        <v>-2.0289999999999999E-2</v>
      </c>
      <c r="BL57">
        <v>1.3594999999999999E-2</v>
      </c>
      <c r="BM57">
        <v>11.481999999999999</v>
      </c>
      <c r="BN57">
        <v>0.53355399999999997</v>
      </c>
      <c r="BO57">
        <v>7.3947000000000003</v>
      </c>
      <c r="BP57">
        <v>13.6225</v>
      </c>
      <c r="BQ57">
        <v>6.1929999999999997E-3</v>
      </c>
      <c r="BR57">
        <v>1.1922E-2</v>
      </c>
      <c r="BS57">
        <v>0.16857800000000001</v>
      </c>
      <c r="BT57">
        <v>7.9500000000000003E-4</v>
      </c>
      <c r="BU57">
        <v>6.7689999999999998E-3</v>
      </c>
      <c r="BV57">
        <v>3.3800000000000002E-3</v>
      </c>
      <c r="BW57">
        <v>8.0160000000000006E-3</v>
      </c>
      <c r="BX57">
        <v>2.2176000000000001E-2</v>
      </c>
      <c r="BY57">
        <v>42.273800000000001</v>
      </c>
      <c r="BZ57">
        <v>100.72499999999999</v>
      </c>
      <c r="CB57">
        <v>52.229900000000001</v>
      </c>
      <c r="CC57">
        <v>0.38366899999999998</v>
      </c>
      <c r="CD57">
        <v>1.0457700000000001</v>
      </c>
      <c r="CE57">
        <v>-2.9850000000000002E-2</v>
      </c>
      <c r="CF57">
        <v>1.9871E-2</v>
      </c>
      <c r="CG57">
        <v>14.771599999999999</v>
      </c>
      <c r="CH57">
        <v>0.688944</v>
      </c>
      <c r="CI57">
        <v>12.262600000000001</v>
      </c>
      <c r="CJ57">
        <v>19.060600000000001</v>
      </c>
      <c r="CK57">
        <v>7.3239999999999998E-3</v>
      </c>
      <c r="CL57">
        <v>1.3311E-2</v>
      </c>
      <c r="CM57">
        <v>0.227239</v>
      </c>
      <c r="CN57">
        <v>9.5799999999999998E-4</v>
      </c>
      <c r="CO57">
        <v>1.5509999999999999E-2</v>
      </c>
      <c r="CP57">
        <v>8.4410000000000006E-3</v>
      </c>
      <c r="CQ57">
        <v>8.0160000000000006E-3</v>
      </c>
      <c r="CR57">
        <v>2.2176000000000001E-2</v>
      </c>
      <c r="CS57">
        <v>-1.115E-2</v>
      </c>
      <c r="CT57">
        <v>100.72499999999999</v>
      </c>
      <c r="CV57">
        <v>19.732399999999998</v>
      </c>
      <c r="CW57">
        <v>0.109004</v>
      </c>
      <c r="CX57">
        <v>0.46564499999999998</v>
      </c>
      <c r="CY57">
        <v>-9.0399999999999994E-3</v>
      </c>
      <c r="CZ57">
        <v>5.9350000000000002E-3</v>
      </c>
      <c r="DA57">
        <v>4.66716</v>
      </c>
      <c r="DB57">
        <v>0.22046499999999999</v>
      </c>
      <c r="DC57">
        <v>6.9065099999999999</v>
      </c>
      <c r="DD57">
        <v>7.71549</v>
      </c>
      <c r="DE57">
        <v>1.6050000000000001E-3</v>
      </c>
      <c r="DF57">
        <v>1.9710000000000001E-3</v>
      </c>
      <c r="DG57">
        <v>0.16645499999999999</v>
      </c>
      <c r="DH57">
        <v>4.6200000000000001E-4</v>
      </c>
      <c r="DI57">
        <v>4.9610000000000001E-3</v>
      </c>
      <c r="DJ57">
        <v>2.3930000000000002E-3</v>
      </c>
      <c r="DK57">
        <v>5.1320000000000003E-3</v>
      </c>
      <c r="DL57">
        <v>2.6497E-2</v>
      </c>
      <c r="DM57">
        <v>59.976999999999997</v>
      </c>
      <c r="DN57">
        <v>100</v>
      </c>
      <c r="DP57">
        <v>2.1114000000000001E-2</v>
      </c>
      <c r="DQ57">
        <v>1.3577000000000001E-2</v>
      </c>
      <c r="DR57">
        <v>1.2958000000000001E-2</v>
      </c>
      <c r="DS57">
        <v>3.2679E-2</v>
      </c>
      <c r="DT57">
        <v>2.6515E-2</v>
      </c>
      <c r="DU57">
        <v>3.3265999999999997E-2</v>
      </c>
      <c r="DV57">
        <v>2.0664999999999999E-2</v>
      </c>
      <c r="DW57">
        <v>1.4747E-2</v>
      </c>
      <c r="DX57">
        <v>1.0543E-2</v>
      </c>
      <c r="DY57">
        <v>3.8731000000000002E-2</v>
      </c>
      <c r="DZ57">
        <v>2.8334000000000002E-2</v>
      </c>
      <c r="EA57">
        <v>2.0504000000000001E-2</v>
      </c>
      <c r="EB57">
        <v>9.1489999999999991E-3</v>
      </c>
      <c r="EC57">
        <v>1.3233999999999999E-2</v>
      </c>
      <c r="ED57">
        <v>1.3004999999999999E-2</v>
      </c>
      <c r="EE57">
        <v>1.4534999999999999E-2</v>
      </c>
      <c r="EF57">
        <v>2.7462E-2</v>
      </c>
      <c r="EG57">
        <v>4.5170000000000002E-2</v>
      </c>
      <c r="EH57">
        <v>2.2648000000000001E-2</v>
      </c>
      <c r="EI57">
        <v>2.4483000000000001E-2</v>
      </c>
      <c r="EJ57">
        <v>4.8075E-2</v>
      </c>
      <c r="EK57">
        <v>3.8753000000000003E-2</v>
      </c>
      <c r="EL57">
        <v>4.2796000000000001E-2</v>
      </c>
      <c r="EM57">
        <v>2.6682999999999998E-2</v>
      </c>
      <c r="EN57">
        <v>2.4455999999999999E-2</v>
      </c>
      <c r="EO57">
        <v>1.4751999999999999E-2</v>
      </c>
      <c r="EP57">
        <v>4.5803999999999997E-2</v>
      </c>
      <c r="EQ57">
        <v>3.1635000000000003E-2</v>
      </c>
      <c r="ER57">
        <v>2.7639E-2</v>
      </c>
      <c r="ES57">
        <v>1.1021E-2</v>
      </c>
      <c r="ET57">
        <v>3.0325000000000001E-2</v>
      </c>
      <c r="EU57">
        <v>3.2473000000000002E-2</v>
      </c>
      <c r="EV57">
        <v>1.4534999999999999E-2</v>
      </c>
      <c r="EW57">
        <v>2.7462E-2</v>
      </c>
      <c r="EX57">
        <v>0.31668299999999999</v>
      </c>
      <c r="EY57">
        <v>3.9022800000000002</v>
      </c>
      <c r="EZ57">
        <v>2.5571199999999998</v>
      </c>
      <c r="FA57">
        <v>-72.171000000000006</v>
      </c>
      <c r="FB57">
        <v>95.602699999999999</v>
      </c>
      <c r="FC57">
        <v>0.82245500000000005</v>
      </c>
      <c r="FD57">
        <v>3.3513500000000001</v>
      </c>
      <c r="FE57">
        <v>0.75207900000000005</v>
      </c>
      <c r="FF57">
        <v>0.33963399999999999</v>
      </c>
      <c r="FG57">
        <v>298.00099999999998</v>
      </c>
      <c r="FH57">
        <v>112.971</v>
      </c>
      <c r="FI57">
        <v>7.1099300000000003</v>
      </c>
      <c r="FJ57">
        <v>470.97699999999998</v>
      </c>
      <c r="FK57">
        <v>97.644199999999998</v>
      </c>
      <c r="FL57">
        <v>185.82599999999999</v>
      </c>
      <c r="FM57">
        <v>89.239400000000003</v>
      </c>
      <c r="FN57">
        <v>59.055399999999999</v>
      </c>
      <c r="FO57">
        <v>-4.2663000000000002</v>
      </c>
      <c r="FP57">
        <v>33.490299999999998</v>
      </c>
      <c r="FQ57">
        <v>10.1935</v>
      </c>
      <c r="FR57">
        <v>40</v>
      </c>
      <c r="FS57">
        <v>15</v>
      </c>
      <c r="FT57">
        <v>20</v>
      </c>
      <c r="FU57">
        <v>1</v>
      </c>
      <c r="FV57">
        <v>45002.927268518499</v>
      </c>
    </row>
    <row r="58" spans="1:178" x14ac:dyDescent="0.25">
      <c r="A58" t="s">
        <v>170</v>
      </c>
      <c r="B58" s="2">
        <f t="shared" si="3"/>
        <v>24.431799999999999</v>
      </c>
      <c r="C58" s="2">
        <f t="shared" si="4"/>
        <v>0.19883700000000001</v>
      </c>
      <c r="D58" s="2">
        <f t="shared" si="5"/>
        <v>0.48458899999999999</v>
      </c>
      <c r="E58" s="2" t="str">
        <f t="shared" si="6"/>
        <v>&lt;0.026</v>
      </c>
      <c r="F58" s="2" t="str">
        <f t="shared" si="7"/>
        <v>&lt;0.028</v>
      </c>
      <c r="G58" s="2">
        <f t="shared" si="8"/>
        <v>12.260300000000001</v>
      </c>
      <c r="H58" s="2">
        <f t="shared" si="9"/>
        <v>0.64494700000000005</v>
      </c>
      <c r="I58" s="2">
        <f t="shared" si="10"/>
        <v>7.2441000000000004</v>
      </c>
      <c r="J58" s="2">
        <f t="shared" si="11"/>
        <v>12.837400000000001</v>
      </c>
      <c r="K58" s="2" t="str">
        <f t="shared" si="12"/>
        <v>&lt;0.040</v>
      </c>
      <c r="L58" s="2" t="str">
        <f t="shared" si="13"/>
        <v>&lt;0.027</v>
      </c>
      <c r="M58" s="2">
        <f t="shared" si="14"/>
        <v>0.14341699999999999</v>
      </c>
      <c r="N58" s="2" t="str">
        <f t="shared" si="15"/>
        <v>&lt;0.009</v>
      </c>
      <c r="O58" s="2" t="str">
        <f t="shared" si="16"/>
        <v>&lt;0.014</v>
      </c>
      <c r="P58" s="2">
        <f t="shared" si="17"/>
        <v>1.6503E-2</v>
      </c>
      <c r="Q58" s="2" t="str">
        <f t="shared" si="18"/>
        <v>&lt;0.015</v>
      </c>
      <c r="R58" s="2" t="str">
        <f t="shared" si="19"/>
        <v>&lt;0.027</v>
      </c>
      <c r="S58" s="2">
        <v>42.060899999999997</v>
      </c>
      <c r="T58" s="2">
        <f t="shared" si="20"/>
        <v>100.322793</v>
      </c>
      <c r="V58" s="2">
        <f t="shared" si="21"/>
        <v>52.268300000000004</v>
      </c>
      <c r="W58" s="2">
        <f t="shared" si="22"/>
        <v>0.33167200000000002</v>
      </c>
      <c r="X58" s="2">
        <f t="shared" si="23"/>
        <v>0.91562299999999996</v>
      </c>
      <c r="Y58" s="2" t="str">
        <f t="shared" si="24"/>
        <v>&lt;0.039</v>
      </c>
      <c r="Z58" s="2" t="str">
        <f t="shared" si="25"/>
        <v>&lt;0.042</v>
      </c>
      <c r="AA58" s="2">
        <f t="shared" si="26"/>
        <v>15.7728</v>
      </c>
      <c r="AB58" s="2">
        <f t="shared" si="27"/>
        <v>0.83277900000000005</v>
      </c>
      <c r="AC58" s="2">
        <f t="shared" si="28"/>
        <v>12.0129</v>
      </c>
      <c r="AD58" s="2">
        <f t="shared" si="29"/>
        <v>17.9621</v>
      </c>
      <c r="AE58" s="2" t="str">
        <f t="shared" si="30"/>
        <v>&lt;0.048</v>
      </c>
      <c r="AF58" s="2" t="str">
        <f t="shared" si="31"/>
        <v>&lt;0.031</v>
      </c>
      <c r="AG58" s="2">
        <f t="shared" si="32"/>
        <v>0.19332299999999999</v>
      </c>
      <c r="AH58" s="2" t="str">
        <f t="shared" si="33"/>
        <v>&lt;0.011</v>
      </c>
      <c r="AI58" s="2" t="str">
        <f t="shared" si="34"/>
        <v>&lt;0.034</v>
      </c>
      <c r="AJ58" s="2">
        <f t="shared" si="35"/>
        <v>4.1209000000000003E-2</v>
      </c>
      <c r="AK58" s="2" t="str">
        <f t="shared" si="36"/>
        <v>&lt;0.015</v>
      </c>
      <c r="AL58" s="2" t="str">
        <f t="shared" si="37"/>
        <v>&lt;0.027</v>
      </c>
      <c r="AM58" s="2">
        <v>-3.7100000000000002E-3</v>
      </c>
      <c r="AN58" s="2">
        <f t="shared" si="38"/>
        <v>100.32699599999999</v>
      </c>
      <c r="AP58" s="4">
        <f t="shared" si="39"/>
        <v>7.7393101495999997E-2</v>
      </c>
      <c r="AQ58" s="4">
        <f t="shared" si="40"/>
        <v>8.8444487133000002E-3</v>
      </c>
      <c r="AR58" s="4">
        <f t="shared" si="41"/>
        <v>1.34864510823E-2</v>
      </c>
      <c r="AS58" s="4">
        <f t="shared" si="42"/>
        <v>1.3404765072E-2</v>
      </c>
      <c r="AT58" s="4" t="str">
        <f t="shared" si="43"/>
        <v>N/A</v>
      </c>
      <c r="AU58" s="4">
        <f t="shared" si="44"/>
        <v>9.7135169222000023E-2</v>
      </c>
      <c r="AV58" s="4">
        <f t="shared" si="45"/>
        <v>1.9020260966400002E-2</v>
      </c>
      <c r="AW58" s="4">
        <f t="shared" si="46"/>
        <v>5.5173311270999996E-2</v>
      </c>
      <c r="AX58" s="4">
        <f t="shared" si="47"/>
        <v>4.4899191622000005E-2</v>
      </c>
      <c r="AY58" s="4" t="str">
        <f t="shared" si="48"/>
        <v>N/A</v>
      </c>
      <c r="AZ58" s="4">
        <f t="shared" si="49"/>
        <v>1.3386787176000003E-2</v>
      </c>
      <c r="BA58" s="4">
        <f t="shared" si="50"/>
        <v>1.1344786659500001E-2</v>
      </c>
      <c r="BB58" s="4" t="str">
        <f t="shared" si="51"/>
        <v>N/A</v>
      </c>
      <c r="BC58" s="4" t="str">
        <f t="shared" si="52"/>
        <v>N/A</v>
      </c>
      <c r="BD58" s="4">
        <f t="shared" si="53"/>
        <v>6.4369621440000004E-3</v>
      </c>
      <c r="BE58" s="4" t="str">
        <f t="shared" si="54"/>
        <v>N/A</v>
      </c>
      <c r="BF58" s="4">
        <f t="shared" si="55"/>
        <v>1.2920161401E-2</v>
      </c>
      <c r="BH58">
        <v>24.431799999999999</v>
      </c>
      <c r="BI58">
        <v>0.19883700000000001</v>
      </c>
      <c r="BJ58">
        <v>0.48458899999999999</v>
      </c>
      <c r="BK58">
        <v>1.6496E-2</v>
      </c>
      <c r="BL58">
        <v>-1.7059999999999999E-2</v>
      </c>
      <c r="BM58">
        <v>12.260300000000001</v>
      </c>
      <c r="BN58">
        <v>0.64494700000000005</v>
      </c>
      <c r="BO58">
        <v>7.2441000000000004</v>
      </c>
      <c r="BP58">
        <v>12.837400000000001</v>
      </c>
      <c r="BQ58">
        <v>-4.9699999999999996E-3</v>
      </c>
      <c r="BR58">
        <v>2.5746000000000002E-2</v>
      </c>
      <c r="BS58">
        <v>0.14341699999999999</v>
      </c>
      <c r="BT58">
        <v>-3.1900000000000001E-3</v>
      </c>
      <c r="BU58">
        <v>-4.3099999999999996E-3</v>
      </c>
      <c r="BV58">
        <v>1.6503E-2</v>
      </c>
      <c r="BW58">
        <v>-8.6199999999999992E-3</v>
      </c>
      <c r="BX58">
        <v>1.3443E-2</v>
      </c>
      <c r="BY58">
        <v>42.060899999999997</v>
      </c>
      <c r="BZ58">
        <v>100.34</v>
      </c>
      <c r="CB58">
        <v>52.268300000000004</v>
      </c>
      <c r="CC58">
        <v>0.33167200000000002</v>
      </c>
      <c r="CD58">
        <v>0.91562299999999996</v>
      </c>
      <c r="CE58">
        <v>2.4268000000000001E-2</v>
      </c>
      <c r="CF58">
        <v>-2.4930000000000001E-2</v>
      </c>
      <c r="CG58">
        <v>15.7728</v>
      </c>
      <c r="CH58">
        <v>0.83277900000000005</v>
      </c>
      <c r="CI58">
        <v>12.0129</v>
      </c>
      <c r="CJ58">
        <v>17.9621</v>
      </c>
      <c r="CK58">
        <v>-5.8799999999999998E-3</v>
      </c>
      <c r="CL58">
        <v>2.8746000000000001E-2</v>
      </c>
      <c r="CM58">
        <v>0.19332299999999999</v>
      </c>
      <c r="CN58">
        <v>-3.8500000000000001E-3</v>
      </c>
      <c r="CO58">
        <v>-9.8700000000000003E-3</v>
      </c>
      <c r="CP58">
        <v>4.1209000000000003E-2</v>
      </c>
      <c r="CQ58">
        <v>-8.6199999999999992E-3</v>
      </c>
      <c r="CR58">
        <v>1.3443E-2</v>
      </c>
      <c r="CS58">
        <v>-3.7100000000000002E-3</v>
      </c>
      <c r="CT58">
        <v>100.34</v>
      </c>
      <c r="CV58">
        <v>19.871600000000001</v>
      </c>
      <c r="CW58">
        <v>9.4826999999999995E-2</v>
      </c>
      <c r="CX58">
        <v>0.41026899999999999</v>
      </c>
      <c r="CY58">
        <v>7.3969999999999999E-3</v>
      </c>
      <c r="CZ58">
        <v>-7.4900000000000001E-3</v>
      </c>
      <c r="DA58">
        <v>5.0149900000000001</v>
      </c>
      <c r="DB58">
        <v>0.26817600000000003</v>
      </c>
      <c r="DC58">
        <v>6.8086099999999998</v>
      </c>
      <c r="DD58">
        <v>7.3167299999999997</v>
      </c>
      <c r="DE58">
        <v>-1.2999999999999999E-3</v>
      </c>
      <c r="DF58">
        <v>4.2820000000000002E-3</v>
      </c>
      <c r="DG58">
        <v>0.14250499999999999</v>
      </c>
      <c r="DH58">
        <v>-1.8699999999999999E-3</v>
      </c>
      <c r="DI58">
        <v>-3.1800000000000001E-3</v>
      </c>
      <c r="DJ58">
        <v>1.1757999999999999E-2</v>
      </c>
      <c r="DK58">
        <v>-5.5500000000000002E-3</v>
      </c>
      <c r="DL58">
        <v>1.6164000000000001E-2</v>
      </c>
      <c r="DM58">
        <v>60.052</v>
      </c>
      <c r="DN58">
        <v>100</v>
      </c>
      <c r="DP58">
        <v>2.1850000000000001E-2</v>
      </c>
      <c r="DQ58">
        <v>1.409E-2</v>
      </c>
      <c r="DR58">
        <v>1.3237000000000001E-2</v>
      </c>
      <c r="DS58">
        <v>2.6962E-2</v>
      </c>
      <c r="DT58">
        <v>2.8740000000000002E-2</v>
      </c>
      <c r="DU58">
        <v>2.9472000000000002E-2</v>
      </c>
      <c r="DV58">
        <v>2.0181999999999999E-2</v>
      </c>
      <c r="DW58">
        <v>1.4707E-2</v>
      </c>
      <c r="DX58">
        <v>1.0599000000000001E-2</v>
      </c>
      <c r="DY58">
        <v>4.0922E-2</v>
      </c>
      <c r="DZ58">
        <v>2.7883000000000002E-2</v>
      </c>
      <c r="EA58">
        <v>1.9852000000000002E-2</v>
      </c>
      <c r="EB58">
        <v>9.7319999999999993E-3</v>
      </c>
      <c r="EC58">
        <v>1.4978999999999999E-2</v>
      </c>
      <c r="ED58">
        <v>1.205E-2</v>
      </c>
      <c r="EE58">
        <v>1.5865000000000001E-2</v>
      </c>
      <c r="EF58">
        <v>2.7213999999999999E-2</v>
      </c>
      <c r="EG58">
        <v>4.6744000000000001E-2</v>
      </c>
      <c r="EH58">
        <v>2.3503E-2</v>
      </c>
      <c r="EI58">
        <v>2.5010999999999999E-2</v>
      </c>
      <c r="EJ58">
        <v>3.9664999999999999E-2</v>
      </c>
      <c r="EK58">
        <v>4.2006000000000002E-2</v>
      </c>
      <c r="EL58">
        <v>3.7914999999999997E-2</v>
      </c>
      <c r="EM58">
        <v>2.606E-2</v>
      </c>
      <c r="EN58">
        <v>2.4389000000000001E-2</v>
      </c>
      <c r="EO58">
        <v>1.4829999999999999E-2</v>
      </c>
      <c r="EP58">
        <v>4.8394E-2</v>
      </c>
      <c r="EQ58">
        <v>3.1130999999999999E-2</v>
      </c>
      <c r="ER58">
        <v>2.6761E-2</v>
      </c>
      <c r="ES58">
        <v>1.1723000000000001E-2</v>
      </c>
      <c r="ET58">
        <v>3.4324E-2</v>
      </c>
      <c r="EU58">
        <v>3.0088E-2</v>
      </c>
      <c r="EV58">
        <v>1.5865000000000001E-2</v>
      </c>
      <c r="EW58">
        <v>2.7213999999999999E-2</v>
      </c>
      <c r="EX58">
        <v>0.316772</v>
      </c>
      <c r="EY58">
        <v>4.4480899999999997</v>
      </c>
      <c r="EZ58">
        <v>2.7830699999999999</v>
      </c>
      <c r="FA58">
        <v>81.2607</v>
      </c>
      <c r="FB58">
        <v>-75.799000000000007</v>
      </c>
      <c r="FC58">
        <v>0.79227400000000003</v>
      </c>
      <c r="FD58">
        <v>2.9491200000000002</v>
      </c>
      <c r="FE58">
        <v>0.76163099999999995</v>
      </c>
      <c r="FF58">
        <v>0.34975299999999998</v>
      </c>
      <c r="FG58">
        <v>-385.23</v>
      </c>
      <c r="FH58">
        <v>51.995600000000003</v>
      </c>
      <c r="FI58">
        <v>7.9103500000000002</v>
      </c>
      <c r="FJ58">
        <v>-123.32</v>
      </c>
      <c r="FK58">
        <v>-158.79</v>
      </c>
      <c r="FL58">
        <v>39.004800000000003</v>
      </c>
      <c r="FM58">
        <v>-83.168000000000006</v>
      </c>
      <c r="FN58">
        <v>96.110699999999994</v>
      </c>
      <c r="FO58">
        <v>-3.4752999999999998</v>
      </c>
      <c r="FP58">
        <v>36.413899999999998</v>
      </c>
      <c r="FQ58">
        <v>10.202500000000001</v>
      </c>
      <c r="FR58">
        <v>40</v>
      </c>
      <c r="FS58">
        <v>15</v>
      </c>
      <c r="FT58">
        <v>20</v>
      </c>
      <c r="FU58">
        <v>1</v>
      </c>
      <c r="FV58">
        <v>45002.930023148103</v>
      </c>
    </row>
    <row r="59" spans="1:178" x14ac:dyDescent="0.25">
      <c r="A59" t="s">
        <v>171</v>
      </c>
      <c r="B59" s="2">
        <f t="shared" si="3"/>
        <v>23.596599999999999</v>
      </c>
      <c r="C59" s="2">
        <f t="shared" si="4"/>
        <v>0.134516</v>
      </c>
      <c r="D59" s="2">
        <f t="shared" si="5"/>
        <v>0.30287700000000001</v>
      </c>
      <c r="E59" s="2" t="str">
        <f t="shared" si="6"/>
        <v>&lt;0.031</v>
      </c>
      <c r="F59" s="2" t="str">
        <f t="shared" si="7"/>
        <v>&lt;0.027</v>
      </c>
      <c r="G59" s="2">
        <f t="shared" si="8"/>
        <v>25.7422</v>
      </c>
      <c r="H59" s="2">
        <f t="shared" si="9"/>
        <v>1.0427900000000001</v>
      </c>
      <c r="I59" s="2">
        <f t="shared" si="10"/>
        <v>7.7735300000000001</v>
      </c>
      <c r="J59" s="2">
        <f t="shared" si="11"/>
        <v>1.2343299999999999</v>
      </c>
      <c r="K59" s="2" t="str">
        <f t="shared" si="12"/>
        <v>&lt;0.038</v>
      </c>
      <c r="L59" s="2" t="str">
        <f t="shared" si="13"/>
        <v>&lt;0.029</v>
      </c>
      <c r="M59" s="2" t="str">
        <f t="shared" si="14"/>
        <v>&lt;0.023</v>
      </c>
      <c r="N59" s="2" t="str">
        <f t="shared" si="15"/>
        <v>&lt;0.009</v>
      </c>
      <c r="O59" s="2" t="str">
        <f t="shared" si="16"/>
        <v>&lt;0.014</v>
      </c>
      <c r="P59" s="2" t="str">
        <f t="shared" si="17"/>
        <v>&lt;0.013</v>
      </c>
      <c r="Q59" s="2" t="str">
        <f t="shared" si="18"/>
        <v>&lt;0.015</v>
      </c>
      <c r="R59" s="2" t="str">
        <f t="shared" si="19"/>
        <v>&lt;0.025</v>
      </c>
      <c r="S59" s="2">
        <v>40.5608</v>
      </c>
      <c r="T59" s="2">
        <f t="shared" si="20"/>
        <v>100.387643</v>
      </c>
      <c r="V59" s="2">
        <f t="shared" si="21"/>
        <v>50.4816</v>
      </c>
      <c r="W59" s="2">
        <f t="shared" si="22"/>
        <v>0.224381</v>
      </c>
      <c r="X59" s="2">
        <f t="shared" si="23"/>
        <v>0.57228100000000004</v>
      </c>
      <c r="Y59" s="2" t="str">
        <f t="shared" si="24"/>
        <v>&lt;0.045</v>
      </c>
      <c r="Z59" s="2" t="str">
        <f t="shared" si="25"/>
        <v>&lt;0.040</v>
      </c>
      <c r="AA59" s="2">
        <f t="shared" si="26"/>
        <v>33.1173</v>
      </c>
      <c r="AB59" s="2">
        <f t="shared" si="27"/>
        <v>1.34649</v>
      </c>
      <c r="AC59" s="2">
        <f t="shared" si="28"/>
        <v>12.8909</v>
      </c>
      <c r="AD59" s="2">
        <f t="shared" si="29"/>
        <v>1.7270799999999999</v>
      </c>
      <c r="AE59" s="2" t="str">
        <f t="shared" si="30"/>
        <v>&lt;0.045</v>
      </c>
      <c r="AF59" s="2" t="str">
        <f t="shared" si="31"/>
        <v>&lt;0.033</v>
      </c>
      <c r="AG59" s="2" t="str">
        <f t="shared" si="32"/>
        <v>&lt;0.032</v>
      </c>
      <c r="AH59" s="2" t="str">
        <f t="shared" si="33"/>
        <v>&lt;0.011</v>
      </c>
      <c r="AI59" s="2" t="str">
        <f t="shared" si="34"/>
        <v>&lt;0.032</v>
      </c>
      <c r="AJ59" s="2" t="str">
        <f t="shared" si="35"/>
        <v>&lt;0.032</v>
      </c>
      <c r="AK59" s="2" t="str">
        <f t="shared" si="36"/>
        <v>&lt;0.015</v>
      </c>
      <c r="AL59" s="2" t="str">
        <f t="shared" si="37"/>
        <v>&lt;0.025</v>
      </c>
      <c r="AM59" s="2">
        <v>6.4660000000000004E-3</v>
      </c>
      <c r="AN59" s="2">
        <f t="shared" si="38"/>
        <v>100.36649800000001</v>
      </c>
      <c r="AP59" s="4">
        <f t="shared" si="39"/>
        <v>7.7348710935999987E-2</v>
      </c>
      <c r="AQ59" s="4">
        <f t="shared" si="40"/>
        <v>7.8526270804000001E-3</v>
      </c>
      <c r="AR59" s="4">
        <f t="shared" si="41"/>
        <v>1.1705408569799999E-2</v>
      </c>
      <c r="AS59" s="4" t="str">
        <f t="shared" si="42"/>
        <v>N/A</v>
      </c>
      <c r="AT59" s="4">
        <f t="shared" si="43"/>
        <v>1.3225358399999998E-2</v>
      </c>
      <c r="AU59" s="4">
        <f t="shared" si="44"/>
        <v>0.138737072056</v>
      </c>
      <c r="AV59" s="4">
        <f t="shared" si="45"/>
        <v>2.3081426697000001E-2</v>
      </c>
      <c r="AW59" s="4">
        <f t="shared" si="46"/>
        <v>5.9127723503699998E-2</v>
      </c>
      <c r="AX59" s="4">
        <f t="shared" si="47"/>
        <v>1.4496588684999999E-2</v>
      </c>
      <c r="AY59" s="4">
        <f t="shared" si="48"/>
        <v>1.8227865700000002E-2</v>
      </c>
      <c r="AZ59" s="4" t="str">
        <f t="shared" si="49"/>
        <v>N/A</v>
      </c>
      <c r="BA59" s="4" t="str">
        <f t="shared" si="50"/>
        <v>N/A</v>
      </c>
      <c r="BB59" s="4">
        <f t="shared" si="51"/>
        <v>3.8399233319999994E-3</v>
      </c>
      <c r="BC59" s="4">
        <f t="shared" si="52"/>
        <v>7.2246383159999998E-3</v>
      </c>
      <c r="BD59" s="4">
        <f t="shared" si="53"/>
        <v>6.5285355679999997E-3</v>
      </c>
      <c r="BE59" s="4">
        <f t="shared" si="54"/>
        <v>7.3205946299999998E-3</v>
      </c>
      <c r="BF59" s="4" t="str">
        <f t="shared" si="55"/>
        <v>N/A</v>
      </c>
      <c r="BH59">
        <v>23.596599999999999</v>
      </c>
      <c r="BI59">
        <v>0.134516</v>
      </c>
      <c r="BJ59">
        <v>0.30287700000000001</v>
      </c>
      <c r="BK59">
        <v>-9.7999999999999997E-3</v>
      </c>
      <c r="BL59">
        <v>1.2639999999999999E-3</v>
      </c>
      <c r="BM59">
        <v>25.7422</v>
      </c>
      <c r="BN59">
        <v>1.0427900000000001</v>
      </c>
      <c r="BO59">
        <v>7.7735300000000001</v>
      </c>
      <c r="BP59">
        <v>1.2343299999999999</v>
      </c>
      <c r="BQ59">
        <v>4.4390000000000002E-3</v>
      </c>
      <c r="BR59">
        <v>-3.32E-3</v>
      </c>
      <c r="BS59">
        <v>-2.3800000000000002E-3</v>
      </c>
      <c r="BT59">
        <v>4.7879999999999997E-3</v>
      </c>
      <c r="BU59">
        <v>9.7710000000000002E-3</v>
      </c>
      <c r="BV59">
        <v>8.1169999999999992E-3</v>
      </c>
      <c r="BW59">
        <v>2.7109999999999999E-3</v>
      </c>
      <c r="BX59">
        <v>-1.6809999999999999E-2</v>
      </c>
      <c r="BY59">
        <v>40.5608</v>
      </c>
      <c r="BZ59">
        <v>100.387</v>
      </c>
      <c r="CB59">
        <v>50.4816</v>
      </c>
      <c r="CC59">
        <v>0.224381</v>
      </c>
      <c r="CD59">
        <v>0.57228100000000004</v>
      </c>
      <c r="CE59">
        <v>-1.4420000000000001E-2</v>
      </c>
      <c r="CF59">
        <v>1.848E-3</v>
      </c>
      <c r="CG59">
        <v>33.1173</v>
      </c>
      <c r="CH59">
        <v>1.34649</v>
      </c>
      <c r="CI59">
        <v>12.8909</v>
      </c>
      <c r="CJ59">
        <v>1.7270799999999999</v>
      </c>
      <c r="CK59">
        <v>5.2490000000000002E-3</v>
      </c>
      <c r="CL59">
        <v>-3.7100000000000002E-3</v>
      </c>
      <c r="CM59">
        <v>-3.2000000000000002E-3</v>
      </c>
      <c r="CN59">
        <v>5.7670000000000004E-3</v>
      </c>
      <c r="CO59">
        <v>2.2388999999999999E-2</v>
      </c>
      <c r="CP59">
        <v>2.0268999999999999E-2</v>
      </c>
      <c r="CQ59">
        <v>2.7109999999999999E-3</v>
      </c>
      <c r="CR59">
        <v>-1.6809999999999999E-2</v>
      </c>
      <c r="CS59">
        <v>6.4660000000000004E-3</v>
      </c>
      <c r="CT59">
        <v>100.387</v>
      </c>
      <c r="CV59">
        <v>19.9116</v>
      </c>
      <c r="CW59">
        <v>6.6556000000000004E-2</v>
      </c>
      <c r="CX59">
        <v>0.26603500000000002</v>
      </c>
      <c r="CY59">
        <v>-4.5599999999999998E-3</v>
      </c>
      <c r="CZ59">
        <v>5.7600000000000001E-4</v>
      </c>
      <c r="DA59">
        <v>10.924300000000001</v>
      </c>
      <c r="DB59">
        <v>0.44985399999999998</v>
      </c>
      <c r="DC59">
        <v>7.58</v>
      </c>
      <c r="DD59">
        <v>0.729877</v>
      </c>
      <c r="DE59">
        <v>1.201E-3</v>
      </c>
      <c r="DF59">
        <v>-5.6999999999999998E-4</v>
      </c>
      <c r="DG59">
        <v>-2.4499999999999999E-3</v>
      </c>
      <c r="DH59">
        <v>2.9020000000000001E-3</v>
      </c>
      <c r="DI59">
        <v>7.476E-3</v>
      </c>
      <c r="DJ59">
        <v>6.0000000000000001E-3</v>
      </c>
      <c r="DK59">
        <v>1.812E-3</v>
      </c>
      <c r="DL59">
        <v>-2.0969999999999999E-2</v>
      </c>
      <c r="DM59">
        <v>60.080399999999997</v>
      </c>
      <c r="DN59">
        <v>100</v>
      </c>
      <c r="DP59">
        <v>2.1961000000000001E-2</v>
      </c>
      <c r="DQ59">
        <v>1.3384999999999999E-2</v>
      </c>
      <c r="DR59">
        <v>1.3882E-2</v>
      </c>
      <c r="DS59">
        <v>3.1123000000000001E-2</v>
      </c>
      <c r="DT59">
        <v>2.7976000000000001E-2</v>
      </c>
      <c r="DU59">
        <v>3.3235000000000001E-2</v>
      </c>
      <c r="DV59">
        <v>2.1618999999999999E-2</v>
      </c>
      <c r="DW59">
        <v>1.4789E-2</v>
      </c>
      <c r="DX59">
        <v>9.8630000000000002E-3</v>
      </c>
      <c r="DY59">
        <v>3.8349000000000001E-2</v>
      </c>
      <c r="DZ59">
        <v>2.9751E-2</v>
      </c>
      <c r="EA59">
        <v>2.3897999999999999E-2</v>
      </c>
      <c r="EB59">
        <v>9.2739999999999993E-3</v>
      </c>
      <c r="EC59">
        <v>1.4264000000000001E-2</v>
      </c>
      <c r="ED59">
        <v>1.3089E-2</v>
      </c>
      <c r="EE59">
        <v>1.5318999999999999E-2</v>
      </c>
      <c r="EF59">
        <v>2.5155E-2</v>
      </c>
      <c r="EG59">
        <v>4.6982000000000003E-2</v>
      </c>
      <c r="EH59">
        <v>2.2325999999999999E-2</v>
      </c>
      <c r="EI59">
        <v>2.623E-2</v>
      </c>
      <c r="EJ59">
        <v>4.5784999999999999E-2</v>
      </c>
      <c r="EK59">
        <v>4.0889000000000002E-2</v>
      </c>
      <c r="EL59">
        <v>4.2757000000000003E-2</v>
      </c>
      <c r="EM59">
        <v>2.7914999999999999E-2</v>
      </c>
      <c r="EN59">
        <v>2.4525000000000002E-2</v>
      </c>
      <c r="EO59">
        <v>1.3801000000000001E-2</v>
      </c>
      <c r="EP59">
        <v>4.5351000000000002E-2</v>
      </c>
      <c r="EQ59">
        <v>3.3217000000000003E-2</v>
      </c>
      <c r="ER59">
        <v>3.2214E-2</v>
      </c>
      <c r="ES59">
        <v>1.1171E-2</v>
      </c>
      <c r="ET59">
        <v>3.2683999999999998E-2</v>
      </c>
      <c r="EU59">
        <v>3.2682999999999997E-2</v>
      </c>
      <c r="EV59">
        <v>1.5318999999999999E-2</v>
      </c>
      <c r="EW59">
        <v>2.5155E-2</v>
      </c>
      <c r="EX59">
        <v>0.32779599999999998</v>
      </c>
      <c r="EY59">
        <v>5.8376900000000003</v>
      </c>
      <c r="EZ59">
        <v>3.8647399999999998</v>
      </c>
      <c r="FA59">
        <v>-145.9</v>
      </c>
      <c r="FB59">
        <v>1046.31</v>
      </c>
      <c r="FC59">
        <v>0.53894799999999998</v>
      </c>
      <c r="FD59">
        <v>2.2134299999999998</v>
      </c>
      <c r="FE59">
        <v>0.760629</v>
      </c>
      <c r="FF59">
        <v>1.17445</v>
      </c>
      <c r="FG59">
        <v>410.63</v>
      </c>
      <c r="FH59">
        <v>-421.75</v>
      </c>
      <c r="FI59">
        <v>-408.08</v>
      </c>
      <c r="FJ59">
        <v>80.198899999999995</v>
      </c>
      <c r="FK59">
        <v>73.939599999999999</v>
      </c>
      <c r="FL59">
        <v>80.430400000000006</v>
      </c>
      <c r="FM59">
        <v>270.03300000000002</v>
      </c>
      <c r="FN59">
        <v>-69.92</v>
      </c>
      <c r="FO59">
        <v>-3.5663</v>
      </c>
      <c r="FP59">
        <v>37.301200000000001</v>
      </c>
      <c r="FQ59">
        <v>10.202500000000001</v>
      </c>
      <c r="FR59">
        <v>40</v>
      </c>
      <c r="FS59">
        <v>15</v>
      </c>
      <c r="FT59">
        <v>20</v>
      </c>
      <c r="FU59">
        <v>1</v>
      </c>
      <c r="FV59">
        <v>45002.932800925897</v>
      </c>
    </row>
    <row r="60" spans="1:178" x14ac:dyDescent="0.25">
      <c r="A60" t="s">
        <v>172</v>
      </c>
      <c r="B60" s="2">
        <f t="shared" si="3"/>
        <v>24.422000000000001</v>
      </c>
      <c r="C60" s="2">
        <f t="shared" si="4"/>
        <v>0.221832</v>
      </c>
      <c r="D60" s="2">
        <f t="shared" si="5"/>
        <v>0.52544199999999996</v>
      </c>
      <c r="E60" s="2" t="str">
        <f t="shared" si="6"/>
        <v>&lt;0.029</v>
      </c>
      <c r="F60" s="2" t="str">
        <f t="shared" si="7"/>
        <v>&lt;0.030</v>
      </c>
      <c r="G60" s="2">
        <f t="shared" si="8"/>
        <v>12.606400000000001</v>
      </c>
      <c r="H60" s="2">
        <f t="shared" si="9"/>
        <v>0.65393000000000001</v>
      </c>
      <c r="I60" s="2">
        <f t="shared" si="10"/>
        <v>7.3405100000000001</v>
      </c>
      <c r="J60" s="2">
        <f t="shared" si="11"/>
        <v>12.7349</v>
      </c>
      <c r="K60" s="2" t="str">
        <f t="shared" si="12"/>
        <v>&lt;0.038</v>
      </c>
      <c r="L60" s="2" t="str">
        <f t="shared" si="13"/>
        <v>&lt;0.028</v>
      </c>
      <c r="M60" s="2">
        <f t="shared" si="14"/>
        <v>0.12954599999999999</v>
      </c>
      <c r="N60" s="2" t="str">
        <f t="shared" si="15"/>
        <v>&lt;0.009</v>
      </c>
      <c r="O60" s="2" t="str">
        <f t="shared" si="16"/>
        <v>&lt;0.012</v>
      </c>
      <c r="P60" s="2" t="str">
        <f t="shared" si="17"/>
        <v>&lt;0.012</v>
      </c>
      <c r="Q60" s="2" t="str">
        <f t="shared" si="18"/>
        <v>&lt;0.014</v>
      </c>
      <c r="R60" s="2" t="str">
        <f t="shared" si="19"/>
        <v>&lt;0.027</v>
      </c>
      <c r="S60" s="2">
        <v>42.211399999999998</v>
      </c>
      <c r="T60" s="2">
        <f t="shared" si="20"/>
        <v>100.84595999999999</v>
      </c>
      <c r="V60" s="2">
        <f t="shared" si="21"/>
        <v>52.247300000000003</v>
      </c>
      <c r="W60" s="2">
        <f t="shared" si="22"/>
        <v>0.370029</v>
      </c>
      <c r="X60" s="2">
        <f t="shared" si="23"/>
        <v>0.99281299999999995</v>
      </c>
      <c r="Y60" s="2" t="str">
        <f t="shared" si="24"/>
        <v>&lt;0.043</v>
      </c>
      <c r="Z60" s="2" t="str">
        <f t="shared" si="25"/>
        <v>&lt;0.045</v>
      </c>
      <c r="AA60" s="2">
        <f t="shared" si="26"/>
        <v>16.2181</v>
      </c>
      <c r="AB60" s="2">
        <f t="shared" si="27"/>
        <v>0.84437899999999999</v>
      </c>
      <c r="AC60" s="2">
        <f t="shared" si="28"/>
        <v>12.172800000000001</v>
      </c>
      <c r="AD60" s="2">
        <f t="shared" si="29"/>
        <v>17.8187</v>
      </c>
      <c r="AE60" s="2" t="str">
        <f t="shared" si="30"/>
        <v>&lt;0.045</v>
      </c>
      <c r="AF60" s="2" t="str">
        <f t="shared" si="31"/>
        <v>&lt;0.031</v>
      </c>
      <c r="AG60" s="2">
        <f t="shared" si="32"/>
        <v>0.174626</v>
      </c>
      <c r="AH60" s="2" t="str">
        <f t="shared" si="33"/>
        <v>&lt;0.011</v>
      </c>
      <c r="AI60" s="2" t="str">
        <f t="shared" si="34"/>
        <v>&lt;0.028</v>
      </c>
      <c r="AJ60" s="2" t="str">
        <f t="shared" si="35"/>
        <v>&lt;0.032</v>
      </c>
      <c r="AK60" s="2" t="str">
        <f t="shared" si="36"/>
        <v>&lt;0.014</v>
      </c>
      <c r="AL60" s="2" t="str">
        <f t="shared" si="37"/>
        <v>&lt;0.027</v>
      </c>
      <c r="AM60" s="2">
        <v>-1.65E-3</v>
      </c>
      <c r="AN60" s="2">
        <f t="shared" si="38"/>
        <v>100.837097</v>
      </c>
      <c r="AP60" s="4">
        <f t="shared" si="39"/>
        <v>7.7420426419999994E-2</v>
      </c>
      <c r="AQ60" s="4">
        <f t="shared" si="40"/>
        <v>8.9691557904000001E-3</v>
      </c>
      <c r="AR60" s="4">
        <f t="shared" si="41"/>
        <v>1.39459137546E-2</v>
      </c>
      <c r="AS60" s="4">
        <f t="shared" si="42"/>
        <v>1.39632192E-2</v>
      </c>
      <c r="AT60" s="4" t="str">
        <f t="shared" si="43"/>
        <v>N/A</v>
      </c>
      <c r="AU60" s="4">
        <f t="shared" si="44"/>
        <v>9.8428754176E-2</v>
      </c>
      <c r="AV60" s="4">
        <f t="shared" si="45"/>
        <v>1.9368687277000002E-2</v>
      </c>
      <c r="AW60" s="4">
        <f t="shared" si="46"/>
        <v>5.5569202207100009E-2</v>
      </c>
      <c r="AX60" s="4">
        <f t="shared" si="47"/>
        <v>4.4700008395999996E-2</v>
      </c>
      <c r="AY60" s="4" t="str">
        <f t="shared" si="48"/>
        <v>N/A</v>
      </c>
      <c r="AZ60" s="4">
        <f t="shared" si="49"/>
        <v>1.3489450843000001E-2</v>
      </c>
      <c r="BA60" s="4">
        <f t="shared" si="50"/>
        <v>1.1810397909599998E-2</v>
      </c>
      <c r="BB60" s="4" t="str">
        <f t="shared" si="51"/>
        <v>N/A</v>
      </c>
      <c r="BC60" s="4">
        <f t="shared" si="52"/>
        <v>6.4809498599999998E-3</v>
      </c>
      <c r="BD60" s="4" t="str">
        <f t="shared" si="53"/>
        <v>N/A</v>
      </c>
      <c r="BE60" s="4">
        <f t="shared" si="54"/>
        <v>7.03373874E-3</v>
      </c>
      <c r="BF60" s="4">
        <f t="shared" si="55"/>
        <v>1.27989456E-2</v>
      </c>
      <c r="BH60">
        <v>24.422000000000001</v>
      </c>
      <c r="BI60">
        <v>0.221832</v>
      </c>
      <c r="BJ60">
        <v>0.52544199999999996</v>
      </c>
      <c r="BK60">
        <v>2.016E-3</v>
      </c>
      <c r="BL60">
        <v>-1.4579999999999999E-2</v>
      </c>
      <c r="BM60">
        <v>12.606400000000001</v>
      </c>
      <c r="BN60">
        <v>0.65393000000000001</v>
      </c>
      <c r="BO60">
        <v>7.3405100000000001</v>
      </c>
      <c r="BP60">
        <v>12.7349</v>
      </c>
      <c r="BQ60">
        <v>-7.5500000000000003E-3</v>
      </c>
      <c r="BR60">
        <v>2.6099000000000001E-2</v>
      </c>
      <c r="BS60">
        <v>0.12954599999999999</v>
      </c>
      <c r="BT60">
        <v>-4.8999999999999998E-4</v>
      </c>
      <c r="BU60">
        <v>1.0664999999999999E-2</v>
      </c>
      <c r="BV60">
        <v>-4.8999999999999998E-4</v>
      </c>
      <c r="BW60">
        <v>4.9540000000000001E-3</v>
      </c>
      <c r="BX60">
        <v>1.2520000000000001E-3</v>
      </c>
      <c r="BY60">
        <v>42.211399999999998</v>
      </c>
      <c r="BZ60">
        <v>100.86799999999999</v>
      </c>
      <c r="CB60">
        <v>52.247300000000003</v>
      </c>
      <c r="CC60">
        <v>0.370029</v>
      </c>
      <c r="CD60">
        <v>0.99281299999999995</v>
      </c>
      <c r="CE60">
        <v>2.9659999999999999E-3</v>
      </c>
      <c r="CF60">
        <v>-2.1309999999999999E-2</v>
      </c>
      <c r="CG60">
        <v>16.2181</v>
      </c>
      <c r="CH60">
        <v>0.84437899999999999</v>
      </c>
      <c r="CI60">
        <v>12.172800000000001</v>
      </c>
      <c r="CJ60">
        <v>17.8187</v>
      </c>
      <c r="CK60">
        <v>-8.9300000000000004E-3</v>
      </c>
      <c r="CL60">
        <v>2.9139999999999999E-2</v>
      </c>
      <c r="CM60">
        <v>0.174626</v>
      </c>
      <c r="CN60">
        <v>-5.9000000000000003E-4</v>
      </c>
      <c r="CO60">
        <v>2.4437E-2</v>
      </c>
      <c r="CP60">
        <v>-1.2099999999999999E-3</v>
      </c>
      <c r="CQ60">
        <v>4.9540000000000001E-3</v>
      </c>
      <c r="CR60">
        <v>1.2520000000000001E-3</v>
      </c>
      <c r="CS60">
        <v>-1.65E-3</v>
      </c>
      <c r="CT60">
        <v>100.86799999999999</v>
      </c>
      <c r="CV60">
        <v>19.7836</v>
      </c>
      <c r="CW60">
        <v>0.105367</v>
      </c>
      <c r="CX60">
        <v>0.44306299999999998</v>
      </c>
      <c r="CY60">
        <v>8.9999999999999998E-4</v>
      </c>
      <c r="CZ60">
        <v>-6.3800000000000003E-3</v>
      </c>
      <c r="DA60">
        <v>5.1357799999999996</v>
      </c>
      <c r="DB60">
        <v>0.270816</v>
      </c>
      <c r="DC60">
        <v>6.87141</v>
      </c>
      <c r="DD60">
        <v>7.2290700000000001</v>
      </c>
      <c r="DE60">
        <v>-1.9599999999999999E-3</v>
      </c>
      <c r="DF60">
        <v>4.3239999999999997E-3</v>
      </c>
      <c r="DG60">
        <v>0.12820400000000001</v>
      </c>
      <c r="DH60">
        <v>-2.7999999999999998E-4</v>
      </c>
      <c r="DI60">
        <v>7.8340000000000007E-3</v>
      </c>
      <c r="DJ60">
        <v>-3.4000000000000002E-4</v>
      </c>
      <c r="DK60">
        <v>3.179E-3</v>
      </c>
      <c r="DL60">
        <v>1.4989999999999999E-3</v>
      </c>
      <c r="DM60">
        <v>60.023899999999998</v>
      </c>
      <c r="DN60">
        <v>100</v>
      </c>
      <c r="DP60">
        <v>2.1840999999999999E-2</v>
      </c>
      <c r="DQ60">
        <v>1.3818E-2</v>
      </c>
      <c r="DR60">
        <v>1.3292E-2</v>
      </c>
      <c r="DS60">
        <v>2.945E-2</v>
      </c>
      <c r="DT60">
        <v>3.0943999999999999E-2</v>
      </c>
      <c r="DU60">
        <v>2.9208000000000001E-2</v>
      </c>
      <c r="DV60">
        <v>2.1239000000000001E-2</v>
      </c>
      <c r="DW60">
        <v>1.4692E-2</v>
      </c>
      <c r="DX60">
        <v>1.0361E-2</v>
      </c>
      <c r="DY60">
        <v>3.8323000000000003E-2</v>
      </c>
      <c r="DZ60">
        <v>2.8098000000000001E-2</v>
      </c>
      <c r="EA60">
        <v>2.2242000000000001E-2</v>
      </c>
      <c r="EB60">
        <v>9.5899999999999996E-3</v>
      </c>
      <c r="EC60">
        <v>1.2459E-2</v>
      </c>
      <c r="ED60">
        <v>1.2959999999999999E-2</v>
      </c>
      <c r="EE60">
        <v>1.4520999999999999E-2</v>
      </c>
      <c r="EF60">
        <v>2.7125E-2</v>
      </c>
      <c r="EG60">
        <v>4.6726999999999998E-2</v>
      </c>
      <c r="EH60">
        <v>2.3049E-2</v>
      </c>
      <c r="EI60">
        <v>2.5114000000000001E-2</v>
      </c>
      <c r="EJ60">
        <v>4.3325000000000002E-2</v>
      </c>
      <c r="EK60">
        <v>4.5227999999999997E-2</v>
      </c>
      <c r="EL60">
        <v>3.7575999999999998E-2</v>
      </c>
      <c r="EM60">
        <v>2.7425000000000001E-2</v>
      </c>
      <c r="EN60">
        <v>2.4364E-2</v>
      </c>
      <c r="EO60">
        <v>1.4496999999999999E-2</v>
      </c>
      <c r="EP60">
        <v>4.5321E-2</v>
      </c>
      <c r="EQ60">
        <v>3.1371000000000003E-2</v>
      </c>
      <c r="ER60">
        <v>2.9981000000000001E-2</v>
      </c>
      <c r="ES60">
        <v>1.1552E-2</v>
      </c>
      <c r="ET60">
        <v>2.8549000000000001E-2</v>
      </c>
      <c r="EU60">
        <v>3.236E-2</v>
      </c>
      <c r="EV60">
        <v>1.4520999999999999E-2</v>
      </c>
      <c r="EW60">
        <v>2.7125E-2</v>
      </c>
      <c r="EX60">
        <v>0.31701099999999999</v>
      </c>
      <c r="EY60">
        <v>4.0432199999999998</v>
      </c>
      <c r="EZ60">
        <v>2.6541299999999999</v>
      </c>
      <c r="FA60">
        <v>692.62</v>
      </c>
      <c r="FB60">
        <v>-96.7</v>
      </c>
      <c r="FC60">
        <v>0.78078400000000003</v>
      </c>
      <c r="FD60">
        <v>2.9618899999999999</v>
      </c>
      <c r="FE60">
        <v>0.75702100000000005</v>
      </c>
      <c r="FF60">
        <v>0.35100399999999998</v>
      </c>
      <c r="FG60">
        <v>-236.02</v>
      </c>
      <c r="FH60">
        <v>51.685699999999997</v>
      </c>
      <c r="FI60">
        <v>9.1167599999999993</v>
      </c>
      <c r="FJ60">
        <v>-800.75</v>
      </c>
      <c r="FK60">
        <v>60.7684</v>
      </c>
      <c r="FL60">
        <v>-1253.9000000000001</v>
      </c>
      <c r="FM60">
        <v>141.98099999999999</v>
      </c>
      <c r="FN60">
        <v>1022.28</v>
      </c>
      <c r="FO60">
        <v>-29.988</v>
      </c>
      <c r="FP60">
        <v>15.4589</v>
      </c>
      <c r="FQ60">
        <v>10.182</v>
      </c>
      <c r="FR60">
        <v>40</v>
      </c>
      <c r="FS60">
        <v>15</v>
      </c>
      <c r="FT60">
        <v>20</v>
      </c>
      <c r="FU60">
        <v>1</v>
      </c>
      <c r="FV60">
        <v>45002.935636574097</v>
      </c>
    </row>
    <row r="61" spans="1:178" x14ac:dyDescent="0.25">
      <c r="A61" t="s">
        <v>173</v>
      </c>
      <c r="B61" s="2">
        <f t="shared" si="3"/>
        <v>24.4011</v>
      </c>
      <c r="C61" s="2">
        <f t="shared" si="4"/>
        <v>0.215616</v>
      </c>
      <c r="D61" s="2">
        <f t="shared" si="5"/>
        <v>0.54480600000000001</v>
      </c>
      <c r="E61" s="2">
        <f t="shared" si="6"/>
        <v>4.1894000000000001E-2</v>
      </c>
      <c r="F61" s="2" t="str">
        <f t="shared" si="7"/>
        <v>&lt;0.030</v>
      </c>
      <c r="G61" s="2">
        <f t="shared" si="8"/>
        <v>10.8024</v>
      </c>
      <c r="H61" s="2">
        <f t="shared" si="9"/>
        <v>0.52125999999999995</v>
      </c>
      <c r="I61" s="2">
        <f t="shared" si="10"/>
        <v>7.66988</v>
      </c>
      <c r="J61" s="2">
        <f t="shared" si="11"/>
        <v>13.9056</v>
      </c>
      <c r="K61" s="2" t="str">
        <f t="shared" si="12"/>
        <v>&lt;0.037</v>
      </c>
      <c r="L61" s="2" t="str">
        <f t="shared" si="13"/>
        <v>&lt;0.027</v>
      </c>
      <c r="M61" s="2">
        <f t="shared" si="14"/>
        <v>0.14152200000000001</v>
      </c>
      <c r="N61" s="2" t="str">
        <f t="shared" si="15"/>
        <v>&lt;0.009</v>
      </c>
      <c r="O61" s="2" t="str">
        <f t="shared" si="16"/>
        <v>&lt;0.013</v>
      </c>
      <c r="P61" s="2" t="str">
        <f t="shared" si="17"/>
        <v>&lt;0.011</v>
      </c>
      <c r="Q61" s="2" t="str">
        <f t="shared" si="18"/>
        <v>&lt;0.014</v>
      </c>
      <c r="R61" s="2" t="str">
        <f t="shared" si="19"/>
        <v>&lt;0.027</v>
      </c>
      <c r="S61" s="2">
        <v>42.357599999999998</v>
      </c>
      <c r="T61" s="2">
        <f t="shared" si="20"/>
        <v>100.60167799999999</v>
      </c>
      <c r="V61" s="2">
        <f t="shared" si="21"/>
        <v>52.202800000000003</v>
      </c>
      <c r="W61" s="2">
        <f t="shared" si="22"/>
        <v>0.35966100000000001</v>
      </c>
      <c r="X61" s="2">
        <f t="shared" si="23"/>
        <v>1.0294000000000001</v>
      </c>
      <c r="Y61" s="2">
        <f t="shared" si="24"/>
        <v>6.1631999999999999E-2</v>
      </c>
      <c r="Z61" s="2" t="str">
        <f t="shared" si="25"/>
        <v>&lt;0.044</v>
      </c>
      <c r="AA61" s="2">
        <f t="shared" si="26"/>
        <v>13.8972</v>
      </c>
      <c r="AB61" s="2">
        <f t="shared" si="27"/>
        <v>0.67307099999999997</v>
      </c>
      <c r="AC61" s="2">
        <f t="shared" si="28"/>
        <v>12.718999999999999</v>
      </c>
      <c r="AD61" s="2">
        <f t="shared" si="29"/>
        <v>19.456800000000001</v>
      </c>
      <c r="AE61" s="2" t="str">
        <f t="shared" si="30"/>
        <v>&lt;0.044</v>
      </c>
      <c r="AF61" s="2" t="str">
        <f t="shared" si="31"/>
        <v>&lt;0.031</v>
      </c>
      <c r="AG61" s="2">
        <f t="shared" si="32"/>
        <v>0.19076899999999999</v>
      </c>
      <c r="AH61" s="2" t="str">
        <f t="shared" si="33"/>
        <v>&lt;0.011</v>
      </c>
      <c r="AI61" s="2" t="str">
        <f t="shared" si="34"/>
        <v>&lt;0.031</v>
      </c>
      <c r="AJ61" s="2" t="str">
        <f t="shared" si="35"/>
        <v>&lt;0.029</v>
      </c>
      <c r="AK61" s="2" t="str">
        <f t="shared" si="36"/>
        <v>&lt;0.014</v>
      </c>
      <c r="AL61" s="2" t="str">
        <f t="shared" si="37"/>
        <v>&lt;0.027</v>
      </c>
      <c r="AM61" s="2">
        <v>-7.6999999999999996E-4</v>
      </c>
      <c r="AN61" s="2">
        <f t="shared" si="38"/>
        <v>100.589563</v>
      </c>
      <c r="AP61" s="4">
        <f t="shared" si="39"/>
        <v>7.738101233099999E-2</v>
      </c>
      <c r="AQ61" s="4">
        <f t="shared" si="40"/>
        <v>8.6751157056000009E-3</v>
      </c>
      <c r="AR61" s="4">
        <f t="shared" si="41"/>
        <v>1.4022489231000001E-2</v>
      </c>
      <c r="AS61" s="4">
        <f t="shared" si="42"/>
        <v>1.4171525274000001E-2</v>
      </c>
      <c r="AT61" s="4" t="str">
        <f t="shared" si="43"/>
        <v>N/A</v>
      </c>
      <c r="AU61" s="4">
        <f t="shared" si="44"/>
        <v>9.1565031263999994E-2</v>
      </c>
      <c r="AV61" s="4">
        <f t="shared" si="45"/>
        <v>1.7728990867999998E-2</v>
      </c>
      <c r="AW61" s="4">
        <f t="shared" si="46"/>
        <v>5.6555164059599997E-2</v>
      </c>
      <c r="AX61" s="4">
        <f t="shared" si="47"/>
        <v>4.6790536272E-2</v>
      </c>
      <c r="AY61" s="4">
        <f t="shared" si="48"/>
        <v>1.8045646199999998E-2</v>
      </c>
      <c r="AZ61" s="4">
        <f t="shared" si="49"/>
        <v>1.3198942399999998E-2</v>
      </c>
      <c r="BA61" s="4">
        <f t="shared" si="50"/>
        <v>1.1853684589199999E-2</v>
      </c>
      <c r="BB61" s="4" t="str">
        <f t="shared" si="51"/>
        <v>N/A</v>
      </c>
      <c r="BC61" s="4">
        <f t="shared" si="52"/>
        <v>7.0169081459999991E-3</v>
      </c>
      <c r="BD61" s="4">
        <f t="shared" si="53"/>
        <v>5.691794400000001E-3</v>
      </c>
      <c r="BE61" s="4">
        <f t="shared" si="54"/>
        <v>7.0901909799999992E-3</v>
      </c>
      <c r="BF61" s="4" t="str">
        <f t="shared" si="55"/>
        <v>N/A</v>
      </c>
      <c r="BH61">
        <v>24.4011</v>
      </c>
      <c r="BI61">
        <v>0.215616</v>
      </c>
      <c r="BJ61">
        <v>0.54480600000000001</v>
      </c>
      <c r="BK61">
        <v>4.1894000000000001E-2</v>
      </c>
      <c r="BL61">
        <v>-1.4069999999999999E-2</v>
      </c>
      <c r="BM61">
        <v>10.8024</v>
      </c>
      <c r="BN61">
        <v>0.52125999999999995</v>
      </c>
      <c r="BO61">
        <v>7.66988</v>
      </c>
      <c r="BP61">
        <v>13.9056</v>
      </c>
      <c r="BQ61">
        <v>1.4682000000000001E-2</v>
      </c>
      <c r="BR61">
        <v>9.0399999999999994E-3</v>
      </c>
      <c r="BS61">
        <v>0.14152200000000001</v>
      </c>
      <c r="BT61">
        <v>-6.0000000000000001E-3</v>
      </c>
      <c r="BU61">
        <v>1.1703E-2</v>
      </c>
      <c r="BV61">
        <v>7.2000000000000005E-4</v>
      </c>
      <c r="BW61">
        <v>4.7419999999999997E-3</v>
      </c>
      <c r="BX61">
        <v>-6.9999999999999999E-4</v>
      </c>
      <c r="BY61">
        <v>42.357599999999998</v>
      </c>
      <c r="BZ61">
        <v>100.622</v>
      </c>
      <c r="CB61">
        <v>52.202800000000003</v>
      </c>
      <c r="CC61">
        <v>0.35966100000000001</v>
      </c>
      <c r="CD61">
        <v>1.0294000000000001</v>
      </c>
      <c r="CE61">
        <v>6.1631999999999999E-2</v>
      </c>
      <c r="CF61">
        <v>-2.0570000000000001E-2</v>
      </c>
      <c r="CG61">
        <v>13.8972</v>
      </c>
      <c r="CH61">
        <v>0.67307099999999997</v>
      </c>
      <c r="CI61">
        <v>12.718999999999999</v>
      </c>
      <c r="CJ61">
        <v>19.456800000000001</v>
      </c>
      <c r="CK61">
        <v>1.7363E-2</v>
      </c>
      <c r="CL61">
        <v>1.0093E-2</v>
      </c>
      <c r="CM61">
        <v>0.19076899999999999</v>
      </c>
      <c r="CN61">
        <v>-7.2199999999999999E-3</v>
      </c>
      <c r="CO61">
        <v>2.6816E-2</v>
      </c>
      <c r="CP61">
        <v>1.7979999999999999E-3</v>
      </c>
      <c r="CQ61">
        <v>4.7419999999999997E-3</v>
      </c>
      <c r="CR61">
        <v>-6.9999999999999999E-4</v>
      </c>
      <c r="CS61">
        <v>-7.6999999999999996E-4</v>
      </c>
      <c r="CT61">
        <v>100.622</v>
      </c>
      <c r="CV61">
        <v>19.684799999999999</v>
      </c>
      <c r="CW61">
        <v>0.10199</v>
      </c>
      <c r="CX61">
        <v>0.45748699999999998</v>
      </c>
      <c r="CY61">
        <v>1.8633E-2</v>
      </c>
      <c r="CZ61">
        <v>-6.13E-3</v>
      </c>
      <c r="DA61">
        <v>4.3825900000000004</v>
      </c>
      <c r="DB61">
        <v>0.214978</v>
      </c>
      <c r="DC61">
        <v>7.1499699999999997</v>
      </c>
      <c r="DD61">
        <v>7.8609200000000001</v>
      </c>
      <c r="DE61">
        <v>3.797E-3</v>
      </c>
      <c r="DF61">
        <v>1.4909999999999999E-3</v>
      </c>
      <c r="DG61">
        <v>0.13947499999999999</v>
      </c>
      <c r="DH61">
        <v>-3.48E-3</v>
      </c>
      <c r="DI61">
        <v>8.5609999999999992E-3</v>
      </c>
      <c r="DJ61">
        <v>5.0900000000000001E-4</v>
      </c>
      <c r="DK61">
        <v>3.0300000000000001E-3</v>
      </c>
      <c r="DL61">
        <v>-8.4000000000000003E-4</v>
      </c>
      <c r="DM61">
        <v>59.982199999999999</v>
      </c>
      <c r="DN61">
        <v>100</v>
      </c>
      <c r="DP61">
        <v>2.2438E-2</v>
      </c>
      <c r="DQ61">
        <v>1.3081000000000001E-2</v>
      </c>
      <c r="DR61">
        <v>1.2751999999999999E-2</v>
      </c>
      <c r="DS61">
        <v>2.6359E-2</v>
      </c>
      <c r="DT61">
        <v>3.0291999999999999E-2</v>
      </c>
      <c r="DU61">
        <v>3.0630999999999999E-2</v>
      </c>
      <c r="DV61">
        <v>2.0587000000000001E-2</v>
      </c>
      <c r="DW61">
        <v>1.545E-2</v>
      </c>
      <c r="DX61">
        <v>1.0652E-2</v>
      </c>
      <c r="DY61">
        <v>3.7252E-2</v>
      </c>
      <c r="DZ61">
        <v>2.7813999999999998E-2</v>
      </c>
      <c r="EA61">
        <v>2.1780999999999998E-2</v>
      </c>
      <c r="EB61">
        <v>9.9249999999999998E-3</v>
      </c>
      <c r="EC61">
        <v>1.3582E-2</v>
      </c>
      <c r="ED61">
        <v>1.1998E-2</v>
      </c>
      <c r="EE61">
        <v>1.4661E-2</v>
      </c>
      <c r="EF61">
        <v>2.7122E-2</v>
      </c>
      <c r="EG61">
        <v>4.8002000000000003E-2</v>
      </c>
      <c r="EH61">
        <v>2.1819999999999999E-2</v>
      </c>
      <c r="EI61">
        <v>2.4094000000000001E-2</v>
      </c>
      <c r="EJ61">
        <v>3.8778E-2</v>
      </c>
      <c r="EK61">
        <v>4.4273E-2</v>
      </c>
      <c r="EL61">
        <v>3.9405999999999997E-2</v>
      </c>
      <c r="EM61">
        <v>2.6582999999999999E-2</v>
      </c>
      <c r="EN61">
        <v>2.5621000000000001E-2</v>
      </c>
      <c r="EO61">
        <v>1.4904000000000001E-2</v>
      </c>
      <c r="EP61">
        <v>4.4054000000000003E-2</v>
      </c>
      <c r="EQ61">
        <v>3.1054999999999999E-2</v>
      </c>
      <c r="ER61">
        <v>2.9360000000000001E-2</v>
      </c>
      <c r="ES61">
        <v>1.1955E-2</v>
      </c>
      <c r="ET61">
        <v>3.1123000000000001E-2</v>
      </c>
      <c r="EU61">
        <v>2.9957999999999999E-2</v>
      </c>
      <c r="EV61">
        <v>1.4661E-2</v>
      </c>
      <c r="EW61">
        <v>2.7122E-2</v>
      </c>
      <c r="EX61">
        <v>0.31712099999999999</v>
      </c>
      <c r="EY61">
        <v>4.0234100000000002</v>
      </c>
      <c r="EZ61">
        <v>2.5738500000000002</v>
      </c>
      <c r="FA61">
        <v>33.827100000000002</v>
      </c>
      <c r="FB61">
        <v>-98.045000000000002</v>
      </c>
      <c r="FC61">
        <v>0.84763599999999995</v>
      </c>
      <c r="FD61">
        <v>3.4011800000000001</v>
      </c>
      <c r="FE61">
        <v>0.73736699999999999</v>
      </c>
      <c r="FF61">
        <v>0.33648699999999998</v>
      </c>
      <c r="FG61">
        <v>122.91</v>
      </c>
      <c r="FH61">
        <v>146.006</v>
      </c>
      <c r="FI61">
        <v>8.3758599999999994</v>
      </c>
      <c r="FJ61">
        <v>-66.468999999999994</v>
      </c>
      <c r="FK61">
        <v>59.958199999999998</v>
      </c>
      <c r="FL61">
        <v>790.52700000000004</v>
      </c>
      <c r="FM61">
        <v>149.51900000000001</v>
      </c>
      <c r="FN61">
        <v>-1814.1</v>
      </c>
      <c r="FO61">
        <v>-31.309000000000001</v>
      </c>
      <c r="FP61">
        <v>15.5352</v>
      </c>
      <c r="FQ61">
        <v>10.182</v>
      </c>
      <c r="FR61">
        <v>40</v>
      </c>
      <c r="FS61">
        <v>15</v>
      </c>
      <c r="FT61">
        <v>20</v>
      </c>
      <c r="FU61">
        <v>1</v>
      </c>
      <c r="FV61">
        <v>45002.9384027778</v>
      </c>
    </row>
    <row r="62" spans="1:178" x14ac:dyDescent="0.25">
      <c r="A62" t="s">
        <v>174</v>
      </c>
      <c r="B62" s="2">
        <f t="shared" si="3"/>
        <v>23.8459</v>
      </c>
      <c r="C62" s="2">
        <f t="shared" si="4"/>
        <v>0.27146700000000001</v>
      </c>
      <c r="D62" s="2">
        <f t="shared" si="5"/>
        <v>0.67536600000000002</v>
      </c>
      <c r="E62" s="2" t="str">
        <f t="shared" si="6"/>
        <v>&lt;0.033</v>
      </c>
      <c r="F62" s="2" t="str">
        <f t="shared" si="7"/>
        <v>&lt;0.030</v>
      </c>
      <c r="G62" s="2">
        <f t="shared" si="8"/>
        <v>13.1541</v>
      </c>
      <c r="H62" s="2">
        <f t="shared" si="9"/>
        <v>0.69137999999999999</v>
      </c>
      <c r="I62" s="2">
        <f t="shared" si="10"/>
        <v>7.0019600000000004</v>
      </c>
      <c r="J62" s="2">
        <f t="shared" si="11"/>
        <v>12.453799999999999</v>
      </c>
      <c r="K62" s="2" t="str">
        <f t="shared" si="12"/>
        <v>&lt;0.041</v>
      </c>
      <c r="L62" s="2" t="str">
        <f t="shared" si="13"/>
        <v>&lt;0.029</v>
      </c>
      <c r="M62" s="2">
        <f t="shared" si="14"/>
        <v>0.173653</v>
      </c>
      <c r="N62" s="2" t="str">
        <f t="shared" si="15"/>
        <v>&lt;0.009</v>
      </c>
      <c r="O62" s="2" t="str">
        <f t="shared" si="16"/>
        <v>&lt;0.014</v>
      </c>
      <c r="P62" s="2" t="str">
        <f t="shared" si="17"/>
        <v>&lt;0.012</v>
      </c>
      <c r="Q62" s="2" t="str">
        <f t="shared" si="18"/>
        <v>&lt;0.013</v>
      </c>
      <c r="R62" s="2" t="str">
        <f t="shared" si="19"/>
        <v>&lt;0.027</v>
      </c>
      <c r="S62" s="2">
        <v>41.519199999999998</v>
      </c>
      <c r="T62" s="2">
        <f t="shared" si="20"/>
        <v>99.786826000000005</v>
      </c>
      <c r="V62" s="2">
        <f t="shared" si="21"/>
        <v>51.015000000000001</v>
      </c>
      <c r="W62" s="2">
        <f t="shared" si="22"/>
        <v>0.45282299999999998</v>
      </c>
      <c r="X62" s="2">
        <f t="shared" si="23"/>
        <v>1.2760899999999999</v>
      </c>
      <c r="Y62" s="2" t="str">
        <f t="shared" si="24"/>
        <v>&lt;0.049</v>
      </c>
      <c r="Z62" s="2" t="str">
        <f t="shared" si="25"/>
        <v>&lt;0.045</v>
      </c>
      <c r="AA62" s="2">
        <f t="shared" si="26"/>
        <v>16.922699999999999</v>
      </c>
      <c r="AB62" s="2">
        <f t="shared" si="27"/>
        <v>0.89273499999999995</v>
      </c>
      <c r="AC62" s="2">
        <f t="shared" si="28"/>
        <v>11.6114</v>
      </c>
      <c r="AD62" s="2">
        <f t="shared" si="29"/>
        <v>17.4254</v>
      </c>
      <c r="AE62" s="2" t="str">
        <f t="shared" si="30"/>
        <v>&lt;0.048</v>
      </c>
      <c r="AF62" s="2" t="str">
        <f t="shared" si="31"/>
        <v>&lt;0.032</v>
      </c>
      <c r="AG62" s="2">
        <f t="shared" si="32"/>
        <v>0.23408000000000001</v>
      </c>
      <c r="AH62" s="2" t="str">
        <f t="shared" si="33"/>
        <v>&lt;0.011</v>
      </c>
      <c r="AI62" s="2" t="str">
        <f t="shared" si="34"/>
        <v>&lt;0.032</v>
      </c>
      <c r="AJ62" s="2" t="str">
        <f t="shared" si="35"/>
        <v>&lt;0.032</v>
      </c>
      <c r="AK62" s="2" t="str">
        <f t="shared" si="36"/>
        <v>&lt;0.013</v>
      </c>
      <c r="AL62" s="2" t="str">
        <f t="shared" si="37"/>
        <v>&lt;0.027</v>
      </c>
      <c r="AM62" s="2">
        <v>-1.3469999999999999E-2</v>
      </c>
      <c r="AN62" s="2">
        <f t="shared" si="38"/>
        <v>99.816758000000021</v>
      </c>
      <c r="AP62" s="4">
        <f t="shared" si="39"/>
        <v>7.6586592406999998E-2</v>
      </c>
      <c r="AQ62" s="4">
        <f t="shared" si="40"/>
        <v>9.2688063678000015E-3</v>
      </c>
      <c r="AR62" s="4">
        <f t="shared" si="41"/>
        <v>1.5531256828799999E-2</v>
      </c>
      <c r="AS62" s="4" t="str">
        <f t="shared" si="42"/>
        <v>N/A</v>
      </c>
      <c r="AT62" s="4" t="str">
        <f t="shared" si="43"/>
        <v>N/A</v>
      </c>
      <c r="AU62" s="4">
        <f t="shared" si="44"/>
        <v>0.10067122120199999</v>
      </c>
      <c r="AV62" s="4">
        <f t="shared" si="45"/>
        <v>1.9630283202000002E-2</v>
      </c>
      <c r="AW62" s="4">
        <f t="shared" si="46"/>
        <v>5.4452772508400006E-2</v>
      </c>
      <c r="AX62" s="4">
        <f t="shared" si="47"/>
        <v>4.4215099753999995E-2</v>
      </c>
      <c r="AY62" s="4" t="str">
        <f t="shared" si="48"/>
        <v>N/A</v>
      </c>
      <c r="AZ62" s="4" t="str">
        <f t="shared" si="49"/>
        <v>N/A</v>
      </c>
      <c r="BA62" s="4">
        <f t="shared" si="50"/>
        <v>1.17865931832E-2</v>
      </c>
      <c r="BB62" s="4" t="str">
        <f t="shared" si="51"/>
        <v>N/A</v>
      </c>
      <c r="BC62" s="4">
        <f t="shared" si="52"/>
        <v>6.8353511400000002E-3</v>
      </c>
      <c r="BD62" s="4" t="str">
        <f t="shared" si="53"/>
        <v>N/A</v>
      </c>
      <c r="BE62" s="4">
        <f t="shared" si="54"/>
        <v>6.767882886000001E-3</v>
      </c>
      <c r="BF62" s="4">
        <f t="shared" si="55"/>
        <v>1.293058404E-2</v>
      </c>
      <c r="BH62">
        <v>23.8459</v>
      </c>
      <c r="BI62">
        <v>0.27146700000000001</v>
      </c>
      <c r="BJ62">
        <v>0.67536600000000002</v>
      </c>
      <c r="BK62">
        <v>-4.2290000000000001E-2</v>
      </c>
      <c r="BL62">
        <v>-9.7400000000000004E-3</v>
      </c>
      <c r="BM62">
        <v>13.1541</v>
      </c>
      <c r="BN62">
        <v>0.69137999999999999</v>
      </c>
      <c r="BO62">
        <v>7.0019600000000004</v>
      </c>
      <c r="BP62">
        <v>12.453799999999999</v>
      </c>
      <c r="BQ62">
        <v>-2.3619999999999999E-2</v>
      </c>
      <c r="BR62">
        <v>-4.5199999999999997E-3</v>
      </c>
      <c r="BS62">
        <v>0.173653</v>
      </c>
      <c r="BT62">
        <v>-2.65E-3</v>
      </c>
      <c r="BU62">
        <v>2.5530000000000001E-3</v>
      </c>
      <c r="BV62">
        <v>-2.2100000000000002E-3</v>
      </c>
      <c r="BW62">
        <v>9.8110000000000003E-3</v>
      </c>
      <c r="BX62">
        <v>2.673E-2</v>
      </c>
      <c r="BY62">
        <v>41.519199999999998</v>
      </c>
      <c r="BZ62">
        <v>99.741</v>
      </c>
      <c r="CB62">
        <v>51.015000000000001</v>
      </c>
      <c r="CC62">
        <v>0.45282299999999998</v>
      </c>
      <c r="CD62">
        <v>1.2760899999999999</v>
      </c>
      <c r="CE62">
        <v>-6.2210000000000001E-2</v>
      </c>
      <c r="CF62">
        <v>-1.4239999999999999E-2</v>
      </c>
      <c r="CG62">
        <v>16.922699999999999</v>
      </c>
      <c r="CH62">
        <v>0.89273499999999995</v>
      </c>
      <c r="CI62">
        <v>11.6114</v>
      </c>
      <c r="CJ62">
        <v>17.4254</v>
      </c>
      <c r="CK62">
        <v>-2.793E-2</v>
      </c>
      <c r="CL62">
        <v>-5.0499999999999998E-3</v>
      </c>
      <c r="CM62">
        <v>0.23408000000000001</v>
      </c>
      <c r="CN62">
        <v>-3.1900000000000001E-3</v>
      </c>
      <c r="CO62">
        <v>5.849E-3</v>
      </c>
      <c r="CP62">
        <v>-5.5100000000000001E-3</v>
      </c>
      <c r="CQ62">
        <v>9.8110000000000003E-3</v>
      </c>
      <c r="CR62">
        <v>2.673E-2</v>
      </c>
      <c r="CS62">
        <v>-1.3469999999999999E-2</v>
      </c>
      <c r="CT62">
        <v>99.741</v>
      </c>
      <c r="CV62">
        <v>19.610499999999998</v>
      </c>
      <c r="CW62">
        <v>0.13090199999999999</v>
      </c>
      <c r="CX62">
        <v>0.57813499999999995</v>
      </c>
      <c r="CY62">
        <v>-1.917E-2</v>
      </c>
      <c r="CZ62">
        <v>-4.3299999999999996E-3</v>
      </c>
      <c r="DA62">
        <v>5.4403199999999998</v>
      </c>
      <c r="DB62">
        <v>0.29067500000000002</v>
      </c>
      <c r="DC62">
        <v>6.6540800000000004</v>
      </c>
      <c r="DD62">
        <v>7.1769499999999997</v>
      </c>
      <c r="DE62">
        <v>-6.2300000000000003E-3</v>
      </c>
      <c r="DF62">
        <v>-7.6000000000000004E-4</v>
      </c>
      <c r="DG62">
        <v>0.17446500000000001</v>
      </c>
      <c r="DH62">
        <v>-1.56E-3</v>
      </c>
      <c r="DI62">
        <v>1.9040000000000001E-3</v>
      </c>
      <c r="DJ62">
        <v>-1.5900000000000001E-3</v>
      </c>
      <c r="DK62">
        <v>6.3920000000000001E-3</v>
      </c>
      <c r="DL62">
        <v>3.2496999999999998E-2</v>
      </c>
      <c r="DM62">
        <v>59.936799999999998</v>
      </c>
      <c r="DN62">
        <v>100</v>
      </c>
      <c r="DP62">
        <v>2.094E-2</v>
      </c>
      <c r="DQ62">
        <v>1.3318E-2</v>
      </c>
      <c r="DR62">
        <v>1.3605000000000001E-2</v>
      </c>
      <c r="DS62">
        <v>3.3516999999999998E-2</v>
      </c>
      <c r="DT62">
        <v>3.0813E-2</v>
      </c>
      <c r="DU62">
        <v>3.1503000000000003E-2</v>
      </c>
      <c r="DV62">
        <v>2.0635000000000001E-2</v>
      </c>
      <c r="DW62">
        <v>1.4265E-2</v>
      </c>
      <c r="DX62">
        <v>1.0430999999999999E-2</v>
      </c>
      <c r="DY62">
        <v>4.1199E-2</v>
      </c>
      <c r="DZ62">
        <v>2.9068E-2</v>
      </c>
      <c r="EA62">
        <v>1.9259999999999999E-2</v>
      </c>
      <c r="EB62">
        <v>9.8010000000000007E-3</v>
      </c>
      <c r="EC62">
        <v>1.4217E-2</v>
      </c>
      <c r="ED62">
        <v>1.2968E-2</v>
      </c>
      <c r="EE62">
        <v>1.3521999999999999E-2</v>
      </c>
      <c r="EF62">
        <v>2.7047000000000002E-2</v>
      </c>
      <c r="EG62">
        <v>4.4797999999999998E-2</v>
      </c>
      <c r="EH62">
        <v>2.2216E-2</v>
      </c>
      <c r="EI62">
        <v>2.5707000000000001E-2</v>
      </c>
      <c r="EJ62">
        <v>4.9307999999999998E-2</v>
      </c>
      <c r="EK62">
        <v>4.5034999999999999E-2</v>
      </c>
      <c r="EL62">
        <v>4.0528000000000002E-2</v>
      </c>
      <c r="EM62">
        <v>2.6644999999999999E-2</v>
      </c>
      <c r="EN62">
        <v>2.3656E-2</v>
      </c>
      <c r="EO62">
        <v>1.4596E-2</v>
      </c>
      <c r="EP62">
        <v>4.8722000000000001E-2</v>
      </c>
      <c r="EQ62">
        <v>3.2454999999999998E-2</v>
      </c>
      <c r="ER62">
        <v>2.5961000000000001E-2</v>
      </c>
      <c r="ES62">
        <v>1.1806000000000001E-2</v>
      </c>
      <c r="ET62">
        <v>3.2577000000000002E-2</v>
      </c>
      <c r="EU62">
        <v>3.2381E-2</v>
      </c>
      <c r="EV62">
        <v>1.3521999999999999E-2</v>
      </c>
      <c r="EW62">
        <v>2.7047000000000002E-2</v>
      </c>
      <c r="EX62">
        <v>0.32117299999999999</v>
      </c>
      <c r="EY62">
        <v>3.4143400000000002</v>
      </c>
      <c r="EZ62">
        <v>2.2996799999999999</v>
      </c>
      <c r="FA62">
        <v>-33.622999999999998</v>
      </c>
      <c r="FB62">
        <v>-145.74</v>
      </c>
      <c r="FC62">
        <v>0.76532199999999995</v>
      </c>
      <c r="FD62">
        <v>2.8392900000000001</v>
      </c>
      <c r="FE62">
        <v>0.77767900000000001</v>
      </c>
      <c r="FF62">
        <v>0.35503299999999999</v>
      </c>
      <c r="FG62">
        <v>-79.131</v>
      </c>
      <c r="FH62">
        <v>-301.91000000000003</v>
      </c>
      <c r="FI62">
        <v>6.7874400000000001</v>
      </c>
      <c r="FJ62">
        <v>-150.1</v>
      </c>
      <c r="FK62">
        <v>267.738</v>
      </c>
      <c r="FL62">
        <v>-272.41000000000003</v>
      </c>
      <c r="FM62">
        <v>68.982600000000005</v>
      </c>
      <c r="FN62">
        <v>48.3748</v>
      </c>
      <c r="FO62">
        <v>-31.765000000000001</v>
      </c>
      <c r="FP62">
        <v>15.140499999999999</v>
      </c>
      <c r="FQ62">
        <v>10.1815</v>
      </c>
      <c r="FR62">
        <v>40</v>
      </c>
      <c r="FS62">
        <v>15</v>
      </c>
      <c r="FT62">
        <v>20</v>
      </c>
      <c r="FU62">
        <v>1</v>
      </c>
      <c r="FV62">
        <v>45002.941157407397</v>
      </c>
    </row>
    <row r="63" spans="1:178" x14ac:dyDescent="0.25">
      <c r="A63" t="s">
        <v>175</v>
      </c>
      <c r="B63" s="2">
        <f t="shared" si="3"/>
        <v>24.648499999999999</v>
      </c>
      <c r="C63" s="2">
        <f t="shared" si="4"/>
        <v>0.231156</v>
      </c>
      <c r="D63" s="2">
        <f t="shared" si="5"/>
        <v>1.4346699999999999</v>
      </c>
      <c r="E63" s="2">
        <f t="shared" si="6"/>
        <v>4.0896000000000002E-2</v>
      </c>
      <c r="F63" s="2">
        <f t="shared" si="7"/>
        <v>5.6459000000000002E-2</v>
      </c>
      <c r="G63" s="2">
        <f t="shared" si="8"/>
        <v>5.6995199999999997</v>
      </c>
      <c r="H63" s="2">
        <f t="shared" si="9"/>
        <v>0.149867</v>
      </c>
      <c r="I63" s="2">
        <f t="shared" si="10"/>
        <v>9.5679400000000001</v>
      </c>
      <c r="J63" s="2">
        <f t="shared" si="11"/>
        <v>15.2789</v>
      </c>
      <c r="K63" s="2" t="str">
        <f t="shared" si="12"/>
        <v>&lt;0.036</v>
      </c>
      <c r="L63" s="2">
        <f t="shared" si="13"/>
        <v>2.8820999999999999E-2</v>
      </c>
      <c r="M63" s="2">
        <f t="shared" si="14"/>
        <v>0.128136</v>
      </c>
      <c r="N63" s="2" t="str">
        <f t="shared" si="15"/>
        <v>&lt;0.009</v>
      </c>
      <c r="O63" s="2" t="str">
        <f t="shared" si="16"/>
        <v>&lt;0.014</v>
      </c>
      <c r="P63" s="2" t="str">
        <f t="shared" si="17"/>
        <v>&lt;0.013</v>
      </c>
      <c r="Q63" s="2" t="str">
        <f t="shared" si="18"/>
        <v>&lt;0.014</v>
      </c>
      <c r="R63" s="2" t="str">
        <f t="shared" si="19"/>
        <v>&lt;0.028</v>
      </c>
      <c r="S63" s="2">
        <v>43.702199999999998</v>
      </c>
      <c r="T63" s="2">
        <f t="shared" si="20"/>
        <v>100.96706499999999</v>
      </c>
      <c r="V63" s="2">
        <f t="shared" si="21"/>
        <v>52.731900000000003</v>
      </c>
      <c r="W63" s="2">
        <f t="shared" si="22"/>
        <v>0.38558100000000001</v>
      </c>
      <c r="X63" s="2">
        <f t="shared" si="23"/>
        <v>2.7107899999999998</v>
      </c>
      <c r="Y63" s="2">
        <f t="shared" si="24"/>
        <v>6.0163000000000001E-2</v>
      </c>
      <c r="Z63" s="2">
        <f t="shared" si="25"/>
        <v>8.2518999999999995E-2</v>
      </c>
      <c r="AA63" s="2">
        <f t="shared" si="26"/>
        <v>7.3324100000000003</v>
      </c>
      <c r="AB63" s="2">
        <f t="shared" si="27"/>
        <v>0.19351299999999999</v>
      </c>
      <c r="AC63" s="2">
        <f t="shared" si="28"/>
        <v>15.8665</v>
      </c>
      <c r="AD63" s="2">
        <f t="shared" si="29"/>
        <v>21.378299999999999</v>
      </c>
      <c r="AE63" s="2" t="str">
        <f t="shared" si="30"/>
        <v>&lt;0.042</v>
      </c>
      <c r="AF63" s="2">
        <f t="shared" si="31"/>
        <v>3.2178999999999999E-2</v>
      </c>
      <c r="AG63" s="2">
        <f t="shared" si="32"/>
        <v>0.17272399999999999</v>
      </c>
      <c r="AH63" s="2" t="str">
        <f t="shared" si="33"/>
        <v>&lt;0.011</v>
      </c>
      <c r="AI63" s="2" t="str">
        <f t="shared" si="34"/>
        <v>&lt;0.032</v>
      </c>
      <c r="AJ63" s="2" t="str">
        <f t="shared" si="35"/>
        <v>&lt;0.033</v>
      </c>
      <c r="AK63" s="2" t="str">
        <f t="shared" si="36"/>
        <v>&lt;0.014</v>
      </c>
      <c r="AL63" s="2" t="str">
        <f t="shared" si="37"/>
        <v>&lt;0.028</v>
      </c>
      <c r="AM63" s="2">
        <v>1.1554999999999999E-2</v>
      </c>
      <c r="AN63" s="2">
        <f t="shared" si="38"/>
        <v>100.95813400000002</v>
      </c>
      <c r="AP63" s="4">
        <f t="shared" si="39"/>
        <v>7.7781792539999992E-2</v>
      </c>
      <c r="AQ63" s="4">
        <f t="shared" si="40"/>
        <v>9.0610840440000003E-3</v>
      </c>
      <c r="AR63" s="4">
        <f t="shared" si="41"/>
        <v>2.1280316642999998E-2</v>
      </c>
      <c r="AS63" s="4">
        <f t="shared" si="42"/>
        <v>1.4223669696E-2</v>
      </c>
      <c r="AT63" s="4">
        <f t="shared" si="43"/>
        <v>1.5558237253E-2</v>
      </c>
      <c r="AU63" s="4">
        <f t="shared" si="44"/>
        <v>6.7539312000000004E-2</v>
      </c>
      <c r="AV63" s="4">
        <f t="shared" si="45"/>
        <v>1.2191110955399998E-2</v>
      </c>
      <c r="AW63" s="4">
        <f t="shared" si="46"/>
        <v>6.1714552511600004E-2</v>
      </c>
      <c r="AX63" s="4">
        <f t="shared" si="47"/>
        <v>4.9221893084000004E-2</v>
      </c>
      <c r="AY63" s="4">
        <f t="shared" si="48"/>
        <v>1.7452823800000003E-2</v>
      </c>
      <c r="AZ63" s="4">
        <f t="shared" si="49"/>
        <v>1.3203649446E-2</v>
      </c>
      <c r="BA63" s="4">
        <f t="shared" si="50"/>
        <v>1.1379296870399999E-2</v>
      </c>
      <c r="BB63" s="4" t="str">
        <f t="shared" si="51"/>
        <v>N/A</v>
      </c>
      <c r="BC63" s="4">
        <f t="shared" si="52"/>
        <v>6.7047725599999998E-3</v>
      </c>
      <c r="BD63" s="4">
        <f t="shared" si="53"/>
        <v>6.4484127000000004E-3</v>
      </c>
      <c r="BE63" s="4">
        <f t="shared" si="54"/>
        <v>6.7930008899999995E-3</v>
      </c>
      <c r="BF63" s="4" t="str">
        <f t="shared" si="55"/>
        <v>N/A</v>
      </c>
      <c r="BH63">
        <v>24.648499999999999</v>
      </c>
      <c r="BI63">
        <v>0.231156</v>
      </c>
      <c r="BJ63">
        <v>1.4346699999999999</v>
      </c>
      <c r="BK63">
        <v>4.0896000000000002E-2</v>
      </c>
      <c r="BL63">
        <v>5.6459000000000002E-2</v>
      </c>
      <c r="BM63">
        <v>5.6995199999999997</v>
      </c>
      <c r="BN63">
        <v>0.149867</v>
      </c>
      <c r="BO63">
        <v>9.5679400000000001</v>
      </c>
      <c r="BP63">
        <v>15.2789</v>
      </c>
      <c r="BQ63">
        <v>1.0460000000000001E-2</v>
      </c>
      <c r="BR63">
        <v>2.8820999999999999E-2</v>
      </c>
      <c r="BS63">
        <v>0.128136</v>
      </c>
      <c r="BT63">
        <v>-3.6099999999999999E-3</v>
      </c>
      <c r="BU63">
        <v>1.4859999999999999E-3</v>
      </c>
      <c r="BV63">
        <v>3.8549999999999999E-3</v>
      </c>
      <c r="BW63">
        <v>8.4099999999999995E-4</v>
      </c>
      <c r="BX63">
        <v>-2.7890000000000002E-2</v>
      </c>
      <c r="BY63">
        <v>43.702199999999998</v>
      </c>
      <c r="BZ63">
        <v>100.952</v>
      </c>
      <c r="CB63">
        <v>52.731900000000003</v>
      </c>
      <c r="CC63">
        <v>0.38558100000000001</v>
      </c>
      <c r="CD63">
        <v>2.7107899999999998</v>
      </c>
      <c r="CE63">
        <v>6.0163000000000001E-2</v>
      </c>
      <c r="CF63">
        <v>8.2518999999999995E-2</v>
      </c>
      <c r="CG63">
        <v>7.3324100000000003</v>
      </c>
      <c r="CH63">
        <v>0.19351299999999999</v>
      </c>
      <c r="CI63">
        <v>15.8665</v>
      </c>
      <c r="CJ63">
        <v>21.378299999999999</v>
      </c>
      <c r="CK63">
        <v>1.2371E-2</v>
      </c>
      <c r="CL63">
        <v>3.2178999999999999E-2</v>
      </c>
      <c r="CM63">
        <v>0.17272399999999999</v>
      </c>
      <c r="CN63">
        <v>-4.3499999999999997E-3</v>
      </c>
      <c r="CO63">
        <v>3.405E-3</v>
      </c>
      <c r="CP63">
        <v>9.6249999999999999E-3</v>
      </c>
      <c r="CQ63">
        <v>8.4099999999999995E-4</v>
      </c>
      <c r="CR63">
        <v>-2.7890000000000002E-2</v>
      </c>
      <c r="CS63">
        <v>1.1554999999999999E-2</v>
      </c>
      <c r="CT63">
        <v>100.952</v>
      </c>
      <c r="CV63">
        <v>19.275099999999998</v>
      </c>
      <c r="CW63">
        <v>0.10599</v>
      </c>
      <c r="CX63">
        <v>1.1678200000000001</v>
      </c>
      <c r="CY63">
        <v>1.7631999999999998E-2</v>
      </c>
      <c r="CZ63">
        <v>2.3848000000000001E-2</v>
      </c>
      <c r="DA63">
        <v>2.2414800000000001</v>
      </c>
      <c r="DB63">
        <v>5.9914000000000002E-2</v>
      </c>
      <c r="DC63">
        <v>8.6460699999999999</v>
      </c>
      <c r="DD63">
        <v>8.3726199999999995</v>
      </c>
      <c r="DE63">
        <v>2.6220000000000002E-3</v>
      </c>
      <c r="DF63">
        <v>4.6090000000000002E-3</v>
      </c>
      <c r="DG63">
        <v>0.12241299999999999</v>
      </c>
      <c r="DH63">
        <v>-2.0300000000000001E-3</v>
      </c>
      <c r="DI63">
        <v>1.054E-3</v>
      </c>
      <c r="DJ63">
        <v>2.64E-3</v>
      </c>
      <c r="DK63">
        <v>5.2099999999999998E-4</v>
      </c>
      <c r="DL63">
        <v>-3.2250000000000001E-2</v>
      </c>
      <c r="DM63">
        <v>59.99</v>
      </c>
      <c r="DN63">
        <v>100</v>
      </c>
      <c r="DP63">
        <v>2.0916000000000001E-2</v>
      </c>
      <c r="DQ63">
        <v>1.3682E-2</v>
      </c>
      <c r="DR63">
        <v>1.2322E-2</v>
      </c>
      <c r="DS63">
        <v>2.6509999999999999E-2</v>
      </c>
      <c r="DT63">
        <v>2.9075E-2</v>
      </c>
      <c r="DU63">
        <v>3.0778E-2</v>
      </c>
      <c r="DV63">
        <v>1.9532999999999998E-2</v>
      </c>
      <c r="DW63">
        <v>1.3363E-2</v>
      </c>
      <c r="DX63">
        <v>1.0371999999999999E-2</v>
      </c>
      <c r="DY63">
        <v>3.6267000000000001E-2</v>
      </c>
      <c r="DZ63">
        <v>2.7411999999999999E-2</v>
      </c>
      <c r="EA63">
        <v>2.1474E-2</v>
      </c>
      <c r="EB63">
        <v>9.6699999999999998E-3</v>
      </c>
      <c r="EC63">
        <v>1.4055E-2</v>
      </c>
      <c r="ED63">
        <v>1.3318999999999999E-2</v>
      </c>
      <c r="EE63">
        <v>1.4338E-2</v>
      </c>
      <c r="EF63">
        <v>2.8080999999999998E-2</v>
      </c>
      <c r="EG63">
        <v>4.4747000000000002E-2</v>
      </c>
      <c r="EH63">
        <v>2.2823E-2</v>
      </c>
      <c r="EI63">
        <v>2.3283000000000002E-2</v>
      </c>
      <c r="EJ63">
        <v>3.8998999999999999E-2</v>
      </c>
      <c r="EK63">
        <v>4.2494999999999998E-2</v>
      </c>
      <c r="EL63">
        <v>3.9595999999999999E-2</v>
      </c>
      <c r="EM63">
        <v>2.5222000000000001E-2</v>
      </c>
      <c r="EN63">
        <v>2.2159999999999999E-2</v>
      </c>
      <c r="EO63">
        <v>1.4512000000000001E-2</v>
      </c>
      <c r="EP63">
        <v>4.2888999999999997E-2</v>
      </c>
      <c r="EQ63">
        <v>3.0605E-2</v>
      </c>
      <c r="ER63">
        <v>2.8946E-2</v>
      </c>
      <c r="ES63">
        <v>1.1649E-2</v>
      </c>
      <c r="ET63">
        <v>3.2204999999999998E-2</v>
      </c>
      <c r="EU63">
        <v>3.3257000000000002E-2</v>
      </c>
      <c r="EV63">
        <v>1.4338E-2</v>
      </c>
      <c r="EW63">
        <v>2.8080999999999998E-2</v>
      </c>
      <c r="EX63">
        <v>0.31556400000000001</v>
      </c>
      <c r="EY63">
        <v>3.9199000000000002</v>
      </c>
      <c r="EZ63">
        <v>1.48329</v>
      </c>
      <c r="FA63">
        <v>34.780099999999997</v>
      </c>
      <c r="FB63">
        <v>27.556699999999999</v>
      </c>
      <c r="FC63">
        <v>1.1850000000000001</v>
      </c>
      <c r="FD63">
        <v>8.13462</v>
      </c>
      <c r="FE63">
        <v>0.64501399999999998</v>
      </c>
      <c r="FF63">
        <v>0.322156</v>
      </c>
      <c r="FG63">
        <v>166.85300000000001</v>
      </c>
      <c r="FH63">
        <v>45.812600000000003</v>
      </c>
      <c r="FI63">
        <v>8.8806399999999996</v>
      </c>
      <c r="FJ63">
        <v>-108.28</v>
      </c>
      <c r="FK63">
        <v>451.19600000000003</v>
      </c>
      <c r="FL63">
        <v>167.274</v>
      </c>
      <c r="FM63">
        <v>807.72900000000004</v>
      </c>
      <c r="FN63">
        <v>-46.76</v>
      </c>
      <c r="FO63">
        <v>-27.484999999999999</v>
      </c>
      <c r="FP63">
        <v>35.253999999999998</v>
      </c>
      <c r="FQ63">
        <v>10.180999999999999</v>
      </c>
      <c r="FR63">
        <v>40</v>
      </c>
      <c r="FS63">
        <v>15</v>
      </c>
      <c r="FT63">
        <v>20</v>
      </c>
      <c r="FU63">
        <v>1</v>
      </c>
      <c r="FV63">
        <v>45002.943946759297</v>
      </c>
    </row>
    <row r="64" spans="1:178" x14ac:dyDescent="0.25">
      <c r="A64" t="s">
        <v>176</v>
      </c>
      <c r="B64" s="2">
        <f t="shared" si="3"/>
        <v>24.212</v>
      </c>
      <c r="C64" s="2">
        <f t="shared" si="4"/>
        <v>0.31598700000000002</v>
      </c>
      <c r="D64" s="2">
        <f t="shared" si="5"/>
        <v>0.78207899999999997</v>
      </c>
      <c r="E64" s="2" t="str">
        <f t="shared" si="6"/>
        <v>&lt;0.028</v>
      </c>
      <c r="F64" s="2" t="str">
        <f t="shared" si="7"/>
        <v>&lt;0.029</v>
      </c>
      <c r="G64" s="2">
        <f t="shared" si="8"/>
        <v>12.4892</v>
      </c>
      <c r="H64" s="2">
        <f t="shared" si="9"/>
        <v>0.594943</v>
      </c>
      <c r="I64" s="2">
        <f t="shared" si="10"/>
        <v>7.4757699999999998</v>
      </c>
      <c r="J64" s="2">
        <f t="shared" si="11"/>
        <v>12.536</v>
      </c>
      <c r="K64" s="2" t="str">
        <f t="shared" si="12"/>
        <v>&lt;0.039</v>
      </c>
      <c r="L64" s="2" t="str">
        <f t="shared" si="13"/>
        <v>&lt;0.028</v>
      </c>
      <c r="M64" s="2">
        <f t="shared" si="14"/>
        <v>0.19783100000000001</v>
      </c>
      <c r="N64" s="2" t="str">
        <f t="shared" si="15"/>
        <v>&lt;0.009</v>
      </c>
      <c r="O64" s="2" t="str">
        <f t="shared" si="16"/>
        <v>&lt;0.014</v>
      </c>
      <c r="P64" s="2" t="str">
        <f t="shared" si="17"/>
        <v>&lt;0.012</v>
      </c>
      <c r="Q64" s="2" t="str">
        <f t="shared" si="18"/>
        <v>&lt;0.015</v>
      </c>
      <c r="R64" s="2" t="str">
        <f t="shared" si="19"/>
        <v>&lt;0.026</v>
      </c>
      <c r="S64" s="2">
        <v>42.246200000000002</v>
      </c>
      <c r="T64" s="2">
        <f t="shared" si="20"/>
        <v>100.85001</v>
      </c>
      <c r="V64" s="2">
        <f t="shared" si="21"/>
        <v>51.798200000000001</v>
      </c>
      <c r="W64" s="2">
        <f t="shared" si="22"/>
        <v>0.527084</v>
      </c>
      <c r="X64" s="2">
        <f t="shared" si="23"/>
        <v>1.4777199999999999</v>
      </c>
      <c r="Y64" s="2" t="str">
        <f t="shared" si="24"/>
        <v>&lt;0.042</v>
      </c>
      <c r="Z64" s="2" t="str">
        <f t="shared" si="25"/>
        <v>&lt;0.042</v>
      </c>
      <c r="AA64" s="2">
        <f t="shared" si="26"/>
        <v>16.067299999999999</v>
      </c>
      <c r="AB64" s="2">
        <f t="shared" si="27"/>
        <v>0.76821200000000001</v>
      </c>
      <c r="AC64" s="2">
        <f t="shared" si="28"/>
        <v>12.3971</v>
      </c>
      <c r="AD64" s="2">
        <f t="shared" si="29"/>
        <v>17.540500000000002</v>
      </c>
      <c r="AE64" s="2" t="str">
        <f t="shared" si="30"/>
        <v>&lt;0.046</v>
      </c>
      <c r="AF64" s="2" t="str">
        <f t="shared" si="31"/>
        <v>&lt;0.031</v>
      </c>
      <c r="AG64" s="2">
        <f t="shared" si="32"/>
        <v>0.26667200000000002</v>
      </c>
      <c r="AH64" s="2" t="str">
        <f t="shared" si="33"/>
        <v>&lt;0.011</v>
      </c>
      <c r="AI64" s="2" t="str">
        <f t="shared" si="34"/>
        <v>&lt;0.033</v>
      </c>
      <c r="AJ64" s="2" t="str">
        <f t="shared" si="35"/>
        <v>&lt;0.030</v>
      </c>
      <c r="AK64" s="2" t="str">
        <f t="shared" si="36"/>
        <v>&lt;0.015</v>
      </c>
      <c r="AL64" s="2" t="str">
        <f t="shared" si="37"/>
        <v>&lt;0.026</v>
      </c>
      <c r="AM64" s="2">
        <v>-8.8500000000000002E-3</v>
      </c>
      <c r="AN64" s="2">
        <f t="shared" si="38"/>
        <v>100.83393800000002</v>
      </c>
      <c r="AP64" s="4">
        <f t="shared" si="39"/>
        <v>7.7183982079999991E-2</v>
      </c>
      <c r="AQ64" s="4">
        <f t="shared" si="40"/>
        <v>9.8089632501000001E-3</v>
      </c>
      <c r="AR64" s="4">
        <f t="shared" si="41"/>
        <v>1.6409816201699998E-2</v>
      </c>
      <c r="AS64" s="4">
        <f t="shared" si="42"/>
        <v>1.4506198469999999E-2</v>
      </c>
      <c r="AT64" s="4" t="str">
        <f t="shared" si="43"/>
        <v>N/A</v>
      </c>
      <c r="AU64" s="4">
        <f t="shared" si="44"/>
        <v>9.809254974800001E-2</v>
      </c>
      <c r="AV64" s="4">
        <f t="shared" si="45"/>
        <v>1.8819236975999999E-2</v>
      </c>
      <c r="AW64" s="4">
        <f t="shared" si="46"/>
        <v>5.6024915533999992E-2</v>
      </c>
      <c r="AX64" s="4">
        <f t="shared" si="47"/>
        <v>4.4400882319999994E-2</v>
      </c>
      <c r="AY64" s="4" t="str">
        <f t="shared" si="48"/>
        <v>N/A</v>
      </c>
      <c r="AZ64" s="4">
        <f t="shared" si="49"/>
        <v>1.3462352535E-2</v>
      </c>
      <c r="BA64" s="4">
        <f t="shared" si="50"/>
        <v>1.23521324118E-2</v>
      </c>
      <c r="BB64" s="4" t="str">
        <f t="shared" si="51"/>
        <v>N/A</v>
      </c>
      <c r="BC64" s="4">
        <f t="shared" si="52"/>
        <v>7.3064021100000005E-3</v>
      </c>
      <c r="BD64" s="4">
        <f t="shared" si="53"/>
        <v>5.8575655199999991E-3</v>
      </c>
      <c r="BE64" s="4">
        <f t="shared" si="54"/>
        <v>7.7127378430000004E-3</v>
      </c>
      <c r="BF64" s="4">
        <f t="shared" si="55"/>
        <v>1.2776165919E-2</v>
      </c>
      <c r="BH64">
        <v>24.212</v>
      </c>
      <c r="BI64">
        <v>0.31598700000000002</v>
      </c>
      <c r="BJ64">
        <v>0.78207899999999997</v>
      </c>
      <c r="BK64">
        <v>2.2383E-2</v>
      </c>
      <c r="BL64">
        <v>-1.376E-2</v>
      </c>
      <c r="BM64">
        <v>12.4892</v>
      </c>
      <c r="BN64">
        <v>0.594943</v>
      </c>
      <c r="BO64">
        <v>7.4757699999999998</v>
      </c>
      <c r="BP64">
        <v>12.536</v>
      </c>
      <c r="BQ64">
        <v>-1.12E-2</v>
      </c>
      <c r="BR64">
        <v>2.1305000000000001E-2</v>
      </c>
      <c r="BS64">
        <v>0.19783100000000001</v>
      </c>
      <c r="BT64">
        <v>-2.8E-3</v>
      </c>
      <c r="BU64">
        <v>7.3769999999999999E-3</v>
      </c>
      <c r="BV64">
        <v>1.7309999999999999E-3</v>
      </c>
      <c r="BW64">
        <v>1.0477E-2</v>
      </c>
      <c r="BX64">
        <v>1.5410999999999999E-2</v>
      </c>
      <c r="BY64">
        <v>42.246200000000002</v>
      </c>
      <c r="BZ64">
        <v>100.901</v>
      </c>
      <c r="CB64">
        <v>51.798200000000001</v>
      </c>
      <c r="CC64">
        <v>0.527084</v>
      </c>
      <c r="CD64">
        <v>1.4777199999999999</v>
      </c>
      <c r="CE64">
        <v>3.2927999999999999E-2</v>
      </c>
      <c r="CF64">
        <v>-2.0109999999999999E-2</v>
      </c>
      <c r="CG64">
        <v>16.067299999999999</v>
      </c>
      <c r="CH64">
        <v>0.76821200000000001</v>
      </c>
      <c r="CI64">
        <v>12.3971</v>
      </c>
      <c r="CJ64">
        <v>17.540500000000002</v>
      </c>
      <c r="CK64">
        <v>-1.325E-2</v>
      </c>
      <c r="CL64">
        <v>2.3786999999999999E-2</v>
      </c>
      <c r="CM64">
        <v>0.26667200000000002</v>
      </c>
      <c r="CN64">
        <v>-3.3800000000000002E-3</v>
      </c>
      <c r="CO64">
        <v>1.6905E-2</v>
      </c>
      <c r="CP64">
        <v>4.3229999999999996E-3</v>
      </c>
      <c r="CQ64">
        <v>1.0477E-2</v>
      </c>
      <c r="CR64">
        <v>1.5410999999999999E-2</v>
      </c>
      <c r="CS64">
        <v>-8.8500000000000002E-3</v>
      </c>
      <c r="CT64">
        <v>100.901</v>
      </c>
      <c r="CV64">
        <v>19.5792</v>
      </c>
      <c r="CW64">
        <v>0.14982599999999999</v>
      </c>
      <c r="CX64">
        <v>0.658308</v>
      </c>
      <c r="CY64">
        <v>9.979E-3</v>
      </c>
      <c r="CZ64">
        <v>-6.0099999999999997E-3</v>
      </c>
      <c r="DA64">
        <v>5.0791000000000004</v>
      </c>
      <c r="DB64">
        <v>0.24595500000000001</v>
      </c>
      <c r="DC64">
        <v>6.9857399999999998</v>
      </c>
      <c r="DD64">
        <v>7.1037100000000004</v>
      </c>
      <c r="DE64">
        <v>-2.8999999999999998E-3</v>
      </c>
      <c r="DF64">
        <v>3.5230000000000001E-3</v>
      </c>
      <c r="DG64">
        <v>0.195438</v>
      </c>
      <c r="DH64">
        <v>-1.6299999999999999E-3</v>
      </c>
      <c r="DI64">
        <v>5.4089999999999997E-3</v>
      </c>
      <c r="DJ64">
        <v>1.2260000000000001E-3</v>
      </c>
      <c r="DK64">
        <v>6.7120000000000001E-3</v>
      </c>
      <c r="DL64">
        <v>1.8423999999999999E-2</v>
      </c>
      <c r="DM64">
        <v>59.968000000000004</v>
      </c>
      <c r="DN64">
        <v>100</v>
      </c>
      <c r="DP64">
        <v>2.0903999999999999E-2</v>
      </c>
      <c r="DQ64">
        <v>1.3745E-2</v>
      </c>
      <c r="DR64">
        <v>1.3029000000000001E-2</v>
      </c>
      <c r="DS64">
        <v>2.8915E-2</v>
      </c>
      <c r="DT64">
        <v>2.9256999999999998E-2</v>
      </c>
      <c r="DU64">
        <v>2.9732000000000001E-2</v>
      </c>
      <c r="DV64">
        <v>2.1597999999999999E-2</v>
      </c>
      <c r="DW64">
        <v>1.3691E-2</v>
      </c>
      <c r="DX64">
        <v>1.0617E-2</v>
      </c>
      <c r="DY64">
        <v>3.9113000000000002E-2</v>
      </c>
      <c r="DZ64">
        <v>2.8135E-2</v>
      </c>
      <c r="EA64">
        <v>1.9833E-2</v>
      </c>
      <c r="EB64">
        <v>9.5709999999999996E-3</v>
      </c>
      <c r="EC64">
        <v>1.4726E-2</v>
      </c>
      <c r="ED64">
        <v>1.2253E-2</v>
      </c>
      <c r="EE64">
        <v>1.5583E-2</v>
      </c>
      <c r="EF64">
        <v>2.6880000000000001E-2</v>
      </c>
      <c r="EG64">
        <v>4.4721999999999998E-2</v>
      </c>
      <c r="EH64">
        <v>2.2928E-2</v>
      </c>
      <c r="EI64">
        <v>2.4618999999999999E-2</v>
      </c>
      <c r="EJ64">
        <v>4.2537999999999999E-2</v>
      </c>
      <c r="EK64">
        <v>4.2761E-2</v>
      </c>
      <c r="EL64">
        <v>3.8249999999999999E-2</v>
      </c>
      <c r="EM64">
        <v>2.7888E-2</v>
      </c>
      <c r="EN64">
        <v>2.2703000000000001E-2</v>
      </c>
      <c r="EO64">
        <v>1.4855E-2</v>
      </c>
      <c r="EP64">
        <v>4.6254999999999998E-2</v>
      </c>
      <c r="EQ64">
        <v>3.1412000000000002E-2</v>
      </c>
      <c r="ER64">
        <v>2.6734999999999998E-2</v>
      </c>
      <c r="ES64">
        <v>1.1528999999999999E-2</v>
      </c>
      <c r="ET64">
        <v>3.3743000000000002E-2</v>
      </c>
      <c r="EU64">
        <v>3.0596999999999999E-2</v>
      </c>
      <c r="EV64">
        <v>1.5583E-2</v>
      </c>
      <c r="EW64">
        <v>2.6880000000000001E-2</v>
      </c>
      <c r="EX64">
        <v>0.31878400000000001</v>
      </c>
      <c r="EY64">
        <v>3.1042299999999998</v>
      </c>
      <c r="EZ64">
        <v>2.09823</v>
      </c>
      <c r="FA64">
        <v>64.808999999999997</v>
      </c>
      <c r="FB64">
        <v>-96.671999999999997</v>
      </c>
      <c r="FC64">
        <v>0.78541899999999998</v>
      </c>
      <c r="FD64">
        <v>3.1631999999999998</v>
      </c>
      <c r="FE64">
        <v>0.74941999999999998</v>
      </c>
      <c r="FF64">
        <v>0.35418699999999997</v>
      </c>
      <c r="FG64">
        <v>-161.36000000000001</v>
      </c>
      <c r="FH64">
        <v>63.188699999999997</v>
      </c>
      <c r="FI64">
        <v>6.2437800000000001</v>
      </c>
      <c r="FJ64">
        <v>-138.19999999999999</v>
      </c>
      <c r="FK64">
        <v>99.043000000000006</v>
      </c>
      <c r="FL64">
        <v>338.392</v>
      </c>
      <c r="FM64">
        <v>73.615899999999996</v>
      </c>
      <c r="FN64">
        <v>82.902900000000002</v>
      </c>
      <c r="FO64">
        <v>-32.003</v>
      </c>
      <c r="FP64">
        <v>36.7089</v>
      </c>
      <c r="FQ64">
        <v>10.1785</v>
      </c>
      <c r="FR64">
        <v>40</v>
      </c>
      <c r="FS64">
        <v>15</v>
      </c>
      <c r="FT64">
        <v>20</v>
      </c>
      <c r="FU64">
        <v>1</v>
      </c>
      <c r="FV64">
        <v>45002.946747685201</v>
      </c>
    </row>
    <row r="65" spans="1:178" x14ac:dyDescent="0.25">
      <c r="A65" t="s">
        <v>177</v>
      </c>
      <c r="B65" s="2">
        <f t="shared" si="3"/>
        <v>24.522400000000001</v>
      </c>
      <c r="C65" s="2">
        <f t="shared" si="4"/>
        <v>0.29956899999999997</v>
      </c>
      <c r="D65" s="2">
        <f t="shared" si="5"/>
        <v>1.56595</v>
      </c>
      <c r="E65" s="2">
        <f t="shared" si="6"/>
        <v>7.7958E-2</v>
      </c>
      <c r="F65" s="2">
        <f t="shared" si="7"/>
        <v>6.2128000000000003E-2</v>
      </c>
      <c r="G65" s="2">
        <f t="shared" si="8"/>
        <v>11.1395</v>
      </c>
      <c r="H65" s="2">
        <f t="shared" si="9"/>
        <v>0.281779</v>
      </c>
      <c r="I65" s="2">
        <f t="shared" si="10"/>
        <v>12.3369</v>
      </c>
      <c r="J65" s="2">
        <f t="shared" si="11"/>
        <v>6.6001899999999996</v>
      </c>
      <c r="K65" s="2" t="str">
        <f t="shared" si="12"/>
        <v>&lt;0.040</v>
      </c>
      <c r="L65" s="2" t="str">
        <f t="shared" si="13"/>
        <v>&lt;0.027</v>
      </c>
      <c r="M65" s="2">
        <f t="shared" si="14"/>
        <v>9.3997999999999998E-2</v>
      </c>
      <c r="N65" s="2">
        <f t="shared" si="15"/>
        <v>1.4186000000000001E-2</v>
      </c>
      <c r="O65" s="2">
        <f t="shared" si="16"/>
        <v>2.0656000000000001E-2</v>
      </c>
      <c r="P65" s="2" t="str">
        <f t="shared" si="17"/>
        <v>&lt;0.013</v>
      </c>
      <c r="Q65" s="2" t="str">
        <f t="shared" si="18"/>
        <v>&lt;0.015</v>
      </c>
      <c r="R65" s="2" t="str">
        <f t="shared" si="19"/>
        <v>&lt;0.025</v>
      </c>
      <c r="S65" s="2">
        <v>43.686500000000002</v>
      </c>
      <c r="T65" s="2">
        <f t="shared" si="20"/>
        <v>100.70171400000001</v>
      </c>
      <c r="V65" s="2">
        <f t="shared" si="21"/>
        <v>52.462299999999999</v>
      </c>
      <c r="W65" s="2">
        <f t="shared" si="22"/>
        <v>0.499699</v>
      </c>
      <c r="X65" s="2">
        <f t="shared" si="23"/>
        <v>2.9588299999999998</v>
      </c>
      <c r="Y65" s="2">
        <f t="shared" si="24"/>
        <v>0.114686</v>
      </c>
      <c r="Z65" s="2">
        <f t="shared" si="25"/>
        <v>9.0803999999999996E-2</v>
      </c>
      <c r="AA65" s="2">
        <f t="shared" si="26"/>
        <v>14.331</v>
      </c>
      <c r="AB65" s="2">
        <f t="shared" si="27"/>
        <v>0.36384300000000003</v>
      </c>
      <c r="AC65" s="2">
        <f t="shared" si="28"/>
        <v>20.458300000000001</v>
      </c>
      <c r="AD65" s="2">
        <f t="shared" si="29"/>
        <v>9.2349999999999994</v>
      </c>
      <c r="AE65" s="2" t="str">
        <f t="shared" si="30"/>
        <v>&lt;0.047</v>
      </c>
      <c r="AF65" s="2" t="str">
        <f t="shared" si="31"/>
        <v>&lt;0.030</v>
      </c>
      <c r="AG65" s="2">
        <f t="shared" si="32"/>
        <v>0.12670699999999999</v>
      </c>
      <c r="AH65" s="2">
        <f t="shared" si="33"/>
        <v>1.7087999999999999E-2</v>
      </c>
      <c r="AI65" s="2">
        <f t="shared" si="34"/>
        <v>4.7330999999999998E-2</v>
      </c>
      <c r="AJ65" s="2" t="str">
        <f t="shared" si="35"/>
        <v>&lt;0.033</v>
      </c>
      <c r="AK65" s="2" t="str">
        <f t="shared" si="36"/>
        <v>&lt;0.015</v>
      </c>
      <c r="AL65" s="2" t="str">
        <f t="shared" si="37"/>
        <v>&lt;0.025</v>
      </c>
      <c r="AM65" s="2">
        <v>-2.8E-3</v>
      </c>
      <c r="AN65" s="2">
        <f t="shared" si="38"/>
        <v>100.702788</v>
      </c>
      <c r="AP65" s="4">
        <f t="shared" si="39"/>
        <v>7.8696305184000004E-2</v>
      </c>
      <c r="AQ65" s="4">
        <f t="shared" si="40"/>
        <v>9.5883049829999997E-3</v>
      </c>
      <c r="AR65" s="4">
        <f t="shared" si="41"/>
        <v>2.2549836595000001E-2</v>
      </c>
      <c r="AS65" s="4">
        <f t="shared" si="42"/>
        <v>1.5297698340000001E-2</v>
      </c>
      <c r="AT65" s="4">
        <f t="shared" si="43"/>
        <v>1.4542052448E-2</v>
      </c>
      <c r="AU65" s="4">
        <f t="shared" si="44"/>
        <v>9.3199183725000009E-2</v>
      </c>
      <c r="AV65" s="4">
        <f t="shared" si="45"/>
        <v>1.5183943194E-2</v>
      </c>
      <c r="AW65" s="4">
        <f t="shared" si="46"/>
        <v>7.0641089399999996E-2</v>
      </c>
      <c r="AX65" s="4">
        <f t="shared" si="47"/>
        <v>3.2497619510599991E-2</v>
      </c>
      <c r="AY65" s="4" t="str">
        <f t="shared" si="48"/>
        <v>N/A</v>
      </c>
      <c r="AZ65" s="4">
        <f t="shared" si="49"/>
        <v>1.307814492E-2</v>
      </c>
      <c r="BA65" s="4">
        <f t="shared" si="50"/>
        <v>9.8260809299999998E-3</v>
      </c>
      <c r="BB65" s="4">
        <f t="shared" si="51"/>
        <v>3.7583679100000006E-3</v>
      </c>
      <c r="BC65" s="4">
        <f t="shared" si="52"/>
        <v>6.4958162560000013E-3</v>
      </c>
      <c r="BD65" s="4">
        <f t="shared" si="53"/>
        <v>6.4210773400000011E-3</v>
      </c>
      <c r="BE65" s="4" t="str">
        <f t="shared" si="54"/>
        <v>N/A</v>
      </c>
      <c r="BF65" s="4">
        <f t="shared" si="55"/>
        <v>1.2267232579999999E-2</v>
      </c>
      <c r="BH65">
        <v>24.522400000000001</v>
      </c>
      <c r="BI65">
        <v>0.29956899999999997</v>
      </c>
      <c r="BJ65">
        <v>1.56595</v>
      </c>
      <c r="BK65">
        <v>7.7958E-2</v>
      </c>
      <c r="BL65">
        <v>6.2128000000000003E-2</v>
      </c>
      <c r="BM65">
        <v>11.1395</v>
      </c>
      <c r="BN65">
        <v>0.281779</v>
      </c>
      <c r="BO65">
        <v>12.3369</v>
      </c>
      <c r="BP65">
        <v>6.6001899999999996</v>
      </c>
      <c r="BQ65">
        <v>-3.388E-2</v>
      </c>
      <c r="BR65">
        <v>2.4810000000000001E-3</v>
      </c>
      <c r="BS65">
        <v>9.3997999999999998E-2</v>
      </c>
      <c r="BT65">
        <v>1.4186000000000001E-2</v>
      </c>
      <c r="BU65">
        <v>2.0656000000000001E-2</v>
      </c>
      <c r="BV65">
        <v>3.2590000000000002E-3</v>
      </c>
      <c r="BW65">
        <v>-4.6899999999999997E-3</v>
      </c>
      <c r="BX65">
        <v>9.1579999999999995E-3</v>
      </c>
      <c r="BY65">
        <v>43.686500000000002</v>
      </c>
      <c r="BZ65">
        <v>100.678</v>
      </c>
      <c r="CB65">
        <v>52.462299999999999</v>
      </c>
      <c r="CC65">
        <v>0.499699</v>
      </c>
      <c r="CD65">
        <v>2.9588299999999998</v>
      </c>
      <c r="CE65">
        <v>0.114686</v>
      </c>
      <c r="CF65">
        <v>9.0803999999999996E-2</v>
      </c>
      <c r="CG65">
        <v>14.331</v>
      </c>
      <c r="CH65">
        <v>0.36384300000000003</v>
      </c>
      <c r="CI65">
        <v>20.458300000000001</v>
      </c>
      <c r="CJ65">
        <v>9.2349999999999994</v>
      </c>
      <c r="CK65">
        <v>-4.0070000000000001E-2</v>
      </c>
      <c r="CL65">
        <v>2.7699999999999999E-3</v>
      </c>
      <c r="CM65">
        <v>0.12670699999999999</v>
      </c>
      <c r="CN65">
        <v>1.7087999999999999E-2</v>
      </c>
      <c r="CO65">
        <v>4.7330999999999998E-2</v>
      </c>
      <c r="CP65">
        <v>8.1370000000000001E-3</v>
      </c>
      <c r="CQ65">
        <v>-4.6899999999999997E-3</v>
      </c>
      <c r="CR65">
        <v>9.1579999999999995E-3</v>
      </c>
      <c r="CS65">
        <v>-2.8E-3</v>
      </c>
      <c r="CT65">
        <v>100.678</v>
      </c>
      <c r="CV65">
        <v>19.1785</v>
      </c>
      <c r="CW65">
        <v>0.137373</v>
      </c>
      <c r="CX65">
        <v>1.27481</v>
      </c>
      <c r="CY65">
        <v>3.3613999999999998E-2</v>
      </c>
      <c r="CZ65">
        <v>2.6245999999999998E-2</v>
      </c>
      <c r="DA65">
        <v>4.3813500000000003</v>
      </c>
      <c r="DB65">
        <v>0.112662</v>
      </c>
      <c r="DC65">
        <v>11.1494</v>
      </c>
      <c r="DD65">
        <v>3.6171799999999998</v>
      </c>
      <c r="DE65">
        <v>-8.4899999999999993E-3</v>
      </c>
      <c r="DF65">
        <v>3.97E-4</v>
      </c>
      <c r="DG65">
        <v>8.9809E-2</v>
      </c>
      <c r="DH65">
        <v>7.9690000000000004E-3</v>
      </c>
      <c r="DI65">
        <v>1.4648E-2</v>
      </c>
      <c r="DJ65">
        <v>2.2330000000000002E-3</v>
      </c>
      <c r="DK65">
        <v>-2.9099999999999998E-3</v>
      </c>
      <c r="DL65">
        <v>1.0588E-2</v>
      </c>
      <c r="DM65">
        <v>59.974600000000002</v>
      </c>
      <c r="DN65">
        <v>100</v>
      </c>
      <c r="DP65">
        <v>2.1399000000000001E-2</v>
      </c>
      <c r="DQ65">
        <v>1.3526E-2</v>
      </c>
      <c r="DR65">
        <v>1.2181000000000001E-2</v>
      </c>
      <c r="DS65">
        <v>2.5828E-2</v>
      </c>
      <c r="DT65">
        <v>2.6294999999999999E-2</v>
      </c>
      <c r="DU65">
        <v>3.3253999999999999E-2</v>
      </c>
      <c r="DV65">
        <v>2.2405999999999999E-2</v>
      </c>
      <c r="DW65">
        <v>1.4456E-2</v>
      </c>
      <c r="DX65">
        <v>9.8790000000000006E-3</v>
      </c>
      <c r="DY65">
        <v>4.0459000000000002E-2</v>
      </c>
      <c r="DZ65">
        <v>2.7688999999999998E-2</v>
      </c>
      <c r="EA65">
        <v>1.8506000000000002E-2</v>
      </c>
      <c r="EB65">
        <v>8.7969999999999993E-3</v>
      </c>
      <c r="EC65">
        <v>1.1086E-2</v>
      </c>
      <c r="ED65">
        <v>1.3311999999999999E-2</v>
      </c>
      <c r="EE65">
        <v>1.5398E-2</v>
      </c>
      <c r="EF65">
        <v>2.589E-2</v>
      </c>
      <c r="EG65">
        <v>4.5779E-2</v>
      </c>
      <c r="EH65">
        <v>2.2561999999999999E-2</v>
      </c>
      <c r="EI65">
        <v>2.3015000000000001E-2</v>
      </c>
      <c r="EJ65">
        <v>3.7997000000000003E-2</v>
      </c>
      <c r="EK65">
        <v>3.8432000000000001E-2</v>
      </c>
      <c r="EL65">
        <v>4.2781E-2</v>
      </c>
      <c r="EM65">
        <v>2.8930999999999998E-2</v>
      </c>
      <c r="EN65">
        <v>2.3973000000000001E-2</v>
      </c>
      <c r="EO65">
        <v>1.3821999999999999E-2</v>
      </c>
      <c r="EP65">
        <v>4.7848000000000002E-2</v>
      </c>
      <c r="EQ65">
        <v>3.0914000000000001E-2</v>
      </c>
      <c r="ER65">
        <v>2.4945999999999999E-2</v>
      </c>
      <c r="ES65">
        <v>1.0597000000000001E-2</v>
      </c>
      <c r="ET65">
        <v>2.5402000000000001E-2</v>
      </c>
      <c r="EU65">
        <v>3.3239999999999999E-2</v>
      </c>
      <c r="EV65">
        <v>1.5398E-2</v>
      </c>
      <c r="EW65">
        <v>2.589E-2</v>
      </c>
      <c r="EX65">
        <v>0.32091599999999998</v>
      </c>
      <c r="EY65">
        <v>3.2006999999999999</v>
      </c>
      <c r="EZ65">
        <v>1.44001</v>
      </c>
      <c r="FA65">
        <v>19.623000000000001</v>
      </c>
      <c r="FB65">
        <v>23.406600000000001</v>
      </c>
      <c r="FC65">
        <v>0.83665500000000004</v>
      </c>
      <c r="FD65">
        <v>5.3886000000000003</v>
      </c>
      <c r="FE65">
        <v>0.5726</v>
      </c>
      <c r="FF65">
        <v>0.49237399999999998</v>
      </c>
      <c r="FG65">
        <v>-53.018999999999998</v>
      </c>
      <c r="FH65">
        <v>527.13199999999995</v>
      </c>
      <c r="FI65">
        <v>10.4535</v>
      </c>
      <c r="FJ65">
        <v>26.493500000000001</v>
      </c>
      <c r="FK65">
        <v>31.447600000000001</v>
      </c>
      <c r="FL65">
        <v>197.02600000000001</v>
      </c>
      <c r="FM65">
        <v>-151.02000000000001</v>
      </c>
      <c r="FN65">
        <v>133.95099999999999</v>
      </c>
      <c r="FO65">
        <v>21.721</v>
      </c>
      <c r="FP65">
        <v>3.3109999999999999</v>
      </c>
      <c r="FQ65">
        <v>10.237</v>
      </c>
      <c r="FR65">
        <v>40</v>
      </c>
      <c r="FS65">
        <v>15</v>
      </c>
      <c r="FT65">
        <v>20</v>
      </c>
      <c r="FU65">
        <v>1</v>
      </c>
      <c r="FV65">
        <v>45002.949548611097</v>
      </c>
    </row>
    <row r="66" spans="1:178" x14ac:dyDescent="0.25">
      <c r="A66" t="s">
        <v>178</v>
      </c>
      <c r="B66" s="2">
        <f t="shared" si="3"/>
        <v>23.475999999999999</v>
      </c>
      <c r="C66" s="2">
        <f t="shared" si="4"/>
        <v>0.423151</v>
      </c>
      <c r="D66" s="2">
        <f t="shared" si="5"/>
        <v>1.49946</v>
      </c>
      <c r="E66" s="2">
        <f t="shared" si="6"/>
        <v>5.4315000000000002E-2</v>
      </c>
      <c r="F66" s="2" t="str">
        <f t="shared" si="7"/>
        <v>&lt;0.027</v>
      </c>
      <c r="G66" s="2">
        <f t="shared" si="8"/>
        <v>11.7836</v>
      </c>
      <c r="H66" s="2">
        <f t="shared" si="9"/>
        <v>0.54749999999999999</v>
      </c>
      <c r="I66" s="2">
        <f t="shared" si="10"/>
        <v>7.2136500000000003</v>
      </c>
      <c r="J66" s="2">
        <f t="shared" si="11"/>
        <v>12.552</v>
      </c>
      <c r="K66" s="2" t="str">
        <f t="shared" si="12"/>
        <v>&lt;0.041</v>
      </c>
      <c r="L66" s="2" t="str">
        <f t="shared" si="13"/>
        <v>&lt;0.028</v>
      </c>
      <c r="M66" s="2">
        <f t="shared" si="14"/>
        <v>0.214144</v>
      </c>
      <c r="N66" s="2">
        <f t="shared" si="15"/>
        <v>1.2130999999999999E-2</v>
      </c>
      <c r="O66" s="2">
        <f t="shared" si="16"/>
        <v>1.5934E-2</v>
      </c>
      <c r="P66" s="2" t="str">
        <f t="shared" si="17"/>
        <v>&lt;0.012</v>
      </c>
      <c r="Q66" s="2" t="str">
        <f t="shared" si="18"/>
        <v>&lt;0.013</v>
      </c>
      <c r="R66" s="2" t="str">
        <f t="shared" si="19"/>
        <v>&lt;0.027</v>
      </c>
      <c r="S66" s="2">
        <v>41.776400000000002</v>
      </c>
      <c r="T66" s="2">
        <f t="shared" si="20"/>
        <v>99.568285000000003</v>
      </c>
      <c r="V66" s="2">
        <f t="shared" si="21"/>
        <v>50.223599999999998</v>
      </c>
      <c r="W66" s="2">
        <f t="shared" si="22"/>
        <v>0.70584100000000005</v>
      </c>
      <c r="X66" s="2">
        <f t="shared" si="23"/>
        <v>2.8332000000000002</v>
      </c>
      <c r="Y66" s="2">
        <f t="shared" si="24"/>
        <v>7.9904000000000003E-2</v>
      </c>
      <c r="Z66" s="2" t="str">
        <f t="shared" si="25"/>
        <v>&lt;0.040</v>
      </c>
      <c r="AA66" s="2">
        <f t="shared" si="26"/>
        <v>15.1595</v>
      </c>
      <c r="AB66" s="2">
        <f t="shared" si="27"/>
        <v>0.70695200000000002</v>
      </c>
      <c r="AC66" s="2">
        <f t="shared" si="28"/>
        <v>11.962400000000001</v>
      </c>
      <c r="AD66" s="2">
        <f t="shared" si="29"/>
        <v>17.562799999999999</v>
      </c>
      <c r="AE66" s="2" t="str">
        <f t="shared" si="30"/>
        <v>&lt;0.048</v>
      </c>
      <c r="AF66" s="2" t="str">
        <f t="shared" si="31"/>
        <v>&lt;0.031</v>
      </c>
      <c r="AG66" s="2">
        <f t="shared" si="32"/>
        <v>0.28866199999999997</v>
      </c>
      <c r="AH66" s="2">
        <f t="shared" si="33"/>
        <v>1.4612999999999999E-2</v>
      </c>
      <c r="AI66" s="2">
        <f t="shared" si="34"/>
        <v>3.6511000000000002E-2</v>
      </c>
      <c r="AJ66" s="2" t="str">
        <f t="shared" si="35"/>
        <v>&lt;0.031</v>
      </c>
      <c r="AK66" s="2" t="str">
        <f t="shared" si="36"/>
        <v>&lt;0.013</v>
      </c>
      <c r="AL66" s="2" t="str">
        <f t="shared" si="37"/>
        <v>&lt;0.027</v>
      </c>
      <c r="AM66" s="2">
        <v>-4.81E-3</v>
      </c>
      <c r="AN66" s="2">
        <f t="shared" si="38"/>
        <v>99.569172999999992</v>
      </c>
      <c r="AP66" s="4">
        <f t="shared" si="39"/>
        <v>7.6162952040000009E-2</v>
      </c>
      <c r="AQ66" s="4">
        <f t="shared" si="40"/>
        <v>1.0743423054100001E-2</v>
      </c>
      <c r="AR66" s="4">
        <f t="shared" si="41"/>
        <v>2.191235871E-2</v>
      </c>
      <c r="AS66" s="4">
        <f t="shared" si="42"/>
        <v>1.5181314075000001E-2</v>
      </c>
      <c r="AT66" s="4">
        <f t="shared" si="43"/>
        <v>1.3352403049999999E-2</v>
      </c>
      <c r="AU66" s="4">
        <f t="shared" si="44"/>
        <v>9.5421236079999999E-2</v>
      </c>
      <c r="AV66" s="4">
        <f t="shared" si="45"/>
        <v>1.799977425E-2</v>
      </c>
      <c r="AW66" s="4">
        <f t="shared" si="46"/>
        <v>5.4979771249500008E-2</v>
      </c>
      <c r="AX66" s="4">
        <f t="shared" si="47"/>
        <v>4.4440481519999998E-2</v>
      </c>
      <c r="AY66" s="4" t="str">
        <f t="shared" si="48"/>
        <v>N/A</v>
      </c>
      <c r="AZ66" s="4">
        <f t="shared" si="49"/>
        <v>1.3530703808E-2</v>
      </c>
      <c r="BA66" s="4">
        <f t="shared" si="50"/>
        <v>1.2315528512000001E-2</v>
      </c>
      <c r="BB66" s="4">
        <f t="shared" si="51"/>
        <v>3.7588146120000002E-3</v>
      </c>
      <c r="BC66" s="4">
        <f t="shared" si="52"/>
        <v>6.9505382720000007E-3</v>
      </c>
      <c r="BD66" s="4">
        <f t="shared" si="53"/>
        <v>6.0846652099999995E-3</v>
      </c>
      <c r="BE66" s="4">
        <f t="shared" si="54"/>
        <v>6.5930845540000003E-3</v>
      </c>
      <c r="BF66" s="4">
        <f t="shared" si="55"/>
        <v>1.28105622E-2</v>
      </c>
      <c r="BH66">
        <v>23.475999999999999</v>
      </c>
      <c r="BI66">
        <v>0.423151</v>
      </c>
      <c r="BJ66">
        <v>1.49946</v>
      </c>
      <c r="BK66">
        <v>5.4315000000000002E-2</v>
      </c>
      <c r="BL66">
        <v>7.2309999999999996E-3</v>
      </c>
      <c r="BM66">
        <v>11.7836</v>
      </c>
      <c r="BN66">
        <v>0.54749999999999999</v>
      </c>
      <c r="BO66">
        <v>7.2136500000000003</v>
      </c>
      <c r="BP66">
        <v>12.552</v>
      </c>
      <c r="BQ66">
        <v>-4.8000000000000001E-2</v>
      </c>
      <c r="BR66">
        <v>2.1512E-2</v>
      </c>
      <c r="BS66">
        <v>0.214144</v>
      </c>
      <c r="BT66">
        <v>1.2130999999999999E-2</v>
      </c>
      <c r="BU66">
        <v>1.5934E-2</v>
      </c>
      <c r="BV66">
        <v>1.3129999999999999E-3</v>
      </c>
      <c r="BW66">
        <v>7.1289999999999999E-3</v>
      </c>
      <c r="BX66">
        <v>7.6150000000000002E-3</v>
      </c>
      <c r="BY66">
        <v>41.776400000000002</v>
      </c>
      <c r="BZ66">
        <v>99.564999999999998</v>
      </c>
      <c r="CB66">
        <v>50.223599999999998</v>
      </c>
      <c r="CC66">
        <v>0.70584100000000005</v>
      </c>
      <c r="CD66">
        <v>2.8332000000000002</v>
      </c>
      <c r="CE66">
        <v>7.9904000000000003E-2</v>
      </c>
      <c r="CF66">
        <v>1.0569E-2</v>
      </c>
      <c r="CG66">
        <v>15.1595</v>
      </c>
      <c r="CH66">
        <v>0.70695200000000002</v>
      </c>
      <c r="CI66">
        <v>11.962400000000001</v>
      </c>
      <c r="CJ66">
        <v>17.562799999999999</v>
      </c>
      <c r="CK66">
        <v>-5.6759999999999998E-2</v>
      </c>
      <c r="CL66">
        <v>2.4018000000000001E-2</v>
      </c>
      <c r="CM66">
        <v>0.28866199999999997</v>
      </c>
      <c r="CN66">
        <v>1.4612999999999999E-2</v>
      </c>
      <c r="CO66">
        <v>3.6511000000000002E-2</v>
      </c>
      <c r="CP66">
        <v>3.2789999999999998E-3</v>
      </c>
      <c r="CQ66">
        <v>7.1289999999999999E-3</v>
      </c>
      <c r="CR66">
        <v>7.6150000000000002E-3</v>
      </c>
      <c r="CS66">
        <v>-4.81E-3</v>
      </c>
      <c r="CT66">
        <v>99.564999999999998</v>
      </c>
      <c r="CV66">
        <v>19.198399999999999</v>
      </c>
      <c r="CW66">
        <v>0.202903</v>
      </c>
      <c r="CX66">
        <v>1.27641</v>
      </c>
      <c r="CY66">
        <v>2.4489E-2</v>
      </c>
      <c r="CZ66">
        <v>3.1939999999999998E-3</v>
      </c>
      <c r="DA66">
        <v>4.8462500000000004</v>
      </c>
      <c r="DB66">
        <v>0.22889699999999999</v>
      </c>
      <c r="DC66">
        <v>6.8169300000000002</v>
      </c>
      <c r="DD66">
        <v>7.19306</v>
      </c>
      <c r="DE66">
        <v>-1.2579999999999999E-2</v>
      </c>
      <c r="DF66">
        <v>3.5980000000000001E-3</v>
      </c>
      <c r="DG66">
        <v>0.21394199999999999</v>
      </c>
      <c r="DH66">
        <v>7.1260000000000004E-3</v>
      </c>
      <c r="DI66">
        <v>1.1815000000000001E-2</v>
      </c>
      <c r="DJ66">
        <v>9.41E-4</v>
      </c>
      <c r="DK66">
        <v>4.6189999999999998E-3</v>
      </c>
      <c r="DL66">
        <v>9.2060000000000006E-3</v>
      </c>
      <c r="DM66">
        <v>59.970799999999997</v>
      </c>
      <c r="DN66">
        <v>100</v>
      </c>
      <c r="DP66">
        <v>2.1465999999999999E-2</v>
      </c>
      <c r="DQ66">
        <v>1.3858000000000001E-2</v>
      </c>
      <c r="DR66">
        <v>1.3001E-2</v>
      </c>
      <c r="DS66">
        <v>2.7703999999999999E-2</v>
      </c>
      <c r="DT66">
        <v>2.7785000000000001E-2</v>
      </c>
      <c r="DU66">
        <v>3.0113000000000001E-2</v>
      </c>
      <c r="DV66">
        <v>2.0478E-2</v>
      </c>
      <c r="DW66">
        <v>1.3984E-2</v>
      </c>
      <c r="DX66">
        <v>1.0525E-2</v>
      </c>
      <c r="DY66">
        <v>4.1272999999999997E-2</v>
      </c>
      <c r="DZ66">
        <v>2.8277E-2</v>
      </c>
      <c r="EA66">
        <v>1.8637000000000001E-2</v>
      </c>
      <c r="EB66">
        <v>8.8679999999999991E-3</v>
      </c>
      <c r="EC66">
        <v>1.2918000000000001E-2</v>
      </c>
      <c r="ED66">
        <v>1.278E-2</v>
      </c>
      <c r="EE66">
        <v>1.3368E-2</v>
      </c>
      <c r="EF66">
        <v>2.7064000000000001E-2</v>
      </c>
      <c r="EG66">
        <v>4.5922999999999999E-2</v>
      </c>
      <c r="EH66">
        <v>2.3115E-2</v>
      </c>
      <c r="EI66">
        <v>2.4566000000000001E-2</v>
      </c>
      <c r="EJ66">
        <v>4.0756000000000001E-2</v>
      </c>
      <c r="EK66">
        <v>4.061E-2</v>
      </c>
      <c r="EL66">
        <v>3.8740999999999998E-2</v>
      </c>
      <c r="EM66">
        <v>2.6442E-2</v>
      </c>
      <c r="EN66">
        <v>2.3189999999999999E-2</v>
      </c>
      <c r="EO66">
        <v>1.4727000000000001E-2</v>
      </c>
      <c r="EP66">
        <v>4.8809999999999999E-2</v>
      </c>
      <c r="EQ66">
        <v>3.1571000000000002E-2</v>
      </c>
      <c r="ER66">
        <v>2.5121999999999998E-2</v>
      </c>
      <c r="ES66">
        <v>1.0682000000000001E-2</v>
      </c>
      <c r="ET66">
        <v>2.9599E-2</v>
      </c>
      <c r="EU66">
        <v>3.1912999999999997E-2</v>
      </c>
      <c r="EV66">
        <v>1.3368E-2</v>
      </c>
      <c r="EW66">
        <v>2.7064000000000001E-2</v>
      </c>
      <c r="EX66">
        <v>0.32442900000000002</v>
      </c>
      <c r="EY66">
        <v>2.53891</v>
      </c>
      <c r="EZ66">
        <v>1.4613499999999999</v>
      </c>
      <c r="FA66">
        <v>27.950500000000002</v>
      </c>
      <c r="FB66">
        <v>184.655</v>
      </c>
      <c r="FC66">
        <v>0.80978000000000006</v>
      </c>
      <c r="FD66">
        <v>3.2876300000000001</v>
      </c>
      <c r="FE66">
        <v>0.76216300000000003</v>
      </c>
      <c r="FF66">
        <v>0.354051</v>
      </c>
      <c r="FG66">
        <v>-37.363</v>
      </c>
      <c r="FH66">
        <v>62.898400000000002</v>
      </c>
      <c r="FI66">
        <v>5.7510500000000002</v>
      </c>
      <c r="FJ66">
        <v>30.985199999999999</v>
      </c>
      <c r="FK66">
        <v>43.620800000000003</v>
      </c>
      <c r="FL66">
        <v>463.41699999999997</v>
      </c>
      <c r="FM66">
        <v>92.482600000000005</v>
      </c>
      <c r="FN66">
        <v>168.22800000000001</v>
      </c>
      <c r="FO66">
        <v>21.337700000000002</v>
      </c>
      <c r="FP66">
        <v>4.2979000000000003</v>
      </c>
      <c r="FQ66">
        <v>10.2355</v>
      </c>
      <c r="FR66">
        <v>40</v>
      </c>
      <c r="FS66">
        <v>15</v>
      </c>
      <c r="FT66">
        <v>20</v>
      </c>
      <c r="FU66">
        <v>1</v>
      </c>
      <c r="FV66">
        <v>45002.952326388899</v>
      </c>
    </row>
    <row r="67" spans="1:178" x14ac:dyDescent="0.25">
      <c r="A67" t="s">
        <v>179</v>
      </c>
      <c r="B67" s="2">
        <f t="shared" si="3"/>
        <v>22.582000000000001</v>
      </c>
      <c r="C67" s="2">
        <f t="shared" si="4"/>
        <v>0.62066900000000003</v>
      </c>
      <c r="D67" s="2">
        <f t="shared" si="5"/>
        <v>2.77691</v>
      </c>
      <c r="E67" s="2">
        <f t="shared" si="6"/>
        <v>6.4474000000000004E-2</v>
      </c>
      <c r="F67" s="2" t="str">
        <f t="shared" si="7"/>
        <v>&lt;0.028</v>
      </c>
      <c r="G67" s="2">
        <f t="shared" si="8"/>
        <v>10.512600000000001</v>
      </c>
      <c r="H67" s="2">
        <f t="shared" si="9"/>
        <v>0.33824399999999999</v>
      </c>
      <c r="I67" s="2">
        <f t="shared" si="10"/>
        <v>7.2244999999999999</v>
      </c>
      <c r="J67" s="2">
        <f t="shared" si="11"/>
        <v>13.286899999999999</v>
      </c>
      <c r="K67" s="2" t="str">
        <f t="shared" si="12"/>
        <v>&lt;0.041</v>
      </c>
      <c r="L67" s="2" t="str">
        <f t="shared" si="13"/>
        <v>&lt;0.028</v>
      </c>
      <c r="M67" s="2">
        <f t="shared" si="14"/>
        <v>0.21534500000000001</v>
      </c>
      <c r="N67" s="2" t="str">
        <f t="shared" si="15"/>
        <v>&lt;0.009</v>
      </c>
      <c r="O67" s="2">
        <f t="shared" si="16"/>
        <v>2.2194999999999999E-2</v>
      </c>
      <c r="P67" s="2" t="str">
        <f t="shared" si="17"/>
        <v>&lt;0.013</v>
      </c>
      <c r="Q67" s="2" t="str">
        <f t="shared" si="18"/>
        <v>&lt;0.016</v>
      </c>
      <c r="R67" s="2" t="str">
        <f t="shared" si="19"/>
        <v>&lt;0.027</v>
      </c>
      <c r="S67" s="2">
        <v>41.910600000000002</v>
      </c>
      <c r="T67" s="2">
        <f t="shared" si="20"/>
        <v>99.554437000000007</v>
      </c>
      <c r="V67" s="2">
        <f t="shared" si="21"/>
        <v>48.310899999999997</v>
      </c>
      <c r="W67" s="2">
        <f t="shared" si="22"/>
        <v>1.03531</v>
      </c>
      <c r="X67" s="2">
        <f t="shared" si="23"/>
        <v>5.2469099999999997</v>
      </c>
      <c r="Y67" s="2">
        <f t="shared" si="24"/>
        <v>9.4849000000000003E-2</v>
      </c>
      <c r="Z67" s="2" t="str">
        <f t="shared" si="25"/>
        <v>&lt;0.042</v>
      </c>
      <c r="AA67" s="2">
        <f t="shared" si="26"/>
        <v>13.5245</v>
      </c>
      <c r="AB67" s="2">
        <f t="shared" si="27"/>
        <v>0.436753</v>
      </c>
      <c r="AC67" s="2">
        <f t="shared" si="28"/>
        <v>11.980399999999999</v>
      </c>
      <c r="AD67" s="2">
        <f t="shared" si="29"/>
        <v>18.591100000000001</v>
      </c>
      <c r="AE67" s="2" t="str">
        <f t="shared" si="30"/>
        <v>&lt;0.048</v>
      </c>
      <c r="AF67" s="2" t="str">
        <f t="shared" si="31"/>
        <v>&lt;0.031</v>
      </c>
      <c r="AG67" s="2">
        <f t="shared" si="32"/>
        <v>0.29027999999999998</v>
      </c>
      <c r="AH67" s="2" t="str">
        <f t="shared" si="33"/>
        <v>&lt;0.011</v>
      </c>
      <c r="AI67" s="2">
        <f t="shared" si="34"/>
        <v>5.0858E-2</v>
      </c>
      <c r="AJ67" s="2" t="str">
        <f t="shared" si="35"/>
        <v>&lt;0.032</v>
      </c>
      <c r="AK67" s="2" t="str">
        <f t="shared" si="36"/>
        <v>&lt;0.016</v>
      </c>
      <c r="AL67" s="2" t="str">
        <f t="shared" si="37"/>
        <v>&lt;0.027</v>
      </c>
      <c r="AM67" s="2">
        <v>-6.0299999999999998E-3</v>
      </c>
      <c r="AN67" s="2">
        <f t="shared" si="38"/>
        <v>99.55583</v>
      </c>
      <c r="AP67" s="4">
        <f t="shared" si="39"/>
        <v>7.4869943539999997E-2</v>
      </c>
      <c r="AQ67" s="4">
        <f t="shared" si="40"/>
        <v>1.22982459005E-2</v>
      </c>
      <c r="AR67" s="4">
        <f t="shared" si="41"/>
        <v>2.9204484779000003E-2</v>
      </c>
      <c r="AS67" s="4">
        <f t="shared" si="42"/>
        <v>1.6359052494E-2</v>
      </c>
      <c r="AT67" s="4" t="str">
        <f t="shared" si="43"/>
        <v>N/A</v>
      </c>
      <c r="AU67" s="4">
        <f t="shared" si="44"/>
        <v>9.0451041156000014E-2</v>
      </c>
      <c r="AV67" s="4">
        <f t="shared" si="45"/>
        <v>1.5322351726799998E-2</v>
      </c>
      <c r="AW67" s="4">
        <f t="shared" si="46"/>
        <v>5.4724287089999997E-2</v>
      </c>
      <c r="AX67" s="4">
        <f t="shared" si="47"/>
        <v>4.5720222899999996E-2</v>
      </c>
      <c r="AY67" s="4" t="str">
        <f t="shared" si="48"/>
        <v>N/A</v>
      </c>
      <c r="AZ67" s="4">
        <f t="shared" si="49"/>
        <v>1.3262910569999998E-2</v>
      </c>
      <c r="BA67" s="4">
        <f t="shared" si="50"/>
        <v>1.3584500962500001E-2</v>
      </c>
      <c r="BB67" s="4">
        <f t="shared" si="51"/>
        <v>3.9094671999999999E-3</v>
      </c>
      <c r="BC67" s="4">
        <f t="shared" si="52"/>
        <v>8.4481938250000003E-3</v>
      </c>
      <c r="BD67" s="4">
        <f t="shared" si="53"/>
        <v>6.4077344499999999E-3</v>
      </c>
      <c r="BE67" s="4" t="str">
        <f t="shared" si="54"/>
        <v>N/A</v>
      </c>
      <c r="BF67" s="4">
        <f t="shared" si="55"/>
        <v>1.293639876E-2</v>
      </c>
      <c r="BH67">
        <v>22.582000000000001</v>
      </c>
      <c r="BI67">
        <v>0.62066900000000003</v>
      </c>
      <c r="BJ67">
        <v>2.77691</v>
      </c>
      <c r="BK67">
        <v>6.4474000000000004E-2</v>
      </c>
      <c r="BL67">
        <v>-1.4189999999999999E-2</v>
      </c>
      <c r="BM67">
        <v>10.512600000000001</v>
      </c>
      <c r="BN67">
        <v>0.33824399999999999</v>
      </c>
      <c r="BO67">
        <v>7.2244999999999999</v>
      </c>
      <c r="BP67">
        <v>13.286899999999999</v>
      </c>
      <c r="BQ67">
        <v>-2.5680000000000001E-2</v>
      </c>
      <c r="BR67">
        <v>1.9889999999999999E-3</v>
      </c>
      <c r="BS67">
        <v>0.21534500000000001</v>
      </c>
      <c r="BT67">
        <v>2.7699999999999999E-3</v>
      </c>
      <c r="BU67">
        <v>2.2194999999999999E-2</v>
      </c>
      <c r="BV67">
        <v>6.0949999999999997E-3</v>
      </c>
      <c r="BW67">
        <v>-8.8400000000000006E-3</v>
      </c>
      <c r="BX67">
        <v>1.9043999999999998E-2</v>
      </c>
      <c r="BY67">
        <v>41.910600000000002</v>
      </c>
      <c r="BZ67">
        <v>99.535600000000002</v>
      </c>
      <c r="CB67">
        <v>48.310899999999997</v>
      </c>
      <c r="CC67">
        <v>1.03531</v>
      </c>
      <c r="CD67">
        <v>5.2469099999999997</v>
      </c>
      <c r="CE67">
        <v>9.4849000000000003E-2</v>
      </c>
      <c r="CF67">
        <v>-2.0740000000000001E-2</v>
      </c>
      <c r="CG67">
        <v>13.5245</v>
      </c>
      <c r="CH67">
        <v>0.436753</v>
      </c>
      <c r="CI67">
        <v>11.980399999999999</v>
      </c>
      <c r="CJ67">
        <v>18.591100000000001</v>
      </c>
      <c r="CK67">
        <v>-3.0370000000000001E-2</v>
      </c>
      <c r="CL67">
        <v>2.2209999999999999E-3</v>
      </c>
      <c r="CM67">
        <v>0.29027999999999998</v>
      </c>
      <c r="CN67">
        <v>3.3370000000000001E-3</v>
      </c>
      <c r="CO67">
        <v>5.0858E-2</v>
      </c>
      <c r="CP67">
        <v>1.5219E-2</v>
      </c>
      <c r="CQ67">
        <v>-8.8400000000000006E-3</v>
      </c>
      <c r="CR67">
        <v>1.9043999999999998E-2</v>
      </c>
      <c r="CS67">
        <v>-6.0299999999999998E-3</v>
      </c>
      <c r="CT67">
        <v>99.535600000000002</v>
      </c>
      <c r="CV67">
        <v>18.380800000000001</v>
      </c>
      <c r="CW67">
        <v>0.29622300000000001</v>
      </c>
      <c r="CX67">
        <v>2.3527800000000001</v>
      </c>
      <c r="CY67">
        <v>2.8934000000000001E-2</v>
      </c>
      <c r="CZ67">
        <v>-6.2399999999999999E-3</v>
      </c>
      <c r="DA67">
        <v>4.3033299999999999</v>
      </c>
      <c r="DB67">
        <v>0.14075099999999999</v>
      </c>
      <c r="DC67">
        <v>6.7952599999999999</v>
      </c>
      <c r="DD67">
        <v>7.5786199999999999</v>
      </c>
      <c r="DE67">
        <v>-6.7000000000000002E-3</v>
      </c>
      <c r="DF67">
        <v>3.3100000000000002E-4</v>
      </c>
      <c r="DG67">
        <v>0.21413599999999999</v>
      </c>
      <c r="DH67">
        <v>1.6199999999999999E-3</v>
      </c>
      <c r="DI67">
        <v>1.6382000000000001E-2</v>
      </c>
      <c r="DJ67">
        <v>4.346E-3</v>
      </c>
      <c r="DK67">
        <v>-5.7000000000000002E-3</v>
      </c>
      <c r="DL67">
        <v>2.2917E-2</v>
      </c>
      <c r="DM67">
        <v>59.882199999999997</v>
      </c>
      <c r="DN67">
        <v>100</v>
      </c>
      <c r="DP67">
        <v>2.1003999999999998E-2</v>
      </c>
      <c r="DQ67">
        <v>1.4099E-2</v>
      </c>
      <c r="DR67">
        <v>1.3127E-2</v>
      </c>
      <c r="DS67">
        <v>2.9713E-2</v>
      </c>
      <c r="DT67">
        <v>2.8777E-2</v>
      </c>
      <c r="DU67">
        <v>3.2003999999999998E-2</v>
      </c>
      <c r="DV67">
        <v>2.0344999999999999E-2</v>
      </c>
      <c r="DW67">
        <v>1.3662000000000001E-2</v>
      </c>
      <c r="DX67">
        <v>1.0551E-2</v>
      </c>
      <c r="DY67">
        <v>4.1318000000000001E-2</v>
      </c>
      <c r="DZ67">
        <v>2.8097E-2</v>
      </c>
      <c r="EA67">
        <v>2.3427E-2</v>
      </c>
      <c r="EB67">
        <v>9.5029999999999993E-3</v>
      </c>
      <c r="EC67">
        <v>1.5841000000000001E-2</v>
      </c>
      <c r="ED67">
        <v>1.302E-2</v>
      </c>
      <c r="EE67">
        <v>1.6461E-2</v>
      </c>
      <c r="EF67">
        <v>2.7165000000000002E-2</v>
      </c>
      <c r="EG67">
        <v>4.4935000000000003E-2</v>
      </c>
      <c r="EH67">
        <v>2.3518000000000001E-2</v>
      </c>
      <c r="EI67">
        <v>2.4804E-2</v>
      </c>
      <c r="EJ67">
        <v>4.3712000000000001E-2</v>
      </c>
      <c r="EK67">
        <v>4.206E-2</v>
      </c>
      <c r="EL67">
        <v>4.1173000000000001E-2</v>
      </c>
      <c r="EM67">
        <v>2.6270000000000002E-2</v>
      </c>
      <c r="EN67">
        <v>2.2655000000000002E-2</v>
      </c>
      <c r="EO67">
        <v>1.4763999999999999E-2</v>
      </c>
      <c r="EP67">
        <v>4.8862999999999997E-2</v>
      </c>
      <c r="EQ67">
        <v>3.1370000000000002E-2</v>
      </c>
      <c r="ER67">
        <v>3.1579000000000003E-2</v>
      </c>
      <c r="ES67">
        <v>1.1447000000000001E-2</v>
      </c>
      <c r="ET67">
        <v>3.6297999999999997E-2</v>
      </c>
      <c r="EU67">
        <v>3.2510999999999998E-2</v>
      </c>
      <c r="EV67">
        <v>1.6461E-2</v>
      </c>
      <c r="EW67">
        <v>2.7165000000000002E-2</v>
      </c>
      <c r="EX67">
        <v>0.33154699999999998</v>
      </c>
      <c r="EY67">
        <v>1.9814499999999999</v>
      </c>
      <c r="EZ67">
        <v>1.05169</v>
      </c>
      <c r="FA67">
        <v>25.373100000000001</v>
      </c>
      <c r="FB67">
        <v>-91.995000000000005</v>
      </c>
      <c r="FC67">
        <v>0.860406</v>
      </c>
      <c r="FD67">
        <v>4.5299699999999996</v>
      </c>
      <c r="FE67">
        <v>0.75748199999999999</v>
      </c>
      <c r="FF67">
        <v>0.34410000000000002</v>
      </c>
      <c r="FG67">
        <v>-72.73</v>
      </c>
      <c r="FH67">
        <v>666.81299999999999</v>
      </c>
      <c r="FI67">
        <v>6.3082500000000001</v>
      </c>
      <c r="FJ67">
        <v>141.136</v>
      </c>
      <c r="FK67">
        <v>38.063499999999998</v>
      </c>
      <c r="FL67">
        <v>105.131</v>
      </c>
      <c r="FM67">
        <v>-84.265000000000001</v>
      </c>
      <c r="FN67">
        <v>67.929000000000002</v>
      </c>
      <c r="FO67">
        <v>1.65059</v>
      </c>
      <c r="FP67">
        <v>-6.2332999999999998</v>
      </c>
      <c r="FQ67">
        <v>10.2035</v>
      </c>
      <c r="FR67">
        <v>40</v>
      </c>
      <c r="FS67">
        <v>15</v>
      </c>
      <c r="FT67">
        <v>20</v>
      </c>
      <c r="FU67">
        <v>1</v>
      </c>
      <c r="FV67">
        <v>45002.955069444397</v>
      </c>
    </row>
    <row r="68" spans="1:178" x14ac:dyDescent="0.25">
      <c r="A68" t="s">
        <v>180</v>
      </c>
      <c r="B68" s="2">
        <f t="shared" ref="B68:B72" si="56">IF(BH68&gt;DP68,BH68,"&lt;"&amp;MID(DP68,1,5))</f>
        <v>24.2408</v>
      </c>
      <c r="C68" s="2">
        <f t="shared" ref="C68:C72" si="57">IF(BI68&gt;DQ68,BI68,"&lt;"&amp;MID(DQ68,1,5))</f>
        <v>0.27058300000000002</v>
      </c>
      <c r="D68" s="2">
        <f t="shared" ref="D68:D72" si="58">IF(BJ68&gt;DR68,BJ68,"&lt;"&amp;MID(DR68,1,5))</f>
        <v>1.6761200000000001</v>
      </c>
      <c r="E68" s="2">
        <f t="shared" ref="E68:E72" si="59">IF(BK68&gt;DS68,BK68,"&lt;"&amp;MID(DS68,1,5))</f>
        <v>4.1334000000000003E-2</v>
      </c>
      <c r="F68" s="2" t="str">
        <f t="shared" ref="F68:F72" si="60">IF(BL68&gt;DT68,BL68,"&lt;"&amp;MID(DT68,1,5))</f>
        <v>&lt;0.025</v>
      </c>
      <c r="G68" s="2">
        <f t="shared" ref="G68:G72" si="61">IF(BM68&gt;DU68,BM68,"&lt;"&amp;MID(DU68,1,5))</f>
        <v>14.6615</v>
      </c>
      <c r="H68" s="2">
        <f t="shared" ref="H68:H72" si="62">IF(BN68&gt;DV68,BN68,"&lt;"&amp;MID(DV68,1,5))</f>
        <v>0.381438</v>
      </c>
      <c r="I68" s="2">
        <f t="shared" ref="I68:I72" si="63">IF(BO68&gt;DW68,BO68,"&lt;"&amp;MID(DW68,1,5))</f>
        <v>10.668699999999999</v>
      </c>
      <c r="J68" s="2">
        <f t="shared" ref="J68:J72" si="64">IF(BP68&gt;DX68,BP68,"&lt;"&amp;MID(DX68,1,5))</f>
        <v>5.4330800000000004</v>
      </c>
      <c r="K68" s="2" t="str">
        <f t="shared" ref="K68:K72" si="65">IF(BQ68&gt;DY68,BQ68,"&lt;"&amp;MID(DY68,1,5))</f>
        <v>&lt;0.039</v>
      </c>
      <c r="L68" s="2" t="str">
        <f t="shared" ref="L68:L72" si="66">IF(BR68&gt;DZ68,BR68,"&lt;"&amp;MID(DZ68,1,5))</f>
        <v>&lt;0.027</v>
      </c>
      <c r="M68" s="2">
        <f t="shared" ref="M68:M72" si="67">IF(BS68&gt;EA68,BS68,"&lt;"&amp;MID(EA68,1,5))</f>
        <v>0.13605300000000001</v>
      </c>
      <c r="N68" s="2">
        <f t="shared" ref="N68:N72" si="68">IF(BT68&gt;EB68,BT68,"&lt;"&amp;MID(EB68,1,5))</f>
        <v>3.6554999999999997E-2</v>
      </c>
      <c r="O68" s="2" t="str">
        <f t="shared" ref="O68:O72" si="69">IF(BU68&gt;EC68,BU68,"&lt;"&amp;MID(EC68,1,5))</f>
        <v>&lt;0.014</v>
      </c>
      <c r="P68" s="2" t="str">
        <f t="shared" ref="P68:P72" si="70">IF(BV68&gt;ED68,BV68,"&lt;"&amp;MID(ED68,1,5))</f>
        <v>&lt;0.013</v>
      </c>
      <c r="Q68" s="2">
        <f t="shared" ref="Q68:Q72" si="71">IF(BW68&gt;EE68,BW68,"&lt;"&amp;MID(EE68,1,5))</f>
        <v>2.6554000000000001E-2</v>
      </c>
      <c r="R68" s="2" t="str">
        <f t="shared" ref="R68:R72" si="72">IF(BX68&gt;EF68,BX68,"&lt;"&amp;MID(EF68,1,5))</f>
        <v>&lt;0.026</v>
      </c>
      <c r="S68" s="2">
        <v>42.890999999999998</v>
      </c>
      <c r="T68" s="2">
        <f t="shared" ref="T68:T72" si="73">SUM(B68:S68)</f>
        <v>100.463717</v>
      </c>
      <c r="V68" s="2">
        <f t="shared" ref="V68:V72" si="74">IF(CB68&gt;EG68,CB68,"&lt;"&amp;MID(EG68,1,5))</f>
        <v>51.8598</v>
      </c>
      <c r="W68" s="2">
        <f t="shared" ref="W68:W72" si="75">IF(CC68&gt;EH68,CC68,"&lt;"&amp;MID(EH68,1,5))</f>
        <v>0.45134800000000003</v>
      </c>
      <c r="X68" s="2">
        <f t="shared" ref="X68:X72" si="76">IF(CD68&gt;EI68,CD68,"&lt;"&amp;MID(EI68,1,5))</f>
        <v>3.1669900000000002</v>
      </c>
      <c r="Y68" s="2">
        <f t="shared" ref="Y68:Y72" si="77">IF(CE68&gt;EJ68,CE68,"&lt;"&amp;MID(EJ68,1,5))</f>
        <v>6.0808000000000001E-2</v>
      </c>
      <c r="Z68" s="2" t="str">
        <f t="shared" ref="Z68:Z72" si="78">IF(CF68&gt;EK68,CF68,"&lt;"&amp;MID(EK68,1,5))</f>
        <v>&lt;0.037</v>
      </c>
      <c r="AA68" s="2">
        <f t="shared" ref="AA68:AA72" si="79">IF(CG68&gt;EL68,CG68,"&lt;"&amp;MID(EL68,1,5))</f>
        <v>18.861899999999999</v>
      </c>
      <c r="AB68" s="2">
        <f t="shared" ref="AB68:AB72" si="80">IF(CH68&gt;EM68,CH68,"&lt;"&amp;MID(EM68,1,5))</f>
        <v>0.49252699999999999</v>
      </c>
      <c r="AC68" s="2">
        <f t="shared" ref="AC68:AC72" si="81">IF(CI68&gt;EN68,CI68,"&lt;"&amp;MID(EN68,1,5))</f>
        <v>17.691800000000001</v>
      </c>
      <c r="AD68" s="2">
        <f t="shared" ref="AD68:AD72" si="82">IF(CJ68&gt;EO68,CJ68,"&lt;"&amp;MID(EO68,1,5))</f>
        <v>7.6019800000000002</v>
      </c>
      <c r="AE68" s="2" t="str">
        <f t="shared" ref="AE68:AE72" si="83">IF(CK68&gt;EP68,CK68,"&lt;"&amp;MID(EP68,1,5))</f>
        <v>&lt;0.047</v>
      </c>
      <c r="AF68" s="2" t="str">
        <f t="shared" ref="AF68:AF72" si="84">IF(CL68&gt;EQ68,CL68,"&lt;"&amp;MID(EQ68,1,5))</f>
        <v>&lt;0.030</v>
      </c>
      <c r="AG68" s="2">
        <f t="shared" ref="AG68:AG72" si="85">IF(CM68&gt;ER68,CM68,"&lt;"&amp;MID(ER68,1,5))</f>
        <v>0.183397</v>
      </c>
      <c r="AH68" s="2">
        <f t="shared" ref="AH68:AH72" si="86">IF(CN68&gt;ES68,CN68,"&lt;"&amp;MID(ES68,1,5))</f>
        <v>4.4033999999999997E-2</v>
      </c>
      <c r="AI68" s="2" t="str">
        <f t="shared" ref="AI68:AI72" si="87">IF(CO68&gt;ET68,CO68,"&lt;"&amp;MID(ET68,1,5))</f>
        <v>&lt;0.032</v>
      </c>
      <c r="AJ68" s="2" t="str">
        <f t="shared" ref="AJ68:AJ72" si="88">IF(CP68&gt;EU68,CP68,"&lt;"&amp;MID(EU68,1,5))</f>
        <v>&lt;0.033</v>
      </c>
      <c r="AK68" s="2">
        <f t="shared" ref="AK68:AK72" si="89">IF(CQ68&gt;EV68,CQ68,"&lt;"&amp;MID(EV68,1,5))</f>
        <v>2.6554000000000001E-2</v>
      </c>
      <c r="AL68" s="2" t="str">
        <f t="shared" ref="AL68:AL72" si="90">IF(CR68&gt;EW68,CR68,"&lt;"&amp;MID(EW68,1,5))</f>
        <v>&lt;0.026</v>
      </c>
      <c r="AM68" s="2">
        <v>1.0116999999999999E-2</v>
      </c>
      <c r="AN68" s="2">
        <f t="shared" ref="AN68:AN72" si="91">SUM(V68:AM68)</f>
        <v>100.45125499999999</v>
      </c>
      <c r="AP68" s="4">
        <f t="shared" ref="AP68:AP72" si="92">IF(EX68&gt;0,EX68/100*BH68,"N/A")</f>
        <v>7.8250272031999996E-2</v>
      </c>
      <c r="AQ68" s="4">
        <f t="shared" ref="AQ68:AQ72" si="93">IF(EY68&gt;0,EY68/100*BI68,"N/A")</f>
        <v>9.2063159920000009E-3</v>
      </c>
      <c r="AR68" s="4">
        <f t="shared" ref="AR68:AR72" si="94">IF(EZ68&gt;0,EZ68/100*BJ68,"N/A")</f>
        <v>2.3447745515999999E-2</v>
      </c>
      <c r="AS68" s="4">
        <f t="shared" ref="AS68:AS72" si="95">IF(FA68&gt;0,FA68/100*BK68,"N/A")</f>
        <v>1.5191691690000002E-2</v>
      </c>
      <c r="AT68" s="4">
        <f t="shared" ref="AT68:AT72" si="96">IF(FB68&gt;0,FB68/100*BL68,"N/A")</f>
        <v>1.2927911679000001E-2</v>
      </c>
      <c r="AU68" s="4">
        <f t="shared" ref="AU68:AU72" si="97">IF(FC68&gt;0,FC68/100*BM68,"N/A")</f>
        <v>0.10609295984</v>
      </c>
      <c r="AV68" s="4">
        <f t="shared" ref="AV68:AV72" si="98">IF(FD68&gt;0,FD68/100*BN68,"N/A")</f>
        <v>1.58862061116E-2</v>
      </c>
      <c r="AW68" s="4">
        <f t="shared" ref="AW68:AW72" si="99">IF(FE68&gt;0,FE68/100*BO68,"N/A")</f>
        <v>6.6565646657999994E-2</v>
      </c>
      <c r="AX68" s="4">
        <f t="shared" ref="AX68:AX72" si="100">IF(FF68&gt;0,FF68/100*BP68,"N/A")</f>
        <v>2.9477664517200002E-2</v>
      </c>
      <c r="AY68" s="4" t="str">
        <f t="shared" ref="AY68:AY72" si="101">IF(FG68&gt;0,FG68/100*BQ68,"N/A")</f>
        <v>N/A</v>
      </c>
      <c r="AZ68" s="4">
        <f t="shared" ref="AZ68:AZ72" si="102">IF(FH68&gt;0,FH68/100*BR68,"N/A")</f>
        <v>1.3116496314E-2</v>
      </c>
      <c r="BA68" s="4">
        <f t="shared" ref="BA68:BA72" si="103">IF(FI68&gt;0,FI68/100*BS68,"N/A")</f>
        <v>1.1146073998500001E-2</v>
      </c>
      <c r="BB68" s="4">
        <f t="shared" ref="BB68:BB72" si="104">IF(FJ68&gt;0,FJ68/100*BT68,"N/A")</f>
        <v>4.1135707049999998E-3</v>
      </c>
      <c r="BC68" s="4">
        <f t="shared" ref="BC68:BC72" si="105">IF(FK68&gt;0,FK68/100*BU68,"N/A")</f>
        <v>6.9605002599999986E-3</v>
      </c>
      <c r="BD68" s="4" t="str">
        <f t="shared" ref="BD68:BD72" si="106">IF(FL68&gt;0,FL68/100*BV68,"N/A")</f>
        <v>N/A</v>
      </c>
      <c r="BE68" s="4">
        <f t="shared" ref="BE68:BE72" si="107">IF(FM68&gt;0,FM68/100*BW68,"N/A")</f>
        <v>7.7853407059999997E-3</v>
      </c>
      <c r="BF68" s="4" t="str">
        <f t="shared" ref="BF68:BF72" si="108">IF(FN68&gt;0,FN68/100*BX68,"N/A")</f>
        <v>N/A</v>
      </c>
      <c r="BH68">
        <v>24.2408</v>
      </c>
      <c r="BI68">
        <v>0.27058300000000002</v>
      </c>
      <c r="BJ68">
        <v>1.6761200000000001</v>
      </c>
      <c r="BK68">
        <v>4.1334000000000003E-2</v>
      </c>
      <c r="BL68">
        <v>1.8737E-2</v>
      </c>
      <c r="BM68">
        <v>14.6615</v>
      </c>
      <c r="BN68">
        <v>0.381438</v>
      </c>
      <c r="BO68">
        <v>10.668699999999999</v>
      </c>
      <c r="BP68">
        <v>5.4330800000000004</v>
      </c>
      <c r="BQ68">
        <v>-2.3000000000000001E-4</v>
      </c>
      <c r="BR68">
        <v>1.9479E-2</v>
      </c>
      <c r="BS68">
        <v>0.13605300000000001</v>
      </c>
      <c r="BT68">
        <v>3.6554999999999997E-2</v>
      </c>
      <c r="BU68">
        <v>4.3819999999999996E-3</v>
      </c>
      <c r="BV68">
        <v>-2.8300000000000001E-3</v>
      </c>
      <c r="BW68">
        <v>2.6554000000000001E-2</v>
      </c>
      <c r="BX68">
        <v>-3.8269999999999998E-2</v>
      </c>
      <c r="BY68">
        <v>42.890999999999998</v>
      </c>
      <c r="BZ68">
        <v>100.465</v>
      </c>
      <c r="CB68">
        <v>51.8598</v>
      </c>
      <c r="CC68">
        <v>0.45134800000000003</v>
      </c>
      <c r="CD68">
        <v>3.1669900000000002</v>
      </c>
      <c r="CE68">
        <v>6.0808000000000001E-2</v>
      </c>
      <c r="CF68">
        <v>2.7386000000000001E-2</v>
      </c>
      <c r="CG68">
        <v>18.861899999999999</v>
      </c>
      <c r="CH68">
        <v>0.49252699999999999</v>
      </c>
      <c r="CI68">
        <v>17.691800000000001</v>
      </c>
      <c r="CJ68">
        <v>7.6019800000000002</v>
      </c>
      <c r="CK68">
        <v>-2.7E-4</v>
      </c>
      <c r="CL68">
        <v>2.1748E-2</v>
      </c>
      <c r="CM68">
        <v>0.183397</v>
      </c>
      <c r="CN68">
        <v>4.4033999999999997E-2</v>
      </c>
      <c r="CO68">
        <v>1.0041E-2</v>
      </c>
      <c r="CP68">
        <v>-7.0600000000000003E-3</v>
      </c>
      <c r="CQ68">
        <v>2.6554000000000001E-2</v>
      </c>
      <c r="CR68">
        <v>-3.8269999999999998E-2</v>
      </c>
      <c r="CS68">
        <v>1.0116999999999999E-2</v>
      </c>
      <c r="CT68">
        <v>100.465</v>
      </c>
      <c r="CV68">
        <v>19.341100000000001</v>
      </c>
      <c r="CW68">
        <v>0.12658700000000001</v>
      </c>
      <c r="CX68">
        <v>1.39205</v>
      </c>
      <c r="CY68">
        <v>1.8183000000000001E-2</v>
      </c>
      <c r="CZ68">
        <v>8.0750000000000006E-3</v>
      </c>
      <c r="DA68">
        <v>5.8830299999999998</v>
      </c>
      <c r="DB68">
        <v>0.155588</v>
      </c>
      <c r="DC68">
        <v>9.8364399999999996</v>
      </c>
      <c r="DD68">
        <v>3.03769</v>
      </c>
      <c r="DE68">
        <v>-6.0000000000000002E-5</v>
      </c>
      <c r="DF68">
        <v>3.1779999999999998E-3</v>
      </c>
      <c r="DG68">
        <v>0.13261600000000001</v>
      </c>
      <c r="DH68">
        <v>2.0948999999999999E-2</v>
      </c>
      <c r="DI68">
        <v>3.1700000000000001E-3</v>
      </c>
      <c r="DJ68">
        <v>-1.97E-3</v>
      </c>
      <c r="DK68">
        <v>1.6784E-2</v>
      </c>
      <c r="DL68">
        <v>-4.514E-2</v>
      </c>
      <c r="DM68">
        <v>60.0717</v>
      </c>
      <c r="DN68">
        <v>100</v>
      </c>
      <c r="DP68">
        <v>2.1812000000000002E-2</v>
      </c>
      <c r="DQ68">
        <v>1.3247999999999999E-2</v>
      </c>
      <c r="DR68">
        <v>1.3507999999999999E-2</v>
      </c>
      <c r="DS68">
        <v>2.8930000000000001E-2</v>
      </c>
      <c r="DT68">
        <v>2.5984E-2</v>
      </c>
      <c r="DU68">
        <v>3.1761999999999999E-2</v>
      </c>
      <c r="DV68">
        <v>2.0393999999999999E-2</v>
      </c>
      <c r="DW68">
        <v>1.4574999999999999E-2</v>
      </c>
      <c r="DX68">
        <v>1.0208E-2</v>
      </c>
      <c r="DY68">
        <v>3.9807000000000002E-2</v>
      </c>
      <c r="DZ68">
        <v>2.7432999999999999E-2</v>
      </c>
      <c r="EA68">
        <v>1.9761999999999998E-2</v>
      </c>
      <c r="EB68">
        <v>9.0889999999999999E-3</v>
      </c>
      <c r="EC68">
        <v>1.4278000000000001E-2</v>
      </c>
      <c r="ED68">
        <v>1.3379E-2</v>
      </c>
      <c r="EE68">
        <v>1.4453000000000001E-2</v>
      </c>
      <c r="EF68">
        <v>2.6155000000000001E-2</v>
      </c>
      <c r="EG68">
        <v>4.6663000000000003E-2</v>
      </c>
      <c r="EH68">
        <v>2.2098E-2</v>
      </c>
      <c r="EI68">
        <v>2.5523000000000001E-2</v>
      </c>
      <c r="EJ68">
        <v>4.2559E-2</v>
      </c>
      <c r="EK68">
        <v>3.7977999999999998E-2</v>
      </c>
      <c r="EL68">
        <v>4.0861000000000001E-2</v>
      </c>
      <c r="EM68">
        <v>2.6332999999999999E-2</v>
      </c>
      <c r="EN68">
        <v>2.4170000000000001E-2</v>
      </c>
      <c r="EO68">
        <v>1.4283000000000001E-2</v>
      </c>
      <c r="EP68">
        <v>4.7076E-2</v>
      </c>
      <c r="EQ68">
        <v>3.0629E-2</v>
      </c>
      <c r="ER68">
        <v>2.6638999999999999E-2</v>
      </c>
      <c r="ES68">
        <v>1.0949E-2</v>
      </c>
      <c r="ET68">
        <v>3.2717000000000003E-2</v>
      </c>
      <c r="EU68">
        <v>3.3409000000000001E-2</v>
      </c>
      <c r="EV68">
        <v>1.4453000000000001E-2</v>
      </c>
      <c r="EW68">
        <v>2.6155000000000001E-2</v>
      </c>
      <c r="EX68">
        <v>0.32280399999999998</v>
      </c>
      <c r="EY68">
        <v>3.4024000000000001</v>
      </c>
      <c r="EZ68">
        <v>1.39893</v>
      </c>
      <c r="FA68">
        <v>36.753500000000003</v>
      </c>
      <c r="FB68">
        <v>68.996700000000004</v>
      </c>
      <c r="FC68">
        <v>0.72361600000000004</v>
      </c>
      <c r="FD68">
        <v>4.1648199999999997</v>
      </c>
      <c r="FE68">
        <v>0.62393399999999999</v>
      </c>
      <c r="FF68">
        <v>0.54255900000000001</v>
      </c>
      <c r="FG68">
        <v>-8221.7000000000007</v>
      </c>
      <c r="FH68">
        <v>67.336600000000004</v>
      </c>
      <c r="FI68">
        <v>8.1924499999999991</v>
      </c>
      <c r="FJ68">
        <v>11.2531</v>
      </c>
      <c r="FK68">
        <v>158.84299999999999</v>
      </c>
      <c r="FL68">
        <v>-218.67</v>
      </c>
      <c r="FM68">
        <v>29.318899999999999</v>
      </c>
      <c r="FN68">
        <v>-31.559000000000001</v>
      </c>
      <c r="FO68">
        <v>5.9722999999999997</v>
      </c>
      <c r="FP68">
        <v>2.2925</v>
      </c>
      <c r="FQ68">
        <v>10.208</v>
      </c>
      <c r="FR68">
        <v>40</v>
      </c>
      <c r="FS68">
        <v>15</v>
      </c>
      <c r="FT68">
        <v>20</v>
      </c>
      <c r="FU68">
        <v>1</v>
      </c>
      <c r="FV68">
        <v>45002.957847222198</v>
      </c>
    </row>
    <row r="69" spans="1:178" x14ac:dyDescent="0.25">
      <c r="A69" t="s">
        <v>181</v>
      </c>
      <c r="B69" s="2">
        <f t="shared" si="56"/>
        <v>17.5457</v>
      </c>
      <c r="C69" s="2" t="str">
        <f t="shared" si="57"/>
        <v>&lt;0.013</v>
      </c>
      <c r="D69" s="2">
        <f t="shared" si="58"/>
        <v>3.3738999999999998E-2</v>
      </c>
      <c r="E69" s="2" t="str">
        <f t="shared" si="59"/>
        <v>&lt;0.025</v>
      </c>
      <c r="F69" s="2" t="str">
        <f t="shared" si="60"/>
        <v>&lt;0.030</v>
      </c>
      <c r="G69" s="2">
        <f t="shared" si="61"/>
        <v>21.940799999999999</v>
      </c>
      <c r="H69" s="2">
        <f t="shared" si="62"/>
        <v>0.37815500000000002</v>
      </c>
      <c r="I69" s="2">
        <f t="shared" si="63"/>
        <v>20.846299999999999</v>
      </c>
      <c r="J69" s="2">
        <f t="shared" si="64"/>
        <v>0.15931200000000001</v>
      </c>
      <c r="K69" s="2" t="str">
        <f t="shared" si="65"/>
        <v>&lt;0.042</v>
      </c>
      <c r="L69" s="2" t="str">
        <f t="shared" si="66"/>
        <v>&lt;0.027</v>
      </c>
      <c r="M69" s="2" t="str">
        <f t="shared" si="67"/>
        <v>&lt;0.022</v>
      </c>
      <c r="N69" s="2" t="str">
        <f t="shared" si="68"/>
        <v>&lt;0.009</v>
      </c>
      <c r="O69" s="2" t="str">
        <f t="shared" si="69"/>
        <v>&lt;0.013</v>
      </c>
      <c r="P69" s="2" t="str">
        <f t="shared" si="70"/>
        <v>&lt;0.013</v>
      </c>
      <c r="Q69" s="2" t="str">
        <f t="shared" si="71"/>
        <v>&lt;0.015</v>
      </c>
      <c r="R69" s="2" t="str">
        <f t="shared" si="72"/>
        <v>&lt;0.024</v>
      </c>
      <c r="S69" s="2">
        <v>40.232300000000002</v>
      </c>
      <c r="T69" s="2">
        <f t="shared" si="73"/>
        <v>101.136306</v>
      </c>
      <c r="V69" s="2">
        <f t="shared" si="74"/>
        <v>37.536499999999997</v>
      </c>
      <c r="W69" s="2" t="str">
        <f t="shared" si="75"/>
        <v>&lt;0.022</v>
      </c>
      <c r="X69" s="2">
        <f t="shared" si="76"/>
        <v>6.3749E-2</v>
      </c>
      <c r="Y69" s="2" t="str">
        <f t="shared" si="77"/>
        <v>&lt;0.037</v>
      </c>
      <c r="Z69" s="2" t="str">
        <f t="shared" si="78"/>
        <v>&lt;0.045</v>
      </c>
      <c r="AA69" s="2">
        <f t="shared" si="79"/>
        <v>28.226800000000001</v>
      </c>
      <c r="AB69" s="2">
        <f t="shared" si="80"/>
        <v>0.48828700000000003</v>
      </c>
      <c r="AC69" s="2">
        <f t="shared" si="81"/>
        <v>34.569400000000002</v>
      </c>
      <c r="AD69" s="2">
        <f t="shared" si="82"/>
        <v>0.222909</v>
      </c>
      <c r="AE69" s="2" t="str">
        <f t="shared" si="83"/>
        <v>&lt;0.050</v>
      </c>
      <c r="AF69" s="2" t="str">
        <f t="shared" si="84"/>
        <v>&lt;0.030</v>
      </c>
      <c r="AG69" s="2" t="str">
        <f t="shared" si="85"/>
        <v>&lt;0.030</v>
      </c>
      <c r="AH69" s="2" t="str">
        <f t="shared" si="86"/>
        <v>&lt;0.011</v>
      </c>
      <c r="AI69" s="2" t="str">
        <f t="shared" si="87"/>
        <v>&lt;0.030</v>
      </c>
      <c r="AJ69" s="2" t="str">
        <f t="shared" si="88"/>
        <v>&lt;0.032</v>
      </c>
      <c r="AK69" s="2" t="str">
        <f t="shared" si="89"/>
        <v>&lt;0.015</v>
      </c>
      <c r="AL69" s="2" t="str">
        <f t="shared" si="90"/>
        <v>&lt;0.024</v>
      </c>
      <c r="AM69" s="2">
        <v>1.8169000000000001E-2</v>
      </c>
      <c r="AN69" s="2">
        <f t="shared" si="91"/>
        <v>101.12581400000001</v>
      </c>
      <c r="AP69" s="4">
        <f t="shared" si="92"/>
        <v>6.8833886583999998E-2</v>
      </c>
      <c r="AQ69" s="4">
        <f t="shared" si="93"/>
        <v>6.595594734999999E-3</v>
      </c>
      <c r="AR69" s="4">
        <f t="shared" si="94"/>
        <v>7.4130656020000001E-3</v>
      </c>
      <c r="AS69" s="4">
        <f t="shared" si="95"/>
        <v>1.2578451044999999E-2</v>
      </c>
      <c r="AT69" s="4" t="str">
        <f t="shared" si="96"/>
        <v>N/A</v>
      </c>
      <c r="AU69" s="4">
        <f t="shared" si="97"/>
        <v>0.128580986688</v>
      </c>
      <c r="AV69" s="4">
        <f t="shared" si="98"/>
        <v>1.6019250847999999E-2</v>
      </c>
      <c r="AW69" s="4">
        <f t="shared" si="99"/>
        <v>9.3972618844000003E-2</v>
      </c>
      <c r="AX69" s="4">
        <f t="shared" si="100"/>
        <v>6.6914385552000006E-3</v>
      </c>
      <c r="AY69" s="4" t="str">
        <f t="shared" si="101"/>
        <v>N/A</v>
      </c>
      <c r="AZ69" s="4">
        <f t="shared" si="102"/>
        <v>1.298018752E-2</v>
      </c>
      <c r="BA69" s="4" t="str">
        <f t="shared" si="103"/>
        <v>N/A</v>
      </c>
      <c r="BB69" s="4">
        <f t="shared" si="104"/>
        <v>3.8026274000000004E-3</v>
      </c>
      <c r="BC69" s="4">
        <f t="shared" si="105"/>
        <v>6.85773375E-3</v>
      </c>
      <c r="BD69" s="4">
        <f t="shared" si="106"/>
        <v>6.1349838000000004E-3</v>
      </c>
      <c r="BE69" s="4">
        <f t="shared" si="107"/>
        <v>7.3496774400000006E-3</v>
      </c>
      <c r="BF69" s="4" t="str">
        <f t="shared" si="108"/>
        <v>N/A</v>
      </c>
      <c r="BH69">
        <v>17.5457</v>
      </c>
      <c r="BI69">
        <v>8.7969999999999993E-3</v>
      </c>
      <c r="BJ69">
        <v>3.3738999999999998E-2</v>
      </c>
      <c r="BK69">
        <v>1.3514999999999999E-2</v>
      </c>
      <c r="BL69">
        <v>-2.9309999999999999E-2</v>
      </c>
      <c r="BM69">
        <v>21.940799999999999</v>
      </c>
      <c r="BN69">
        <v>0.37815500000000002</v>
      </c>
      <c r="BO69">
        <v>20.846299999999999</v>
      </c>
      <c r="BP69">
        <v>0.15931200000000001</v>
      </c>
      <c r="BQ69">
        <v>-3.4970000000000001E-2</v>
      </c>
      <c r="BR69">
        <v>1.5632E-2</v>
      </c>
      <c r="BS69">
        <v>-2.48E-3</v>
      </c>
      <c r="BT69">
        <v>6.1999999999999998E-3</v>
      </c>
      <c r="BU69">
        <v>1.225E-2</v>
      </c>
      <c r="BV69">
        <v>6.6000000000000005E-5</v>
      </c>
      <c r="BW69">
        <v>6.5240000000000003E-3</v>
      </c>
      <c r="BX69">
        <v>-4.666E-2</v>
      </c>
      <c r="BY69">
        <v>40.232300000000002</v>
      </c>
      <c r="BZ69">
        <v>101.086</v>
      </c>
      <c r="CB69">
        <v>37.536499999999997</v>
      </c>
      <c r="CC69">
        <v>1.4674E-2</v>
      </c>
      <c r="CD69">
        <v>6.3749E-2</v>
      </c>
      <c r="CE69">
        <v>1.9882E-2</v>
      </c>
      <c r="CF69">
        <v>-4.2840000000000003E-2</v>
      </c>
      <c r="CG69">
        <v>28.226800000000001</v>
      </c>
      <c r="CH69">
        <v>0.48828700000000003</v>
      </c>
      <c r="CI69">
        <v>34.569400000000002</v>
      </c>
      <c r="CJ69">
        <v>0.222909</v>
      </c>
      <c r="CK69">
        <v>-4.1360000000000001E-2</v>
      </c>
      <c r="CL69">
        <v>1.7453E-2</v>
      </c>
      <c r="CM69">
        <v>-3.3500000000000001E-3</v>
      </c>
      <c r="CN69">
        <v>7.4679999999999998E-3</v>
      </c>
      <c r="CO69">
        <v>2.8069E-2</v>
      </c>
      <c r="CP69">
        <v>1.66E-4</v>
      </c>
      <c r="CQ69">
        <v>6.5240000000000003E-3</v>
      </c>
      <c r="CR69">
        <v>-4.666E-2</v>
      </c>
      <c r="CS69">
        <v>1.8169000000000001E-2</v>
      </c>
      <c r="CT69">
        <v>101.086</v>
      </c>
      <c r="CV69">
        <v>14.199</v>
      </c>
      <c r="CW69">
        <v>4.1739999999999998E-3</v>
      </c>
      <c r="CX69">
        <v>2.8420999999999998E-2</v>
      </c>
      <c r="CY69">
        <v>6.0299999999999998E-3</v>
      </c>
      <c r="CZ69">
        <v>-1.281E-2</v>
      </c>
      <c r="DA69">
        <v>8.9295899999999993</v>
      </c>
      <c r="DB69">
        <v>0.15645000000000001</v>
      </c>
      <c r="DC69">
        <v>19.494499999999999</v>
      </c>
      <c r="DD69">
        <v>9.0343999999999994E-2</v>
      </c>
      <c r="DE69">
        <v>-9.0699999999999999E-3</v>
      </c>
      <c r="DF69">
        <v>2.5869999999999999E-3</v>
      </c>
      <c r="DG69">
        <v>-2.4599999999999999E-3</v>
      </c>
      <c r="DH69">
        <v>3.604E-3</v>
      </c>
      <c r="DI69">
        <v>8.9890000000000005E-3</v>
      </c>
      <c r="DJ69">
        <v>4.6999999999999997E-5</v>
      </c>
      <c r="DK69">
        <v>4.1830000000000001E-3</v>
      </c>
      <c r="DL69">
        <v>-5.5829999999999998E-2</v>
      </c>
      <c r="DM69">
        <v>57.152200000000001</v>
      </c>
      <c r="DN69">
        <v>100</v>
      </c>
      <c r="DP69">
        <v>2.1086000000000001E-2</v>
      </c>
      <c r="DQ69">
        <v>1.3757E-2</v>
      </c>
      <c r="DR69">
        <v>1.3993E-2</v>
      </c>
      <c r="DS69">
        <v>2.5463E-2</v>
      </c>
      <c r="DT69">
        <v>3.0872E-2</v>
      </c>
      <c r="DU69">
        <v>3.0009000000000001E-2</v>
      </c>
      <c r="DV69">
        <v>2.1196E-2</v>
      </c>
      <c r="DW69">
        <v>1.5261E-2</v>
      </c>
      <c r="DX69">
        <v>9.5370000000000003E-3</v>
      </c>
      <c r="DY69">
        <v>4.2707000000000002E-2</v>
      </c>
      <c r="DZ69">
        <v>2.7227999999999999E-2</v>
      </c>
      <c r="EA69">
        <v>2.2988999999999999E-2</v>
      </c>
      <c r="EB69">
        <v>9.1389999999999996E-3</v>
      </c>
      <c r="EC69">
        <v>1.3113E-2</v>
      </c>
      <c r="ED69">
        <v>1.3105E-2</v>
      </c>
      <c r="EE69">
        <v>1.508E-2</v>
      </c>
      <c r="EF69">
        <v>2.4375999999999998E-2</v>
      </c>
      <c r="EG69">
        <v>4.5110999999999998E-2</v>
      </c>
      <c r="EH69">
        <v>2.2948E-2</v>
      </c>
      <c r="EI69">
        <v>2.6439000000000001E-2</v>
      </c>
      <c r="EJ69">
        <v>3.746E-2</v>
      </c>
      <c r="EK69">
        <v>4.5122000000000002E-2</v>
      </c>
      <c r="EL69">
        <v>3.8606000000000001E-2</v>
      </c>
      <c r="EM69">
        <v>2.7369999999999998E-2</v>
      </c>
      <c r="EN69">
        <v>2.5307E-2</v>
      </c>
      <c r="EO69">
        <v>1.3344E-2</v>
      </c>
      <c r="EP69">
        <v>5.0506000000000002E-2</v>
      </c>
      <c r="EQ69">
        <v>3.04E-2</v>
      </c>
      <c r="ER69">
        <v>3.0988999999999999E-2</v>
      </c>
      <c r="ES69">
        <v>1.1009E-2</v>
      </c>
      <c r="ET69">
        <v>3.0047999999999998E-2</v>
      </c>
      <c r="EU69">
        <v>3.2723000000000002E-2</v>
      </c>
      <c r="EV69">
        <v>1.508E-2</v>
      </c>
      <c r="EW69">
        <v>2.4375999999999998E-2</v>
      </c>
      <c r="EX69">
        <v>0.39231199999999999</v>
      </c>
      <c r="EY69">
        <v>74.975499999999997</v>
      </c>
      <c r="EZ69">
        <v>21.971800000000002</v>
      </c>
      <c r="FA69">
        <v>93.070300000000003</v>
      </c>
      <c r="FB69">
        <v>-46.295000000000002</v>
      </c>
      <c r="FC69">
        <v>0.586036</v>
      </c>
      <c r="FD69">
        <v>4.2361599999999999</v>
      </c>
      <c r="FE69">
        <v>0.45078800000000002</v>
      </c>
      <c r="FF69">
        <v>4.2002100000000002</v>
      </c>
      <c r="FG69">
        <v>-54.286000000000001</v>
      </c>
      <c r="FH69">
        <v>83.036000000000001</v>
      </c>
      <c r="FI69">
        <v>-375.48</v>
      </c>
      <c r="FJ69">
        <v>61.332700000000003</v>
      </c>
      <c r="FK69">
        <v>55.981499999999997</v>
      </c>
      <c r="FL69">
        <v>9295.43</v>
      </c>
      <c r="FM69">
        <v>112.65600000000001</v>
      </c>
      <c r="FN69">
        <v>-24.007999999999999</v>
      </c>
      <c r="FO69">
        <v>8.37819</v>
      </c>
      <c r="FP69">
        <v>4.5</v>
      </c>
      <c r="FQ69">
        <v>10.212999999999999</v>
      </c>
      <c r="FR69">
        <v>40</v>
      </c>
      <c r="FS69">
        <v>15</v>
      </c>
      <c r="FT69">
        <v>20</v>
      </c>
      <c r="FU69">
        <v>1</v>
      </c>
      <c r="FV69">
        <v>45002.960636574098</v>
      </c>
    </row>
    <row r="70" spans="1:178" x14ac:dyDescent="0.25">
      <c r="A70" t="s">
        <v>182</v>
      </c>
      <c r="B70" s="2">
        <f t="shared" si="56"/>
        <v>25.583300000000001</v>
      </c>
      <c r="C70" s="2">
        <f t="shared" si="57"/>
        <v>0.239812</v>
      </c>
      <c r="D70" s="2">
        <f t="shared" si="58"/>
        <v>4.8868</v>
      </c>
      <c r="E70" s="2" t="str">
        <f t="shared" si="59"/>
        <v>&lt;0.027</v>
      </c>
      <c r="F70" s="2" t="str">
        <f t="shared" si="60"/>
        <v>&lt;0.026</v>
      </c>
      <c r="G70" s="2">
        <f t="shared" si="61"/>
        <v>12.387700000000001</v>
      </c>
      <c r="H70" s="2">
        <f t="shared" si="62"/>
        <v>0.69083300000000003</v>
      </c>
      <c r="I70" s="2">
        <f t="shared" si="63"/>
        <v>6.6707200000000002</v>
      </c>
      <c r="J70" s="2">
        <f t="shared" si="64"/>
        <v>5.8374699999999997</v>
      </c>
      <c r="K70" s="2" t="str">
        <f t="shared" si="65"/>
        <v>&lt;0.040</v>
      </c>
      <c r="L70" s="2">
        <f t="shared" si="66"/>
        <v>5.1554000000000003E-2</v>
      </c>
      <c r="M70" s="2">
        <f t="shared" si="67"/>
        <v>1.0624800000000001</v>
      </c>
      <c r="N70" s="2">
        <f t="shared" si="68"/>
        <v>7.8739000000000003E-2</v>
      </c>
      <c r="O70" s="2">
        <f t="shared" si="69"/>
        <v>1.9719E-2</v>
      </c>
      <c r="P70" s="2" t="str">
        <f t="shared" si="70"/>
        <v>&lt;0.011</v>
      </c>
      <c r="Q70" s="2">
        <f t="shared" si="71"/>
        <v>3.1600000000000003E-2</v>
      </c>
      <c r="R70" s="2" t="str">
        <f t="shared" si="72"/>
        <v>&lt;0.026</v>
      </c>
      <c r="S70" s="2">
        <v>44.546100000000003</v>
      </c>
      <c r="T70" s="2">
        <f t="shared" si="73"/>
        <v>102.08682700000001</v>
      </c>
      <c r="V70" s="2">
        <f t="shared" si="74"/>
        <v>54.7318</v>
      </c>
      <c r="W70" s="2">
        <f t="shared" si="75"/>
        <v>0.40001999999999999</v>
      </c>
      <c r="X70" s="2">
        <f t="shared" si="76"/>
        <v>9.2335200000000004</v>
      </c>
      <c r="Y70" s="2" t="str">
        <f t="shared" si="77"/>
        <v>&lt;0.040</v>
      </c>
      <c r="Z70" s="2" t="str">
        <f t="shared" si="78"/>
        <v>&lt;0.038</v>
      </c>
      <c r="AA70" s="2">
        <f t="shared" si="79"/>
        <v>15.9367</v>
      </c>
      <c r="AB70" s="2">
        <f t="shared" si="80"/>
        <v>0.89202899999999996</v>
      </c>
      <c r="AC70" s="2">
        <f t="shared" si="81"/>
        <v>11.062099999999999</v>
      </c>
      <c r="AD70" s="2">
        <f t="shared" si="82"/>
        <v>8.1677999999999997</v>
      </c>
      <c r="AE70" s="2" t="str">
        <f t="shared" si="83"/>
        <v>&lt;0.048</v>
      </c>
      <c r="AF70" s="2">
        <f t="shared" si="84"/>
        <v>5.756E-2</v>
      </c>
      <c r="AG70" s="2">
        <f t="shared" si="85"/>
        <v>1.4321999999999999</v>
      </c>
      <c r="AH70" s="2">
        <f t="shared" si="86"/>
        <v>9.4848000000000002E-2</v>
      </c>
      <c r="AI70" s="2">
        <f t="shared" si="87"/>
        <v>4.5184000000000002E-2</v>
      </c>
      <c r="AJ70" s="2" t="str">
        <f t="shared" si="88"/>
        <v>&lt;0.029</v>
      </c>
      <c r="AK70" s="2">
        <f t="shared" si="89"/>
        <v>3.1600000000000003E-2</v>
      </c>
      <c r="AL70" s="2" t="str">
        <f t="shared" si="90"/>
        <v>&lt;0.026</v>
      </c>
      <c r="AM70" s="2">
        <v>-1.6150000000000001E-2</v>
      </c>
      <c r="AN70" s="2">
        <f t="shared" si="91"/>
        <v>102.069211</v>
      </c>
      <c r="AP70" s="4">
        <f t="shared" si="92"/>
        <v>8.0114871449000008E-2</v>
      </c>
      <c r="AQ70" s="4">
        <f t="shared" si="93"/>
        <v>9.1893560279999991E-3</v>
      </c>
      <c r="AR70" s="4">
        <f t="shared" si="94"/>
        <v>3.8233248104000001E-2</v>
      </c>
      <c r="AS70" s="4">
        <f t="shared" si="95"/>
        <v>1.3224482239999998E-2</v>
      </c>
      <c r="AT70" s="4">
        <f t="shared" si="96"/>
        <v>1.259587744E-2</v>
      </c>
      <c r="AU70" s="4">
        <f t="shared" si="97"/>
        <v>9.7571595173E-2</v>
      </c>
      <c r="AV70" s="4">
        <f t="shared" si="98"/>
        <v>1.9756787550500001E-2</v>
      </c>
      <c r="AW70" s="4">
        <f t="shared" si="99"/>
        <v>5.2590755750400002E-2</v>
      </c>
      <c r="AX70" s="4">
        <f t="shared" si="100"/>
        <v>3.0557287459599999E-2</v>
      </c>
      <c r="AY70" s="4" t="str">
        <f t="shared" si="101"/>
        <v>N/A</v>
      </c>
      <c r="AZ70" s="4">
        <f t="shared" si="102"/>
        <v>1.2934486168000001E-2</v>
      </c>
      <c r="BA70" s="4">
        <f t="shared" si="103"/>
        <v>2.2741215672000003E-2</v>
      </c>
      <c r="BB70" s="4">
        <f t="shared" si="104"/>
        <v>4.5020283074000004E-3</v>
      </c>
      <c r="BC70" s="4">
        <f t="shared" si="105"/>
        <v>7.4298431340000005E-3</v>
      </c>
      <c r="BD70" s="4">
        <f t="shared" si="106"/>
        <v>6.0217674999999997E-3</v>
      </c>
      <c r="BE70" s="4">
        <f t="shared" si="107"/>
        <v>8.2410903999999997E-3</v>
      </c>
      <c r="BF70" s="4">
        <f t="shared" si="108"/>
        <v>1.2761284932000003E-2</v>
      </c>
      <c r="BH70">
        <v>25.583300000000001</v>
      </c>
      <c r="BI70">
        <v>0.239812</v>
      </c>
      <c r="BJ70">
        <v>4.8868</v>
      </c>
      <c r="BK70">
        <v>2.2239999999999998E-3</v>
      </c>
      <c r="BL70">
        <v>6.7039999999999999E-3</v>
      </c>
      <c r="BM70">
        <v>12.387700000000001</v>
      </c>
      <c r="BN70">
        <v>0.69083300000000003</v>
      </c>
      <c r="BO70">
        <v>6.6707200000000002</v>
      </c>
      <c r="BP70">
        <v>5.8374699999999997</v>
      </c>
      <c r="BQ70">
        <v>-1.389E-2</v>
      </c>
      <c r="BR70">
        <v>5.1554000000000003E-2</v>
      </c>
      <c r="BS70">
        <v>1.0624800000000001</v>
      </c>
      <c r="BT70">
        <v>7.8739000000000003E-2</v>
      </c>
      <c r="BU70">
        <v>1.9719E-2</v>
      </c>
      <c r="BV70">
        <v>1.0675E-2</v>
      </c>
      <c r="BW70">
        <v>3.1600000000000003E-2</v>
      </c>
      <c r="BX70">
        <v>2.1402000000000001E-2</v>
      </c>
      <c r="BY70">
        <v>44.546100000000003</v>
      </c>
      <c r="BZ70">
        <v>102.114</v>
      </c>
      <c r="CB70">
        <v>54.7318</v>
      </c>
      <c r="CC70">
        <v>0.40001999999999999</v>
      </c>
      <c r="CD70">
        <v>9.2335200000000004</v>
      </c>
      <c r="CE70">
        <v>3.2720000000000002E-3</v>
      </c>
      <c r="CF70">
        <v>9.7979999999999994E-3</v>
      </c>
      <c r="CG70">
        <v>15.9367</v>
      </c>
      <c r="CH70">
        <v>0.89202899999999996</v>
      </c>
      <c r="CI70">
        <v>11.062099999999999</v>
      </c>
      <c r="CJ70">
        <v>8.1677999999999997</v>
      </c>
      <c r="CK70">
        <v>-1.6420000000000001E-2</v>
      </c>
      <c r="CL70">
        <v>5.756E-2</v>
      </c>
      <c r="CM70">
        <v>1.4321999999999999</v>
      </c>
      <c r="CN70">
        <v>9.4848000000000002E-2</v>
      </c>
      <c r="CO70">
        <v>4.5184000000000002E-2</v>
      </c>
      <c r="CP70">
        <v>2.6655999999999999E-2</v>
      </c>
      <c r="CQ70">
        <v>3.1600000000000003E-2</v>
      </c>
      <c r="CR70">
        <v>2.1402000000000001E-2</v>
      </c>
      <c r="CS70">
        <v>-1.6150000000000001E-2</v>
      </c>
      <c r="CT70">
        <v>102.114</v>
      </c>
      <c r="CV70">
        <v>19.857099999999999</v>
      </c>
      <c r="CW70">
        <v>0.10914</v>
      </c>
      <c r="CX70">
        <v>3.9481999999999999</v>
      </c>
      <c r="CY70">
        <v>9.5200000000000005E-4</v>
      </c>
      <c r="CZ70">
        <v>2.8110000000000001E-3</v>
      </c>
      <c r="DA70">
        <v>4.8354799999999996</v>
      </c>
      <c r="DB70">
        <v>0.27412500000000001</v>
      </c>
      <c r="DC70">
        <v>5.9830899999999998</v>
      </c>
      <c r="DD70">
        <v>3.1750099999999999</v>
      </c>
      <c r="DE70">
        <v>-3.46E-3</v>
      </c>
      <c r="DF70">
        <v>8.1829999999999993E-3</v>
      </c>
      <c r="DG70">
        <v>1.0074700000000001</v>
      </c>
      <c r="DH70">
        <v>4.3896999999999999E-2</v>
      </c>
      <c r="DI70">
        <v>1.3878E-2</v>
      </c>
      <c r="DJ70">
        <v>7.2579999999999997E-3</v>
      </c>
      <c r="DK70">
        <v>1.9431E-2</v>
      </c>
      <c r="DL70">
        <v>2.4558E-2</v>
      </c>
      <c r="DM70">
        <v>60.692900000000002</v>
      </c>
      <c r="DN70">
        <v>100</v>
      </c>
      <c r="DP70">
        <v>2.1808999999999999E-2</v>
      </c>
      <c r="DQ70">
        <v>1.4017999999999999E-2</v>
      </c>
      <c r="DR70">
        <v>1.3126000000000001E-2</v>
      </c>
      <c r="DS70">
        <v>2.7859999999999999E-2</v>
      </c>
      <c r="DT70">
        <v>2.6193000000000001E-2</v>
      </c>
      <c r="DU70">
        <v>2.8105999999999999E-2</v>
      </c>
      <c r="DV70">
        <v>2.1201999999999999E-2</v>
      </c>
      <c r="DW70">
        <v>1.3495999999999999E-2</v>
      </c>
      <c r="DX70">
        <v>9.9279999999999993E-3</v>
      </c>
      <c r="DY70">
        <v>4.0772999999999997E-2</v>
      </c>
      <c r="DZ70">
        <v>2.6369E-2</v>
      </c>
      <c r="EA70">
        <v>1.9553999999999998E-2</v>
      </c>
      <c r="EB70">
        <v>8.9870000000000002E-3</v>
      </c>
      <c r="EC70">
        <v>1.3583E-2</v>
      </c>
      <c r="ED70">
        <v>1.1660999999999999E-2</v>
      </c>
      <c r="EE70">
        <v>1.5147000000000001E-2</v>
      </c>
      <c r="EF70">
        <v>2.6775E-2</v>
      </c>
      <c r="EG70">
        <v>4.6657999999999998E-2</v>
      </c>
      <c r="EH70">
        <v>2.3383000000000001E-2</v>
      </c>
      <c r="EI70">
        <v>2.4801E-2</v>
      </c>
      <c r="EJ70">
        <v>4.0985000000000001E-2</v>
      </c>
      <c r="EK70">
        <v>3.8283999999999999E-2</v>
      </c>
      <c r="EL70">
        <v>3.6158000000000003E-2</v>
      </c>
      <c r="EM70">
        <v>2.7376999999999999E-2</v>
      </c>
      <c r="EN70">
        <v>2.2380000000000001E-2</v>
      </c>
      <c r="EO70">
        <v>1.3891000000000001E-2</v>
      </c>
      <c r="EP70">
        <v>4.8217999999999997E-2</v>
      </c>
      <c r="EQ70">
        <v>2.9440999999999998E-2</v>
      </c>
      <c r="ER70">
        <v>2.6357999999999999E-2</v>
      </c>
      <c r="ES70">
        <v>1.0826000000000001E-2</v>
      </c>
      <c r="ET70">
        <v>3.1125E-2</v>
      </c>
      <c r="EU70">
        <v>2.9117000000000001E-2</v>
      </c>
      <c r="EV70">
        <v>1.5147000000000001E-2</v>
      </c>
      <c r="EW70">
        <v>2.6775E-2</v>
      </c>
      <c r="EX70">
        <v>0.31315300000000001</v>
      </c>
      <c r="EY70">
        <v>3.8319000000000001</v>
      </c>
      <c r="EZ70">
        <v>0.78237800000000002</v>
      </c>
      <c r="FA70">
        <v>594.62599999999998</v>
      </c>
      <c r="FB70">
        <v>187.886</v>
      </c>
      <c r="FC70">
        <v>0.78764900000000004</v>
      </c>
      <c r="FD70">
        <v>2.8598499999999998</v>
      </c>
      <c r="FE70">
        <v>0.78838200000000003</v>
      </c>
      <c r="FF70">
        <v>0.52346800000000004</v>
      </c>
      <c r="FG70">
        <v>-135.22</v>
      </c>
      <c r="FH70">
        <v>25.089200000000002</v>
      </c>
      <c r="FI70">
        <v>2.14039</v>
      </c>
      <c r="FJ70">
        <v>5.7176600000000004</v>
      </c>
      <c r="FK70">
        <v>37.678600000000003</v>
      </c>
      <c r="FL70">
        <v>56.41</v>
      </c>
      <c r="FM70">
        <v>26.0794</v>
      </c>
      <c r="FN70">
        <v>59.626600000000003</v>
      </c>
      <c r="FO70">
        <v>-5.3673000000000002</v>
      </c>
      <c r="FP70">
        <v>7.7365899999999996</v>
      </c>
      <c r="FQ70">
        <v>10.204000000000001</v>
      </c>
      <c r="FR70">
        <v>40</v>
      </c>
      <c r="FS70">
        <v>15</v>
      </c>
      <c r="FT70">
        <v>20</v>
      </c>
      <c r="FU70">
        <v>1</v>
      </c>
      <c r="FV70">
        <v>45002.963449074101</v>
      </c>
    </row>
    <row r="71" spans="1:178" x14ac:dyDescent="0.25">
      <c r="A71" t="s">
        <v>183</v>
      </c>
      <c r="B71" s="2">
        <f t="shared" si="56"/>
        <v>23.920400000000001</v>
      </c>
      <c r="C71" s="2">
        <f t="shared" si="57"/>
        <v>0.29380899999999999</v>
      </c>
      <c r="D71" s="2">
        <f t="shared" si="58"/>
        <v>1.31053</v>
      </c>
      <c r="E71" s="2" t="str">
        <f t="shared" si="59"/>
        <v>&lt;0.028</v>
      </c>
      <c r="F71" s="2" t="str">
        <f t="shared" si="60"/>
        <v>&lt;0.026</v>
      </c>
      <c r="G71" s="2">
        <f t="shared" si="61"/>
        <v>10.3908</v>
      </c>
      <c r="H71" s="2">
        <f t="shared" si="62"/>
        <v>0.497728</v>
      </c>
      <c r="I71" s="2">
        <f t="shared" si="63"/>
        <v>9.2763100000000005</v>
      </c>
      <c r="J71" s="2">
        <f t="shared" si="64"/>
        <v>10.9589</v>
      </c>
      <c r="K71" s="2" t="str">
        <f t="shared" si="65"/>
        <v>&lt;0.038</v>
      </c>
      <c r="L71" s="2" t="str">
        <f t="shared" si="66"/>
        <v>&lt;0.027</v>
      </c>
      <c r="M71" s="2">
        <f t="shared" si="67"/>
        <v>0.13469999999999999</v>
      </c>
      <c r="N71" s="2">
        <f t="shared" si="68"/>
        <v>1.1653999999999999E-2</v>
      </c>
      <c r="O71" s="2">
        <f t="shared" si="69"/>
        <v>1.2127000000000001E-2</v>
      </c>
      <c r="P71" s="2" t="str">
        <f t="shared" si="70"/>
        <v>&lt;0.011</v>
      </c>
      <c r="Q71" s="2" t="str">
        <f t="shared" si="71"/>
        <v>&lt;0.015</v>
      </c>
      <c r="R71" s="2" t="str">
        <f t="shared" si="72"/>
        <v>&lt;0.027</v>
      </c>
      <c r="S71" s="2">
        <v>42.299500000000002</v>
      </c>
      <c r="T71" s="2">
        <f t="shared" si="73"/>
        <v>99.106458000000003</v>
      </c>
      <c r="V71" s="2">
        <f t="shared" si="74"/>
        <v>51.174199999999999</v>
      </c>
      <c r="W71" s="2">
        <f t="shared" si="75"/>
        <v>0.490091</v>
      </c>
      <c r="X71" s="2">
        <f t="shared" si="76"/>
        <v>2.4762300000000002</v>
      </c>
      <c r="Y71" s="2" t="str">
        <f t="shared" si="77"/>
        <v>&lt;0.042</v>
      </c>
      <c r="Z71" s="2" t="str">
        <f t="shared" si="78"/>
        <v>&lt;0.039</v>
      </c>
      <c r="AA71" s="2">
        <f t="shared" si="79"/>
        <v>13.367699999999999</v>
      </c>
      <c r="AB71" s="2">
        <f t="shared" si="80"/>
        <v>0.64268599999999998</v>
      </c>
      <c r="AC71" s="2">
        <f t="shared" si="81"/>
        <v>15.382899999999999</v>
      </c>
      <c r="AD71" s="2">
        <f t="shared" si="82"/>
        <v>15.3337</v>
      </c>
      <c r="AE71" s="2" t="str">
        <f t="shared" si="83"/>
        <v>&lt;0.045</v>
      </c>
      <c r="AF71" s="2" t="str">
        <f t="shared" si="84"/>
        <v>&lt;0.031</v>
      </c>
      <c r="AG71" s="2">
        <f t="shared" si="85"/>
        <v>0.18157300000000001</v>
      </c>
      <c r="AH71" s="2">
        <f t="shared" si="86"/>
        <v>1.4038E-2</v>
      </c>
      <c r="AI71" s="2">
        <f t="shared" si="87"/>
        <v>2.7788E-2</v>
      </c>
      <c r="AJ71" s="2" t="str">
        <f t="shared" si="88"/>
        <v>&lt;0.029</v>
      </c>
      <c r="AK71" s="2" t="str">
        <f t="shared" si="89"/>
        <v>&lt;0.015</v>
      </c>
      <c r="AL71" s="2" t="str">
        <f t="shared" si="90"/>
        <v>&lt;0.027</v>
      </c>
      <c r="AM71" s="2">
        <v>3.1199999999999999E-3</v>
      </c>
      <c r="AN71" s="2">
        <f t="shared" si="91"/>
        <v>99.094025999999985</v>
      </c>
      <c r="AP71" s="4">
        <f t="shared" si="92"/>
        <v>7.7060286212000007E-2</v>
      </c>
      <c r="AQ71" s="4">
        <f t="shared" si="93"/>
        <v>9.6382867213999999E-3</v>
      </c>
      <c r="AR71" s="4">
        <f t="shared" si="94"/>
        <v>2.0635867485999996E-2</v>
      </c>
      <c r="AS71" s="4">
        <f t="shared" si="95"/>
        <v>1.3952899350000001E-2</v>
      </c>
      <c r="AT71" s="4">
        <f t="shared" si="96"/>
        <v>1.285605972E-2</v>
      </c>
      <c r="AU71" s="4">
        <f t="shared" si="97"/>
        <v>8.9764666488000008E-2</v>
      </c>
      <c r="AV71" s="4">
        <f t="shared" si="98"/>
        <v>1.7563128844800002E-2</v>
      </c>
      <c r="AW71" s="4">
        <f t="shared" si="99"/>
        <v>6.1637926004600004E-2</v>
      </c>
      <c r="AX71" s="4">
        <f t="shared" si="100"/>
        <v>4.1604587137999999E-2</v>
      </c>
      <c r="AY71" s="4" t="str">
        <f t="shared" si="101"/>
        <v>N/A</v>
      </c>
      <c r="AZ71" s="4">
        <f t="shared" si="102"/>
        <v>1.3299411948E-2</v>
      </c>
      <c r="BA71" s="4">
        <f t="shared" si="103"/>
        <v>1.1358793019999999E-2</v>
      </c>
      <c r="BB71" s="4">
        <f t="shared" si="104"/>
        <v>3.8349002019999997E-3</v>
      </c>
      <c r="BC71" s="4">
        <f t="shared" si="105"/>
        <v>6.380232986E-3</v>
      </c>
      <c r="BD71" s="4">
        <f t="shared" si="106"/>
        <v>5.6538060799999996E-3</v>
      </c>
      <c r="BE71" s="4" t="str">
        <f t="shared" si="107"/>
        <v>N/A</v>
      </c>
      <c r="BF71" s="4" t="str">
        <f t="shared" si="108"/>
        <v>N/A</v>
      </c>
      <c r="BH71">
        <v>23.920400000000001</v>
      </c>
      <c r="BI71">
        <v>0.29380899999999999</v>
      </c>
      <c r="BJ71">
        <v>1.31053</v>
      </c>
      <c r="BK71">
        <v>1.2015E-2</v>
      </c>
      <c r="BL71">
        <v>6.1019999999999998E-3</v>
      </c>
      <c r="BM71">
        <v>10.3908</v>
      </c>
      <c r="BN71">
        <v>0.497728</v>
      </c>
      <c r="BO71">
        <v>9.2763100000000005</v>
      </c>
      <c r="BP71">
        <v>10.9589</v>
      </c>
      <c r="BQ71">
        <v>-1.7000000000000001E-2</v>
      </c>
      <c r="BR71">
        <v>1.6972000000000001E-2</v>
      </c>
      <c r="BS71">
        <v>0.13469999999999999</v>
      </c>
      <c r="BT71">
        <v>1.1653999999999999E-2</v>
      </c>
      <c r="BU71">
        <v>1.2127000000000001E-2</v>
      </c>
      <c r="BV71">
        <v>3.3279999999999998E-3</v>
      </c>
      <c r="BW71">
        <v>-7.2500000000000004E-3</v>
      </c>
      <c r="BX71">
        <v>-3.5100000000000001E-3</v>
      </c>
      <c r="BY71">
        <v>42.299500000000002</v>
      </c>
      <c r="BZ71">
        <v>99.117000000000004</v>
      </c>
      <c r="CB71">
        <v>51.174199999999999</v>
      </c>
      <c r="CC71">
        <v>0.490091</v>
      </c>
      <c r="CD71">
        <v>2.4762300000000002</v>
      </c>
      <c r="CE71">
        <v>1.7675E-2</v>
      </c>
      <c r="CF71">
        <v>8.9180000000000006E-3</v>
      </c>
      <c r="CG71">
        <v>13.367699999999999</v>
      </c>
      <c r="CH71">
        <v>0.64268599999999998</v>
      </c>
      <c r="CI71">
        <v>15.382899999999999</v>
      </c>
      <c r="CJ71">
        <v>15.3337</v>
      </c>
      <c r="CK71">
        <v>-2.0109999999999999E-2</v>
      </c>
      <c r="CL71">
        <v>1.8950000000000002E-2</v>
      </c>
      <c r="CM71">
        <v>0.18157300000000001</v>
      </c>
      <c r="CN71">
        <v>1.4038E-2</v>
      </c>
      <c r="CO71">
        <v>2.7788E-2</v>
      </c>
      <c r="CP71">
        <v>8.3099999999999997E-3</v>
      </c>
      <c r="CQ71">
        <v>-7.2500000000000004E-3</v>
      </c>
      <c r="CR71">
        <v>-3.5100000000000001E-3</v>
      </c>
      <c r="CS71">
        <v>3.1199999999999999E-3</v>
      </c>
      <c r="CT71">
        <v>99.117000000000004</v>
      </c>
      <c r="CV71">
        <v>19.3263</v>
      </c>
      <c r="CW71">
        <v>0.13918800000000001</v>
      </c>
      <c r="CX71">
        <v>1.10216</v>
      </c>
      <c r="CY71">
        <v>5.352E-3</v>
      </c>
      <c r="CZ71">
        <v>2.663E-3</v>
      </c>
      <c r="DA71">
        <v>4.2220199999999997</v>
      </c>
      <c r="DB71">
        <v>0.20558499999999999</v>
      </c>
      <c r="DC71">
        <v>8.6606500000000004</v>
      </c>
      <c r="DD71">
        <v>6.2045399999999997</v>
      </c>
      <c r="DE71">
        <v>-4.4000000000000003E-3</v>
      </c>
      <c r="DF71">
        <v>2.8040000000000001E-3</v>
      </c>
      <c r="DG71">
        <v>0.13295399999999999</v>
      </c>
      <c r="DH71">
        <v>6.7629999999999999E-3</v>
      </c>
      <c r="DI71">
        <v>8.8839999999999995E-3</v>
      </c>
      <c r="DJ71">
        <v>2.3549999999999999E-3</v>
      </c>
      <c r="DK71">
        <v>-4.64E-3</v>
      </c>
      <c r="DL71">
        <v>-4.1900000000000001E-3</v>
      </c>
      <c r="DM71">
        <v>59.991</v>
      </c>
      <c r="DN71">
        <v>100</v>
      </c>
      <c r="DP71">
        <v>2.2169000000000001E-2</v>
      </c>
      <c r="DQ71">
        <v>1.3805E-2</v>
      </c>
      <c r="DR71">
        <v>1.2798E-2</v>
      </c>
      <c r="DS71">
        <v>2.8570000000000002E-2</v>
      </c>
      <c r="DT71">
        <v>2.6794999999999999E-2</v>
      </c>
      <c r="DU71">
        <v>2.9732999999999999E-2</v>
      </c>
      <c r="DV71">
        <v>2.1047E-2</v>
      </c>
      <c r="DW71">
        <v>1.3783999999999999E-2</v>
      </c>
      <c r="DX71">
        <v>0.01</v>
      </c>
      <c r="DY71">
        <v>3.8529000000000001E-2</v>
      </c>
      <c r="DZ71">
        <v>2.7871E-2</v>
      </c>
      <c r="EA71">
        <v>2.0719000000000001E-2</v>
      </c>
      <c r="EB71">
        <v>9.0720000000000002E-3</v>
      </c>
      <c r="EC71">
        <v>1.2019E-2</v>
      </c>
      <c r="ED71">
        <v>1.1639E-2</v>
      </c>
      <c r="EE71">
        <v>1.5077999999999999E-2</v>
      </c>
      <c r="EF71">
        <v>2.7116999999999999E-2</v>
      </c>
      <c r="EG71">
        <v>4.7426999999999997E-2</v>
      </c>
      <c r="EH71">
        <v>2.3028E-2</v>
      </c>
      <c r="EI71">
        <v>2.4181999999999999E-2</v>
      </c>
      <c r="EJ71">
        <v>4.2030999999999999E-2</v>
      </c>
      <c r="EK71">
        <v>3.9163000000000003E-2</v>
      </c>
      <c r="EL71">
        <v>3.8252000000000001E-2</v>
      </c>
      <c r="EM71">
        <v>2.7177E-2</v>
      </c>
      <c r="EN71">
        <v>2.2858E-2</v>
      </c>
      <c r="EO71">
        <v>1.3991999999999999E-2</v>
      </c>
      <c r="EP71">
        <v>4.5565000000000001E-2</v>
      </c>
      <c r="EQ71">
        <v>3.1118E-2</v>
      </c>
      <c r="ER71">
        <v>2.7928999999999999E-2</v>
      </c>
      <c r="ES71">
        <v>1.0928E-2</v>
      </c>
      <c r="ET71">
        <v>2.7539999999999999E-2</v>
      </c>
      <c r="EU71">
        <v>2.9062000000000001E-2</v>
      </c>
      <c r="EV71">
        <v>1.5077999999999999E-2</v>
      </c>
      <c r="EW71">
        <v>2.7116999999999999E-2</v>
      </c>
      <c r="EX71">
        <v>0.32215300000000002</v>
      </c>
      <c r="EY71">
        <v>3.2804600000000002</v>
      </c>
      <c r="EZ71">
        <v>1.5746199999999999</v>
      </c>
      <c r="FA71">
        <v>116.129</v>
      </c>
      <c r="FB71">
        <v>210.68600000000001</v>
      </c>
      <c r="FC71">
        <v>0.86388600000000004</v>
      </c>
      <c r="FD71">
        <v>3.5286599999999999</v>
      </c>
      <c r="FE71">
        <v>0.664466</v>
      </c>
      <c r="FF71">
        <v>0.37964199999999998</v>
      </c>
      <c r="FG71">
        <v>-103.49</v>
      </c>
      <c r="FH71">
        <v>78.360900000000001</v>
      </c>
      <c r="FI71">
        <v>8.4326600000000003</v>
      </c>
      <c r="FJ71">
        <v>32.906300000000002</v>
      </c>
      <c r="FK71">
        <v>52.611800000000002</v>
      </c>
      <c r="FL71">
        <v>169.886</v>
      </c>
      <c r="FM71">
        <v>-94.162999999999997</v>
      </c>
      <c r="FN71">
        <v>-363.89</v>
      </c>
      <c r="FO71">
        <v>36.447200000000002</v>
      </c>
      <c r="FP71">
        <v>20.132100000000001</v>
      </c>
      <c r="FQ71">
        <v>10.2525</v>
      </c>
      <c r="FR71">
        <v>40</v>
      </c>
      <c r="FS71">
        <v>15</v>
      </c>
      <c r="FT71">
        <v>20</v>
      </c>
      <c r="FU71">
        <v>1</v>
      </c>
      <c r="FV71">
        <v>45002.966261574104</v>
      </c>
    </row>
    <row r="72" spans="1:178" x14ac:dyDescent="0.25">
      <c r="A72" t="s">
        <v>184</v>
      </c>
      <c r="B72" s="2">
        <f t="shared" si="56"/>
        <v>23.986999999999998</v>
      </c>
      <c r="C72" s="2">
        <f t="shared" si="57"/>
        <v>0.152999</v>
      </c>
      <c r="D72" s="2">
        <f t="shared" si="58"/>
        <v>0.32550800000000002</v>
      </c>
      <c r="E72" s="2" t="str">
        <f t="shared" si="59"/>
        <v>&lt;0.029</v>
      </c>
      <c r="F72" s="2" t="str">
        <f t="shared" si="60"/>
        <v>&lt;0.028</v>
      </c>
      <c r="G72" s="2">
        <f t="shared" si="61"/>
        <v>21.9038</v>
      </c>
      <c r="H72" s="2">
        <f t="shared" si="62"/>
        <v>0.959928</v>
      </c>
      <c r="I72" s="2">
        <f t="shared" si="63"/>
        <v>9.9960699999999996</v>
      </c>
      <c r="J72" s="2">
        <f t="shared" si="64"/>
        <v>1.2160599999999999</v>
      </c>
      <c r="K72" s="2" t="str">
        <f t="shared" si="65"/>
        <v>&lt;0.043</v>
      </c>
      <c r="L72" s="2" t="str">
        <f t="shared" si="66"/>
        <v>&lt;0.026</v>
      </c>
      <c r="M72" s="2" t="str">
        <f t="shared" si="67"/>
        <v>&lt;0.021</v>
      </c>
      <c r="N72" s="2" t="str">
        <f t="shared" si="68"/>
        <v>&lt;0.009</v>
      </c>
      <c r="O72" s="2" t="str">
        <f t="shared" si="69"/>
        <v>&lt;0.014</v>
      </c>
      <c r="P72" s="2" t="str">
        <f t="shared" si="70"/>
        <v>&lt;0.012</v>
      </c>
      <c r="Q72" s="2" t="str">
        <f t="shared" si="71"/>
        <v>&lt;0.015</v>
      </c>
      <c r="R72" s="2" t="str">
        <f t="shared" si="72"/>
        <v>&lt;0.025</v>
      </c>
      <c r="S72" s="2">
        <v>41.351500000000001</v>
      </c>
      <c r="T72" s="2">
        <f t="shared" si="73"/>
        <v>99.892865</v>
      </c>
      <c r="V72" s="2">
        <f t="shared" si="74"/>
        <v>51.316699999999997</v>
      </c>
      <c r="W72" s="2">
        <f t="shared" si="75"/>
        <v>0.25520999999999999</v>
      </c>
      <c r="X72" s="2">
        <f t="shared" si="76"/>
        <v>0.61504199999999998</v>
      </c>
      <c r="Y72" s="2" t="str">
        <f t="shared" si="77"/>
        <v>&lt;0.043</v>
      </c>
      <c r="Z72" s="2" t="str">
        <f t="shared" si="78"/>
        <v>&lt;0.042</v>
      </c>
      <c r="AA72" s="2">
        <f t="shared" si="79"/>
        <v>28.179200000000002</v>
      </c>
      <c r="AB72" s="2">
        <f t="shared" si="80"/>
        <v>1.2395</v>
      </c>
      <c r="AC72" s="2">
        <f t="shared" si="81"/>
        <v>16.576499999999999</v>
      </c>
      <c r="AD72" s="2">
        <f t="shared" si="82"/>
        <v>1.7015100000000001</v>
      </c>
      <c r="AE72" s="2" t="str">
        <f t="shared" si="83"/>
        <v>&lt;0.051</v>
      </c>
      <c r="AF72" s="2" t="str">
        <f t="shared" si="84"/>
        <v>&lt;0.029</v>
      </c>
      <c r="AG72" s="2" t="str">
        <f t="shared" si="85"/>
        <v>&lt;0.029</v>
      </c>
      <c r="AH72" s="2" t="str">
        <f t="shared" si="86"/>
        <v>&lt;0.011</v>
      </c>
      <c r="AI72" s="2" t="str">
        <f t="shared" si="87"/>
        <v>&lt;0.033</v>
      </c>
      <c r="AJ72" s="2" t="str">
        <f t="shared" si="88"/>
        <v>&lt;0.030</v>
      </c>
      <c r="AK72" s="2" t="str">
        <f t="shared" si="89"/>
        <v>&lt;0.015</v>
      </c>
      <c r="AL72" s="2" t="str">
        <f t="shared" si="90"/>
        <v>&lt;0.025</v>
      </c>
      <c r="AM72" s="2">
        <v>4.8069999999999996E-3</v>
      </c>
      <c r="AN72" s="2">
        <f t="shared" si="91"/>
        <v>99.888469000000001</v>
      </c>
      <c r="AP72" s="4">
        <f t="shared" si="92"/>
        <v>7.807456669E-2</v>
      </c>
      <c r="AQ72" s="4">
        <f t="shared" si="93"/>
        <v>8.1870223897000001E-3</v>
      </c>
      <c r="AR72" s="4">
        <f t="shared" si="94"/>
        <v>1.2075012217200001E-2</v>
      </c>
      <c r="AS72" s="4" t="str">
        <f t="shared" si="95"/>
        <v>N/A</v>
      </c>
      <c r="AT72" s="4" t="str">
        <f t="shared" si="96"/>
        <v>N/A</v>
      </c>
      <c r="AU72" s="4">
        <f t="shared" si="97"/>
        <v>0.12839219023200002</v>
      </c>
      <c r="AV72" s="4">
        <f t="shared" si="98"/>
        <v>2.22450834936E-2</v>
      </c>
      <c r="AW72" s="4">
        <f t="shared" si="99"/>
        <v>6.6011547262499998E-2</v>
      </c>
      <c r="AX72" s="4">
        <f t="shared" si="100"/>
        <v>1.4448616889999998E-2</v>
      </c>
      <c r="AY72" s="4" t="str">
        <f t="shared" si="101"/>
        <v>N/A</v>
      </c>
      <c r="AZ72" s="4">
        <f t="shared" si="102"/>
        <v>1.2901941471E-2</v>
      </c>
      <c r="BA72" s="4">
        <f t="shared" si="103"/>
        <v>9.2946892020000001E-3</v>
      </c>
      <c r="BB72" s="4">
        <f t="shared" si="104"/>
        <v>3.8464278120000001E-3</v>
      </c>
      <c r="BC72" s="4" t="str">
        <f t="shared" si="105"/>
        <v>N/A</v>
      </c>
      <c r="BD72" s="4">
        <f t="shared" si="106"/>
        <v>6.0439031200000002E-3</v>
      </c>
      <c r="BE72" s="4">
        <f t="shared" si="107"/>
        <v>7.3996493759999988E-3</v>
      </c>
      <c r="BF72" s="4" t="str">
        <f t="shared" si="108"/>
        <v>N/A</v>
      </c>
      <c r="BH72">
        <v>23.986999999999998</v>
      </c>
      <c r="BI72">
        <v>0.152999</v>
      </c>
      <c r="BJ72">
        <v>0.32550800000000002</v>
      </c>
      <c r="BK72">
        <v>-6.3499999999999997E-3</v>
      </c>
      <c r="BL72">
        <v>-1.9499999999999999E-3</v>
      </c>
      <c r="BM72">
        <v>21.9038</v>
      </c>
      <c r="BN72">
        <v>0.959928</v>
      </c>
      <c r="BO72">
        <v>9.9960699999999996</v>
      </c>
      <c r="BP72">
        <v>1.2160599999999999</v>
      </c>
      <c r="BQ72">
        <v>-4.7579999999999997E-2</v>
      </c>
      <c r="BR72">
        <v>2.6346999999999999E-2</v>
      </c>
      <c r="BS72">
        <v>1.9511000000000001E-2</v>
      </c>
      <c r="BT72">
        <v>4.1219999999999998E-3</v>
      </c>
      <c r="BU72">
        <v>-1.2099999999999999E-3</v>
      </c>
      <c r="BV72">
        <v>5.1970000000000002E-3</v>
      </c>
      <c r="BW72">
        <v>8.116E-3</v>
      </c>
      <c r="BX72">
        <v>-1.575E-2</v>
      </c>
      <c r="BY72">
        <v>41.351500000000001</v>
      </c>
      <c r="BZ72">
        <v>99.883300000000006</v>
      </c>
      <c r="CB72">
        <v>51.316699999999997</v>
      </c>
      <c r="CC72">
        <v>0.25520999999999999</v>
      </c>
      <c r="CD72">
        <v>0.61504199999999998</v>
      </c>
      <c r="CE72">
        <v>-9.3500000000000007E-3</v>
      </c>
      <c r="CF72">
        <v>-2.8500000000000001E-3</v>
      </c>
      <c r="CG72">
        <v>28.179200000000002</v>
      </c>
      <c r="CH72">
        <v>1.2395</v>
      </c>
      <c r="CI72">
        <v>16.576499999999999</v>
      </c>
      <c r="CJ72">
        <v>1.7015100000000001</v>
      </c>
      <c r="CK72">
        <v>-5.6270000000000001E-2</v>
      </c>
      <c r="CL72">
        <v>2.9416000000000001E-2</v>
      </c>
      <c r="CM72">
        <v>2.63E-2</v>
      </c>
      <c r="CN72">
        <v>4.9649999999999998E-3</v>
      </c>
      <c r="CO72">
        <v>-2.7799999999999999E-3</v>
      </c>
      <c r="CP72">
        <v>1.2978E-2</v>
      </c>
      <c r="CQ72">
        <v>8.116E-3</v>
      </c>
      <c r="CR72">
        <v>-1.575E-2</v>
      </c>
      <c r="CS72">
        <v>4.8069999999999996E-3</v>
      </c>
      <c r="CT72">
        <v>99.883300000000006</v>
      </c>
      <c r="CV72">
        <v>19.8385</v>
      </c>
      <c r="CW72">
        <v>7.4194999999999997E-2</v>
      </c>
      <c r="CX72">
        <v>0.280227</v>
      </c>
      <c r="CY72">
        <v>-2.8999999999999998E-3</v>
      </c>
      <c r="CZ72">
        <v>-8.7000000000000001E-4</v>
      </c>
      <c r="DA72">
        <v>9.1105099999999997</v>
      </c>
      <c r="DB72">
        <v>0.40587099999999998</v>
      </c>
      <c r="DC72">
        <v>9.5533599999999996</v>
      </c>
      <c r="DD72">
        <v>0.70477100000000004</v>
      </c>
      <c r="DE72">
        <v>-1.261E-2</v>
      </c>
      <c r="DF72">
        <v>4.4559999999999999E-3</v>
      </c>
      <c r="DG72">
        <v>1.9713000000000001E-2</v>
      </c>
      <c r="DH72">
        <v>2.4489999999999998E-3</v>
      </c>
      <c r="DI72">
        <v>-9.1E-4</v>
      </c>
      <c r="DJ72">
        <v>3.7650000000000001E-3</v>
      </c>
      <c r="DK72">
        <v>5.3179999999999998E-3</v>
      </c>
      <c r="DL72">
        <v>-1.9259999999999999E-2</v>
      </c>
      <c r="DM72">
        <v>60.033499999999997</v>
      </c>
      <c r="DN72">
        <v>100</v>
      </c>
      <c r="DP72">
        <v>2.2003000000000002E-2</v>
      </c>
      <c r="DQ72">
        <v>1.3731E-2</v>
      </c>
      <c r="DR72">
        <v>1.4138E-2</v>
      </c>
      <c r="DS72">
        <v>2.9464000000000001E-2</v>
      </c>
      <c r="DT72">
        <v>2.8886999999999999E-2</v>
      </c>
      <c r="DU72">
        <v>3.0786000000000001E-2</v>
      </c>
      <c r="DV72">
        <v>2.0948999999999999E-2</v>
      </c>
      <c r="DW72">
        <v>1.5306E-2</v>
      </c>
      <c r="DX72">
        <v>9.8630000000000002E-3</v>
      </c>
      <c r="DY72">
        <v>4.3777999999999997E-2</v>
      </c>
      <c r="DZ72">
        <v>2.6845000000000001E-2</v>
      </c>
      <c r="EA72">
        <v>2.1541000000000001E-2</v>
      </c>
      <c r="EB72">
        <v>9.3069999999999993E-3</v>
      </c>
      <c r="EC72">
        <v>1.4584E-2</v>
      </c>
      <c r="ED72">
        <v>1.2296E-2</v>
      </c>
      <c r="EE72">
        <v>1.5063999999999999E-2</v>
      </c>
      <c r="EF72">
        <v>2.5344999999999999E-2</v>
      </c>
      <c r="EG72">
        <v>4.7071000000000002E-2</v>
      </c>
      <c r="EH72">
        <v>2.2904000000000001E-2</v>
      </c>
      <c r="EI72">
        <v>2.6713000000000001E-2</v>
      </c>
      <c r="EJ72">
        <v>4.3345000000000002E-2</v>
      </c>
      <c r="EK72">
        <v>4.2221000000000002E-2</v>
      </c>
      <c r="EL72">
        <v>3.9606000000000002E-2</v>
      </c>
      <c r="EM72">
        <v>2.7050000000000001E-2</v>
      </c>
      <c r="EN72">
        <v>2.5382999999999999E-2</v>
      </c>
      <c r="EO72">
        <v>1.38E-2</v>
      </c>
      <c r="EP72">
        <v>5.1771999999999999E-2</v>
      </c>
      <c r="EQ72">
        <v>2.9971999999999999E-2</v>
      </c>
      <c r="ER72">
        <v>2.9037E-2</v>
      </c>
      <c r="ES72">
        <v>1.1211E-2</v>
      </c>
      <c r="ET72">
        <v>3.3418000000000003E-2</v>
      </c>
      <c r="EU72">
        <v>3.0703999999999999E-2</v>
      </c>
      <c r="EV72">
        <v>1.5063999999999999E-2</v>
      </c>
      <c r="EW72">
        <v>2.5344999999999999E-2</v>
      </c>
      <c r="EX72">
        <v>0.32548700000000003</v>
      </c>
      <c r="EY72">
        <v>5.3510299999999997</v>
      </c>
      <c r="EZ72">
        <v>3.7095899999999999</v>
      </c>
      <c r="FA72">
        <v>-214.62</v>
      </c>
      <c r="FB72">
        <v>-694.16</v>
      </c>
      <c r="FC72">
        <v>0.58616400000000002</v>
      </c>
      <c r="FD72">
        <v>2.3173699999999999</v>
      </c>
      <c r="FE72">
        <v>0.66037500000000005</v>
      </c>
      <c r="FF72">
        <v>1.18815</v>
      </c>
      <c r="FG72">
        <v>-40.32</v>
      </c>
      <c r="FH72">
        <v>48.969299999999997</v>
      </c>
      <c r="FI72">
        <v>47.638199999999998</v>
      </c>
      <c r="FJ72">
        <v>93.314599999999999</v>
      </c>
      <c r="FK72">
        <v>-562.25</v>
      </c>
      <c r="FL72">
        <v>116.29600000000001</v>
      </c>
      <c r="FM72">
        <v>91.173599999999993</v>
      </c>
      <c r="FN72">
        <v>-75.238</v>
      </c>
      <c r="FO72">
        <v>36.675199999999997</v>
      </c>
      <c r="FP72">
        <v>23.443200000000001</v>
      </c>
      <c r="FQ72">
        <v>10.255000000000001</v>
      </c>
      <c r="FR72">
        <v>40</v>
      </c>
      <c r="FS72">
        <v>15</v>
      </c>
      <c r="FT72">
        <v>20</v>
      </c>
      <c r="FU72">
        <v>1</v>
      </c>
      <c r="FV72">
        <v>45002.969039351898</v>
      </c>
    </row>
  </sheetData>
  <mergeCells count="6">
    <mergeCell ref="CV1:DN1"/>
    <mergeCell ref="B1:T1"/>
    <mergeCell ref="V1:AN1"/>
    <mergeCell ref="AP1:BF1"/>
    <mergeCell ref="BH1:BZ1"/>
    <mergeCell ref="CB1:CT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P37"/>
  <sheetViews>
    <sheetView workbookViewId="0">
      <pane xSplit="1" ySplit="1" topLeftCell="B2" activePane="bottomRight" state="frozen"/>
      <selection pane="topRight" activeCell="B1" sqref="B1"/>
      <selection pane="bottomLeft" activeCell="A2" sqref="A2"/>
      <selection pane="bottomRight" activeCell="C15" sqref="C15"/>
    </sheetView>
  </sheetViews>
  <sheetFormatPr defaultRowHeight="15" x14ac:dyDescent="0.25"/>
  <cols>
    <col min="1" max="1" width="37.42578125" bestFit="1" customWidth="1"/>
    <col min="2" max="21" width="9.140625" style="1"/>
  </cols>
  <sheetData>
    <row r="1" spans="1:120" x14ac:dyDescent="0.25">
      <c r="A1" t="s">
        <v>0</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c r="V1" t="s">
        <v>25</v>
      </c>
      <c r="W1" t="s">
        <v>26</v>
      </c>
      <c r="X1" t="s">
        <v>27</v>
      </c>
      <c r="Y1" t="s">
        <v>28</v>
      </c>
      <c r="Z1" t="s">
        <v>29</v>
      </c>
      <c r="AA1" t="s">
        <v>30</v>
      </c>
      <c r="AB1" t="s">
        <v>31</v>
      </c>
      <c r="AC1" t="s">
        <v>32</v>
      </c>
      <c r="AD1" t="s">
        <v>33</v>
      </c>
      <c r="AE1" t="s">
        <v>34</v>
      </c>
      <c r="AF1" t="s">
        <v>35</v>
      </c>
      <c r="AG1" t="s">
        <v>36</v>
      </c>
      <c r="AH1" t="s">
        <v>37</v>
      </c>
      <c r="AI1" t="s">
        <v>38</v>
      </c>
      <c r="AJ1" t="s">
        <v>39</v>
      </c>
      <c r="AK1" t="s">
        <v>40</v>
      </c>
      <c r="AL1" t="s">
        <v>41</v>
      </c>
      <c r="AM1" t="s">
        <v>42</v>
      </c>
      <c r="AN1" t="s">
        <v>43</v>
      </c>
      <c r="AO1" t="s">
        <v>24</v>
      </c>
      <c r="AP1" t="s">
        <v>44</v>
      </c>
      <c r="AQ1" t="s">
        <v>45</v>
      </c>
      <c r="AR1" t="s">
        <v>46</v>
      </c>
      <c r="AS1" t="s">
        <v>47</v>
      </c>
      <c r="AT1" t="s">
        <v>48</v>
      </c>
      <c r="AU1" t="s">
        <v>49</v>
      </c>
      <c r="AV1" t="s">
        <v>50</v>
      </c>
      <c r="AW1" t="s">
        <v>51</v>
      </c>
      <c r="AX1" t="s">
        <v>52</v>
      </c>
      <c r="AY1" t="s">
        <v>53</v>
      </c>
      <c r="AZ1" t="s">
        <v>54</v>
      </c>
      <c r="BA1" t="s">
        <v>55</v>
      </c>
      <c r="BB1" t="s">
        <v>56</v>
      </c>
      <c r="BC1" t="s">
        <v>57</v>
      </c>
      <c r="BD1" t="s">
        <v>58</v>
      </c>
      <c r="BE1" t="s">
        <v>59</v>
      </c>
      <c r="BF1" t="s">
        <v>60</v>
      </c>
      <c r="BG1" t="s">
        <v>61</v>
      </c>
      <c r="BH1" t="s">
        <v>62</v>
      </c>
      <c r="BI1" t="s">
        <v>24</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c r="CA1" t="s">
        <v>80</v>
      </c>
      <c r="CB1" t="s">
        <v>81</v>
      </c>
      <c r="CC1" t="s">
        <v>82</v>
      </c>
      <c r="CD1" t="s">
        <v>83</v>
      </c>
      <c r="CE1" t="s">
        <v>84</v>
      </c>
      <c r="CF1" t="s">
        <v>85</v>
      </c>
      <c r="CG1" t="s">
        <v>86</v>
      </c>
      <c r="CH1" t="s">
        <v>87</v>
      </c>
      <c r="CI1" t="s">
        <v>88</v>
      </c>
      <c r="CJ1" t="s">
        <v>89</v>
      </c>
      <c r="CK1" t="s">
        <v>90</v>
      </c>
      <c r="CL1" t="s">
        <v>91</v>
      </c>
      <c r="CM1" t="s">
        <v>92</v>
      </c>
      <c r="CN1" t="s">
        <v>93</v>
      </c>
      <c r="CO1" t="s">
        <v>94</v>
      </c>
      <c r="CP1" t="s">
        <v>78</v>
      </c>
      <c r="CQ1" t="s">
        <v>79</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v>
      </c>
      <c r="DM1" t="s">
        <v>2</v>
      </c>
      <c r="DN1" t="s">
        <v>3</v>
      </c>
      <c r="DO1" t="s">
        <v>4</v>
      </c>
      <c r="DP1" t="s">
        <v>115</v>
      </c>
    </row>
    <row r="2" spans="1:120" x14ac:dyDescent="0.25">
      <c r="A2" t="s">
        <v>185</v>
      </c>
      <c r="B2" s="1">
        <v>23.999300000000002</v>
      </c>
      <c r="C2" s="1">
        <v>0.50369399999999998</v>
      </c>
      <c r="D2" s="1">
        <v>4.32742</v>
      </c>
      <c r="E2" s="1">
        <v>1.8657E-2</v>
      </c>
      <c r="F2" s="1">
        <v>8.9788000000000007E-2</v>
      </c>
      <c r="G2" s="1">
        <v>4.89154</v>
      </c>
      <c r="H2" s="1">
        <v>0.104923</v>
      </c>
      <c r="I2" s="1">
        <v>9.78369</v>
      </c>
      <c r="J2" s="1">
        <v>11.5457</v>
      </c>
      <c r="K2" s="1">
        <v>-3.1609999999999999E-2</v>
      </c>
      <c r="L2" s="1">
        <v>1.9049E-2</v>
      </c>
      <c r="M2" s="1">
        <v>0.90165700000000004</v>
      </c>
      <c r="N2" s="1">
        <v>-3.8600000000000001E-3</v>
      </c>
      <c r="O2" s="1">
        <v>2.4450000000000001E-3</v>
      </c>
      <c r="P2" s="1">
        <v>7.0100000000000002E-4</v>
      </c>
      <c r="Q2" s="1">
        <v>4.5820000000000001E-3</v>
      </c>
      <c r="R2" s="1">
        <v>2.5363E-2</v>
      </c>
      <c r="S2" s="1">
        <v>44.506700000000002</v>
      </c>
      <c r="T2" s="1">
        <v>4.4759999999999999E-3</v>
      </c>
      <c r="U2" s="1">
        <v>100.694</v>
      </c>
      <c r="V2">
        <v>51.3431</v>
      </c>
      <c r="W2">
        <v>0.84018999999999999</v>
      </c>
      <c r="X2">
        <v>8.1765799999999995</v>
      </c>
      <c r="Y2">
        <v>2.7446999999999999E-2</v>
      </c>
      <c r="Z2">
        <v>0.13123199999999999</v>
      </c>
      <c r="AA2">
        <v>6.2929599999999999</v>
      </c>
      <c r="AB2">
        <v>0.13547999999999999</v>
      </c>
      <c r="AC2">
        <v>16.224299999999999</v>
      </c>
      <c r="AD2">
        <v>16.154800000000002</v>
      </c>
      <c r="AE2">
        <v>-3.7379999999999997E-2</v>
      </c>
      <c r="AF2">
        <v>2.1267999999999999E-2</v>
      </c>
      <c r="AG2">
        <v>1.2154100000000001</v>
      </c>
      <c r="AH2">
        <v>-4.6600000000000001E-3</v>
      </c>
      <c r="AI2">
        <v>5.6030000000000003E-3</v>
      </c>
      <c r="AJ2">
        <v>1.75E-3</v>
      </c>
      <c r="AK2">
        <v>4.5820000000000001E-3</v>
      </c>
      <c r="AL2">
        <v>2.5363E-2</v>
      </c>
      <c r="AM2">
        <v>9.6222000000000002E-2</v>
      </c>
      <c r="AN2">
        <v>0.04</v>
      </c>
      <c r="AO2">
        <v>100.694</v>
      </c>
      <c r="AP2">
        <v>18.439</v>
      </c>
      <c r="AQ2">
        <v>0.226913</v>
      </c>
      <c r="AR2">
        <v>3.4608599999999998</v>
      </c>
      <c r="AS2">
        <v>7.9030000000000003E-3</v>
      </c>
      <c r="AT2">
        <v>3.7262999999999998E-2</v>
      </c>
      <c r="AU2">
        <v>1.8900600000000001</v>
      </c>
      <c r="AV2">
        <v>4.1211999999999999E-2</v>
      </c>
      <c r="AW2">
        <v>8.6863200000000003</v>
      </c>
      <c r="AX2">
        <v>6.2161499999999998</v>
      </c>
      <c r="AY2">
        <v>-7.79E-3</v>
      </c>
      <c r="AZ2">
        <v>2.993E-3</v>
      </c>
      <c r="BA2">
        <v>0.84631299999999998</v>
      </c>
      <c r="BB2">
        <v>-2.1299999999999999E-3</v>
      </c>
      <c r="BC2">
        <v>1.704E-3</v>
      </c>
      <c r="BD2">
        <v>4.7199999999999998E-4</v>
      </c>
      <c r="BE2">
        <v>2.7889999999999998E-3</v>
      </c>
      <c r="BF2">
        <v>2.8808E-2</v>
      </c>
      <c r="BG2">
        <v>60.025300000000001</v>
      </c>
      <c r="BH2">
        <v>9.5821000000000003E-2</v>
      </c>
      <c r="BI2">
        <v>100</v>
      </c>
      <c r="BJ2">
        <v>2.1776E-2</v>
      </c>
      <c r="BK2">
        <v>1.2699E-2</v>
      </c>
      <c r="BL2">
        <v>1.2132E-2</v>
      </c>
      <c r="BM2">
        <v>2.8132999999999998E-2</v>
      </c>
      <c r="BN2">
        <v>2.8613E-2</v>
      </c>
      <c r="BO2">
        <v>3.0100999999999999E-2</v>
      </c>
      <c r="BP2">
        <v>2.0861000000000001E-2</v>
      </c>
      <c r="BQ2">
        <v>1.4078E-2</v>
      </c>
      <c r="BR2">
        <v>1.0165E-2</v>
      </c>
      <c r="BS2">
        <v>4.0190999999999998E-2</v>
      </c>
      <c r="BT2">
        <v>2.7217000000000002E-2</v>
      </c>
      <c r="BU2">
        <v>2.0354000000000001E-2</v>
      </c>
      <c r="BV2">
        <v>9.502E-3</v>
      </c>
      <c r="BW2">
        <v>1.4460000000000001E-2</v>
      </c>
      <c r="BX2">
        <v>1.2619999999999999E-2</v>
      </c>
      <c r="BY2">
        <v>1.4085E-2</v>
      </c>
      <c r="BZ2">
        <v>2.6880000000000001E-2</v>
      </c>
      <c r="CA2">
        <v>4.6586000000000002E-2</v>
      </c>
      <c r="CB2">
        <v>2.1183E-2</v>
      </c>
      <c r="CC2">
        <v>2.2922999999999999E-2</v>
      </c>
      <c r="CD2">
        <v>4.1387E-2</v>
      </c>
      <c r="CE2">
        <v>4.1820999999999997E-2</v>
      </c>
      <c r="CF2">
        <v>3.8724000000000001E-2</v>
      </c>
      <c r="CG2">
        <v>2.6936000000000002E-2</v>
      </c>
      <c r="CH2">
        <v>2.3345999999999999E-2</v>
      </c>
      <c r="CI2">
        <v>1.4223E-2</v>
      </c>
      <c r="CJ2">
        <v>4.7530000000000003E-2</v>
      </c>
      <c r="CK2">
        <v>3.0387999999999998E-2</v>
      </c>
      <c r="CL2">
        <v>2.7437E-2</v>
      </c>
      <c r="CM2">
        <v>1.1446E-2</v>
      </c>
      <c r="CN2">
        <v>3.3133999999999997E-2</v>
      </c>
      <c r="CO2">
        <v>3.1512999999999999E-2</v>
      </c>
      <c r="CP2">
        <v>1.4085E-2</v>
      </c>
      <c r="CQ2">
        <v>2.6880000000000001E-2</v>
      </c>
      <c r="CR2">
        <v>0.32410499999999998</v>
      </c>
      <c r="CS2">
        <v>2.2084999999999999</v>
      </c>
      <c r="CT2">
        <v>0.83057400000000003</v>
      </c>
      <c r="CU2">
        <v>75.205299999999994</v>
      </c>
      <c r="CV2">
        <v>18.2361</v>
      </c>
      <c r="CW2">
        <v>1.2824199999999999</v>
      </c>
      <c r="CX2">
        <v>11.331799999999999</v>
      </c>
      <c r="CY2">
        <v>0.63440799999999997</v>
      </c>
      <c r="CZ2">
        <v>0.37154900000000002</v>
      </c>
      <c r="DA2">
        <v>-56.673000000000002</v>
      </c>
      <c r="DB2">
        <v>68.337800000000001</v>
      </c>
      <c r="DC2">
        <v>2.2982300000000002</v>
      </c>
      <c r="DD2">
        <v>-99.233999999999995</v>
      </c>
      <c r="DE2">
        <v>283.94099999999997</v>
      </c>
      <c r="DF2">
        <v>853.85400000000004</v>
      </c>
      <c r="DG2">
        <v>148.88800000000001</v>
      </c>
      <c r="DH2">
        <v>50.661999999999999</v>
      </c>
      <c r="DI2">
        <v>22.684100000000001</v>
      </c>
      <c r="DJ2">
        <v>-38.911000000000001</v>
      </c>
      <c r="DK2">
        <v>10.021000000000001</v>
      </c>
      <c r="DL2">
        <v>40</v>
      </c>
      <c r="DM2">
        <v>15</v>
      </c>
      <c r="DN2">
        <v>20</v>
      </c>
      <c r="DO2">
        <v>2</v>
      </c>
      <c r="DP2">
        <v>45002.464733796303</v>
      </c>
    </row>
    <row r="3" spans="1:120" x14ac:dyDescent="0.25">
      <c r="A3" t="s">
        <v>185</v>
      </c>
      <c r="B3" s="1">
        <v>23.876000000000001</v>
      </c>
      <c r="C3" s="1">
        <v>0.49696600000000002</v>
      </c>
      <c r="D3" s="1">
        <v>4.3619899999999996</v>
      </c>
      <c r="E3" s="1">
        <v>3.5736999999999998E-2</v>
      </c>
      <c r="F3" s="1">
        <v>0.11905399999999999</v>
      </c>
      <c r="G3" s="1">
        <v>4.9233200000000004</v>
      </c>
      <c r="H3" s="1">
        <v>0.120209</v>
      </c>
      <c r="I3" s="1">
        <v>9.7762399999999996</v>
      </c>
      <c r="J3" s="1">
        <v>11.4762</v>
      </c>
      <c r="K3" s="1">
        <v>-1.3180000000000001E-2</v>
      </c>
      <c r="L3" s="1">
        <v>-2.8300000000000001E-3</v>
      </c>
      <c r="M3" s="1">
        <v>0.96550000000000002</v>
      </c>
      <c r="N3" s="1">
        <v>4.4580000000000002E-3</v>
      </c>
      <c r="O3" s="1">
        <v>1.1042E-2</v>
      </c>
      <c r="P3" s="1">
        <v>-2.7899999999999999E-3</v>
      </c>
      <c r="Q3" s="1">
        <v>1.5783999999999999E-2</v>
      </c>
      <c r="R3" s="1">
        <v>2.3355999999999998E-2</v>
      </c>
      <c r="S3" s="1">
        <v>44.4238</v>
      </c>
      <c r="T3" s="1">
        <v>4.4759999999999999E-3</v>
      </c>
      <c r="U3" s="1">
        <v>100.61499999999999</v>
      </c>
      <c r="V3">
        <v>51.0792</v>
      </c>
      <c r="W3">
        <v>0.82896800000000004</v>
      </c>
      <c r="X3">
        <v>8.2419100000000007</v>
      </c>
      <c r="Y3">
        <v>5.2574000000000003E-2</v>
      </c>
      <c r="Z3">
        <v>0.17400499999999999</v>
      </c>
      <c r="AA3">
        <v>6.3338400000000004</v>
      </c>
      <c r="AB3">
        <v>0.15521799999999999</v>
      </c>
      <c r="AC3">
        <v>16.212</v>
      </c>
      <c r="AD3">
        <v>16.057500000000001</v>
      </c>
      <c r="AE3">
        <v>-1.558E-2</v>
      </c>
      <c r="AF3">
        <v>-3.16E-3</v>
      </c>
      <c r="AG3">
        <v>1.3014699999999999</v>
      </c>
      <c r="AH3">
        <v>5.3699999999999998E-3</v>
      </c>
      <c r="AI3">
        <v>2.5302999999999999E-2</v>
      </c>
      <c r="AJ3">
        <v>-6.96E-3</v>
      </c>
      <c r="AK3">
        <v>1.5783999999999999E-2</v>
      </c>
      <c r="AL3">
        <v>2.3355999999999998E-2</v>
      </c>
      <c r="AM3">
        <v>9.4543000000000002E-2</v>
      </c>
      <c r="AN3">
        <v>0.04</v>
      </c>
      <c r="AO3">
        <v>100.61499999999999</v>
      </c>
      <c r="AP3">
        <v>18.365300000000001</v>
      </c>
      <c r="AQ3">
        <v>0.224139</v>
      </c>
      <c r="AR3">
        <v>3.4925099999999998</v>
      </c>
      <c r="AS3">
        <v>1.5155999999999999E-2</v>
      </c>
      <c r="AT3">
        <v>4.9465000000000002E-2</v>
      </c>
      <c r="AU3">
        <v>1.90452</v>
      </c>
      <c r="AV3">
        <v>4.727E-2</v>
      </c>
      <c r="AW3">
        <v>8.6896599999999999</v>
      </c>
      <c r="AX3">
        <v>6.1858199999999997</v>
      </c>
      <c r="AY3">
        <v>-3.2499999999999999E-3</v>
      </c>
      <c r="AZ3">
        <v>-4.4000000000000002E-4</v>
      </c>
      <c r="BA3">
        <v>0.907277</v>
      </c>
      <c r="BB3">
        <v>2.4629999999999999E-3</v>
      </c>
      <c r="BC3">
        <v>7.7019999999999996E-3</v>
      </c>
      <c r="BD3">
        <v>-1.8799999999999999E-3</v>
      </c>
      <c r="BE3">
        <v>9.6179999999999998E-3</v>
      </c>
      <c r="BF3">
        <v>2.656E-2</v>
      </c>
      <c r="BG3">
        <v>59.982199999999999</v>
      </c>
      <c r="BH3">
        <v>9.5931000000000002E-2</v>
      </c>
      <c r="BI3">
        <v>100</v>
      </c>
      <c r="BJ3">
        <v>2.0589E-2</v>
      </c>
      <c r="BK3">
        <v>1.3306999999999999E-2</v>
      </c>
      <c r="BL3">
        <v>1.3424999999999999E-2</v>
      </c>
      <c r="BM3">
        <v>2.6422000000000001E-2</v>
      </c>
      <c r="BN3">
        <v>2.649E-2</v>
      </c>
      <c r="BO3">
        <v>2.9867999999999999E-2</v>
      </c>
      <c r="BP3">
        <v>1.9099000000000001E-2</v>
      </c>
      <c r="BQ3">
        <v>1.2815E-2</v>
      </c>
      <c r="BR3">
        <v>1.0463999999999999E-2</v>
      </c>
      <c r="BS3">
        <v>4.1113999999999998E-2</v>
      </c>
      <c r="BT3">
        <v>2.7784E-2</v>
      </c>
      <c r="BU3">
        <v>1.9379E-2</v>
      </c>
      <c r="BV3">
        <v>8.6809999999999995E-3</v>
      </c>
      <c r="BW3">
        <v>1.3292999999999999E-2</v>
      </c>
      <c r="BX3">
        <v>1.2413E-2</v>
      </c>
      <c r="BY3">
        <v>1.3044E-2</v>
      </c>
      <c r="BZ3">
        <v>2.7057000000000001E-2</v>
      </c>
      <c r="CA3">
        <v>4.4047000000000003E-2</v>
      </c>
      <c r="CB3">
        <v>2.2196E-2</v>
      </c>
      <c r="CC3">
        <v>2.5366E-2</v>
      </c>
      <c r="CD3">
        <v>3.8870000000000002E-2</v>
      </c>
      <c r="CE3">
        <v>3.8717000000000001E-2</v>
      </c>
      <c r="CF3">
        <v>3.8425000000000001E-2</v>
      </c>
      <c r="CG3">
        <v>2.4662E-2</v>
      </c>
      <c r="CH3">
        <v>2.1250999999999999E-2</v>
      </c>
      <c r="CI3">
        <v>1.4641E-2</v>
      </c>
      <c r="CJ3">
        <v>4.8620999999999998E-2</v>
      </c>
      <c r="CK3">
        <v>3.1021E-2</v>
      </c>
      <c r="CL3">
        <v>2.6121999999999999E-2</v>
      </c>
      <c r="CM3">
        <v>1.0458E-2</v>
      </c>
      <c r="CN3">
        <v>3.0460000000000001E-2</v>
      </c>
      <c r="CO3">
        <v>3.0995000000000002E-2</v>
      </c>
      <c r="CP3">
        <v>1.3044E-2</v>
      </c>
      <c r="CQ3">
        <v>2.7057000000000001E-2</v>
      </c>
      <c r="CR3">
        <v>0.32479799999999998</v>
      </c>
      <c r="CS3">
        <v>2.2591700000000001</v>
      </c>
      <c r="CT3">
        <v>0.82972199999999996</v>
      </c>
      <c r="CU3">
        <v>39.110199999999999</v>
      </c>
      <c r="CV3">
        <v>13.8057</v>
      </c>
      <c r="CW3">
        <v>1.2774700000000001</v>
      </c>
      <c r="CX3">
        <v>9.5655699999999992</v>
      </c>
      <c r="CY3">
        <v>0.63425799999999999</v>
      </c>
      <c r="CZ3">
        <v>0.37280099999999999</v>
      </c>
      <c r="DA3">
        <v>-143.93</v>
      </c>
      <c r="DB3">
        <v>-462.28</v>
      </c>
      <c r="DC3">
        <v>2.19346</v>
      </c>
      <c r="DD3">
        <v>80.695099999999996</v>
      </c>
      <c r="DE3">
        <v>62.185099999999998</v>
      </c>
      <c r="DF3">
        <v>-205.12</v>
      </c>
      <c r="DG3">
        <v>43.080399999999997</v>
      </c>
      <c r="DH3">
        <v>55.306100000000001</v>
      </c>
      <c r="DI3">
        <v>22.673400000000001</v>
      </c>
      <c r="DJ3">
        <v>-38.94</v>
      </c>
      <c r="DK3">
        <v>10.02</v>
      </c>
      <c r="DL3">
        <v>40</v>
      </c>
      <c r="DM3">
        <v>15</v>
      </c>
      <c r="DN3">
        <v>20</v>
      </c>
      <c r="DO3">
        <v>2</v>
      </c>
      <c r="DP3">
        <v>45002.467476851903</v>
      </c>
    </row>
    <row r="4" spans="1:120" x14ac:dyDescent="0.25">
      <c r="A4" t="s">
        <v>185</v>
      </c>
      <c r="B4" s="1">
        <v>23.078299999999999</v>
      </c>
      <c r="C4" s="1">
        <v>0.49500899999999998</v>
      </c>
      <c r="D4" s="1">
        <v>4.2076000000000002</v>
      </c>
      <c r="E4" s="1">
        <v>4.0936E-2</v>
      </c>
      <c r="F4" s="1">
        <v>0.10832600000000001</v>
      </c>
      <c r="G4" s="1">
        <v>4.8267699999999998</v>
      </c>
      <c r="H4" s="1">
        <v>0.118184</v>
      </c>
      <c r="I4" s="1">
        <v>9.7613900000000005</v>
      </c>
      <c r="J4" s="1">
        <v>11.412100000000001</v>
      </c>
      <c r="K4" s="1">
        <v>-2.7300000000000001E-2</v>
      </c>
      <c r="L4" s="1">
        <v>7.3689999999999997E-3</v>
      </c>
      <c r="M4" s="1">
        <v>1.01102</v>
      </c>
      <c r="N4" s="1">
        <v>4.1120000000000002E-3</v>
      </c>
      <c r="O4" s="1">
        <v>7.9159999999999994E-3</v>
      </c>
      <c r="P4" s="1">
        <v>8.8599999999999998E-3</v>
      </c>
      <c r="Q4" s="1">
        <v>1.4017E-2</v>
      </c>
      <c r="R4" s="1">
        <v>-2.385E-2</v>
      </c>
      <c r="S4" s="1">
        <v>43.3583</v>
      </c>
      <c r="T4" s="1">
        <v>4.4759999999999999E-3</v>
      </c>
      <c r="U4" s="1">
        <v>98.413600000000002</v>
      </c>
      <c r="V4">
        <v>49.372799999999998</v>
      </c>
      <c r="W4">
        <v>0.82570500000000002</v>
      </c>
      <c r="X4">
        <v>7.9501900000000001</v>
      </c>
      <c r="Y4">
        <v>6.0221999999999998E-2</v>
      </c>
      <c r="Z4">
        <v>0.158327</v>
      </c>
      <c r="AA4">
        <v>6.2096299999999998</v>
      </c>
      <c r="AB4">
        <v>0.15260299999999999</v>
      </c>
      <c r="AC4">
        <v>16.1873</v>
      </c>
      <c r="AD4">
        <v>15.9678</v>
      </c>
      <c r="AE4">
        <v>-3.2289999999999999E-2</v>
      </c>
      <c r="AF4">
        <v>8.2279999999999992E-3</v>
      </c>
      <c r="AG4">
        <v>1.36283</v>
      </c>
      <c r="AH4">
        <v>4.9540000000000001E-3</v>
      </c>
      <c r="AI4">
        <v>1.8138000000000001E-2</v>
      </c>
      <c r="AJ4">
        <v>2.2124999999999999E-2</v>
      </c>
      <c r="AK4">
        <v>1.4017E-2</v>
      </c>
      <c r="AL4">
        <v>-2.385E-2</v>
      </c>
      <c r="AM4">
        <v>0.114819</v>
      </c>
      <c r="AN4">
        <v>0.04</v>
      </c>
      <c r="AO4">
        <v>98.413600000000002</v>
      </c>
      <c r="AP4">
        <v>18.1647</v>
      </c>
      <c r="AQ4">
        <v>0.22844999999999999</v>
      </c>
      <c r="AR4">
        <v>3.44726</v>
      </c>
      <c r="AS4">
        <v>1.7763999999999999E-2</v>
      </c>
      <c r="AT4">
        <v>4.6054999999999999E-2</v>
      </c>
      <c r="AU4">
        <v>1.9106000000000001</v>
      </c>
      <c r="AV4">
        <v>4.7555E-2</v>
      </c>
      <c r="AW4">
        <v>8.8782899999999998</v>
      </c>
      <c r="AX4">
        <v>6.29434</v>
      </c>
      <c r="AY4">
        <v>-6.8900000000000003E-3</v>
      </c>
      <c r="AZ4">
        <v>1.186E-3</v>
      </c>
      <c r="BA4">
        <v>0.97214900000000004</v>
      </c>
      <c r="BB4">
        <v>2.3249999999999998E-3</v>
      </c>
      <c r="BC4">
        <v>5.6490000000000004E-3</v>
      </c>
      <c r="BD4">
        <v>6.1089999999999998E-3</v>
      </c>
      <c r="BE4">
        <v>8.7399999999999995E-3</v>
      </c>
      <c r="BF4">
        <v>-2.776E-2</v>
      </c>
      <c r="BG4">
        <v>59.9054</v>
      </c>
      <c r="BH4">
        <v>9.8161999999999999E-2</v>
      </c>
      <c r="BI4">
        <v>100</v>
      </c>
      <c r="BJ4">
        <v>2.1207E-2</v>
      </c>
      <c r="BK4">
        <v>1.3051999999999999E-2</v>
      </c>
      <c r="BL4">
        <v>1.2121E-2</v>
      </c>
      <c r="BM4">
        <v>2.6508E-2</v>
      </c>
      <c r="BN4">
        <v>2.6960999999999999E-2</v>
      </c>
      <c r="BO4">
        <v>2.7300000000000001E-2</v>
      </c>
      <c r="BP4">
        <v>1.9259999999999999E-2</v>
      </c>
      <c r="BQ4">
        <v>1.3165E-2</v>
      </c>
      <c r="BR4">
        <v>1.0600999999999999E-2</v>
      </c>
      <c r="BS4">
        <v>4.1433999999999999E-2</v>
      </c>
      <c r="BT4">
        <v>2.6804999999999999E-2</v>
      </c>
      <c r="BU4">
        <v>2.0185999999999999E-2</v>
      </c>
      <c r="BV4">
        <v>8.5819999999999994E-3</v>
      </c>
      <c r="BW4">
        <v>1.2083E-2</v>
      </c>
      <c r="BX4">
        <v>1.2089000000000001E-2</v>
      </c>
      <c r="BY4">
        <v>1.3355000000000001E-2</v>
      </c>
      <c r="BZ4">
        <v>2.7543000000000002E-2</v>
      </c>
      <c r="CA4">
        <v>4.5369E-2</v>
      </c>
      <c r="CB4">
        <v>2.1770999999999999E-2</v>
      </c>
      <c r="CC4">
        <v>2.2901999999999999E-2</v>
      </c>
      <c r="CD4">
        <v>3.8996000000000003E-2</v>
      </c>
      <c r="CE4">
        <v>3.9405999999999997E-2</v>
      </c>
      <c r="CF4">
        <v>3.5122E-2</v>
      </c>
      <c r="CG4">
        <v>2.487E-2</v>
      </c>
      <c r="CH4">
        <v>2.1832000000000001E-2</v>
      </c>
      <c r="CI4">
        <v>1.4833000000000001E-2</v>
      </c>
      <c r="CJ4">
        <v>4.9000000000000002E-2</v>
      </c>
      <c r="CK4">
        <v>2.9928E-2</v>
      </c>
      <c r="CL4">
        <v>2.7210000000000002E-2</v>
      </c>
      <c r="CM4">
        <v>1.0338E-2</v>
      </c>
      <c r="CN4">
        <v>2.7688000000000001E-2</v>
      </c>
      <c r="CO4">
        <v>3.0186000000000001E-2</v>
      </c>
      <c r="CP4">
        <v>1.3355000000000001E-2</v>
      </c>
      <c r="CQ4">
        <v>2.7543000000000002E-2</v>
      </c>
      <c r="CR4">
        <v>0.33076299999999997</v>
      </c>
      <c r="CS4">
        <v>2.25163</v>
      </c>
      <c r="CT4">
        <v>0.84388700000000005</v>
      </c>
      <c r="CU4">
        <v>34.738100000000003</v>
      </c>
      <c r="CV4">
        <v>15.0406</v>
      </c>
      <c r="CW4">
        <v>1.2853600000000001</v>
      </c>
      <c r="CX4">
        <v>9.7482199999999999</v>
      </c>
      <c r="CY4">
        <v>0.63519499999999995</v>
      </c>
      <c r="CZ4">
        <v>0.373867</v>
      </c>
      <c r="DA4">
        <v>-68.388000000000005</v>
      </c>
      <c r="DB4">
        <v>172.47200000000001</v>
      </c>
      <c r="DC4">
        <v>2.1489199999999999</v>
      </c>
      <c r="DD4">
        <v>86.409400000000005</v>
      </c>
      <c r="DE4">
        <v>77.972700000000003</v>
      </c>
      <c r="DF4">
        <v>69.0792</v>
      </c>
      <c r="DG4">
        <v>48.968299999999999</v>
      </c>
      <c r="DH4">
        <v>-53.735999999999997</v>
      </c>
      <c r="DI4">
        <v>22.584599999999998</v>
      </c>
      <c r="DJ4">
        <v>-38.948999999999998</v>
      </c>
      <c r="DK4">
        <v>10.026999999999999</v>
      </c>
      <c r="DL4">
        <v>40</v>
      </c>
      <c r="DM4">
        <v>15</v>
      </c>
      <c r="DN4">
        <v>20</v>
      </c>
      <c r="DO4">
        <v>2</v>
      </c>
      <c r="DP4">
        <v>45002.470358796301</v>
      </c>
    </row>
    <row r="5" spans="1:120" x14ac:dyDescent="0.25">
      <c r="A5" s="10" t="s">
        <v>444</v>
      </c>
      <c r="B5" s="11">
        <f>AVERAGE(B2:B4)</f>
        <v>23.651199999999999</v>
      </c>
      <c r="C5" s="11">
        <f t="shared" ref="C5:S5" si="0">AVERAGE(C2:C4)</f>
        <v>0.49855633333333332</v>
      </c>
      <c r="D5" s="11">
        <f t="shared" si="0"/>
        <v>4.2990033333333324</v>
      </c>
      <c r="E5" s="11">
        <f t="shared" si="0"/>
        <v>3.1776666666666668E-2</v>
      </c>
      <c r="F5" s="11">
        <f t="shared" si="0"/>
        <v>0.10572266666666667</v>
      </c>
      <c r="G5" s="11">
        <f t="shared" si="0"/>
        <v>4.8805433333333328</v>
      </c>
      <c r="H5" s="11">
        <f t="shared" si="0"/>
        <v>0.11443866666666667</v>
      </c>
      <c r="I5" s="11">
        <f t="shared" si="0"/>
        <v>9.7737733333333328</v>
      </c>
      <c r="J5" s="11">
        <f t="shared" si="0"/>
        <v>11.478000000000002</v>
      </c>
      <c r="K5" s="11">
        <f t="shared" si="0"/>
        <v>-2.4029999999999999E-2</v>
      </c>
      <c r="L5" s="11">
        <f t="shared" si="0"/>
        <v>7.8626666666666671E-3</v>
      </c>
      <c r="M5" s="11">
        <f t="shared" si="0"/>
        <v>0.95939233333333329</v>
      </c>
      <c r="N5" s="11">
        <f t="shared" si="0"/>
        <v>1.5700000000000002E-3</v>
      </c>
      <c r="O5" s="11">
        <f t="shared" si="0"/>
        <v>7.1343333333333328E-3</v>
      </c>
      <c r="P5" s="11">
        <f t="shared" si="0"/>
        <v>2.2569999999999999E-3</v>
      </c>
      <c r="Q5" s="11">
        <f t="shared" si="0"/>
        <v>1.1460999999999999E-2</v>
      </c>
      <c r="R5" s="11">
        <f t="shared" si="0"/>
        <v>8.2896666666666657E-3</v>
      </c>
      <c r="S5" s="11">
        <f t="shared" si="0"/>
        <v>44.096266666666658</v>
      </c>
      <c r="T5" s="11"/>
      <c r="U5" s="11"/>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row>
    <row r="6" spans="1:120" x14ac:dyDescent="0.25">
      <c r="A6" s="10" t="s">
        <v>446</v>
      </c>
      <c r="B6" s="11">
        <f>STDEV(B2:B4)</f>
        <v>0.4999615285199468</v>
      </c>
      <c r="C6" s="11">
        <f t="shared" ref="C6:S6" si="1">STDEV(C2:C4)</f>
        <v>4.5556751786462188E-3</v>
      </c>
      <c r="D6" s="11">
        <f t="shared" si="1"/>
        <v>8.1022825384784558E-2</v>
      </c>
      <c r="E6" s="11">
        <f t="shared" si="1"/>
        <v>1.1655541185776551E-2</v>
      </c>
      <c r="F6" s="11">
        <f t="shared" si="1"/>
        <v>1.4805664366496104E-2</v>
      </c>
      <c r="G6" s="11">
        <f t="shared" si="1"/>
        <v>4.9205392319677327E-2</v>
      </c>
      <c r="H6" s="11">
        <f t="shared" si="1"/>
        <v>8.3027760618562558E-3</v>
      </c>
      <c r="I6" s="11">
        <f t="shared" si="1"/>
        <v>1.1352789671852759E-2</v>
      </c>
      <c r="J6" s="11">
        <f t="shared" si="1"/>
        <v>6.6818186147185751E-2</v>
      </c>
      <c r="K6" s="11">
        <f t="shared" si="1"/>
        <v>9.6403267579475704E-3</v>
      </c>
      <c r="L6" s="11">
        <f t="shared" si="1"/>
        <v>1.0947850945885832E-2</v>
      </c>
      <c r="M6" s="11">
        <f t="shared" si="1"/>
        <v>5.493672848225796E-2</v>
      </c>
      <c r="N6" s="11">
        <f t="shared" si="1"/>
        <v>4.7056990979024577E-3</v>
      </c>
      <c r="O6" s="11">
        <f t="shared" si="1"/>
        <v>4.3514772587402249E-3</v>
      </c>
      <c r="P6" s="11">
        <f t="shared" si="1"/>
        <v>5.9788357562321447E-3</v>
      </c>
      <c r="Q6" s="11">
        <f t="shared" si="1"/>
        <v>6.0225453921078937E-3</v>
      </c>
      <c r="R6" s="11">
        <f t="shared" si="1"/>
        <v>2.7851851685899327E-2</v>
      </c>
      <c r="S6" s="11">
        <f t="shared" si="1"/>
        <v>0.64044063216923885</v>
      </c>
      <c r="T6" s="11"/>
      <c r="U6" s="11"/>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row>
    <row r="7" spans="1:120" s="10" customFormat="1" x14ac:dyDescent="0.25">
      <c r="A7" s="10" t="s">
        <v>445</v>
      </c>
      <c r="B7" s="11">
        <v>23.712700000000002</v>
      </c>
      <c r="C7" s="11">
        <v>0.44363000000000002</v>
      </c>
      <c r="D7" s="11">
        <v>4.6203099999999999</v>
      </c>
      <c r="E7" s="11"/>
      <c r="F7" s="11"/>
      <c r="G7" s="11">
        <v>4.9281100000000002</v>
      </c>
      <c r="H7" s="11">
        <v>0.10068000000000001</v>
      </c>
      <c r="I7" s="11">
        <v>10.0404</v>
      </c>
      <c r="J7" s="11">
        <v>11.3065</v>
      </c>
      <c r="K7" s="11"/>
      <c r="L7" s="11"/>
      <c r="M7" s="11">
        <v>0.94215000000000004</v>
      </c>
      <c r="N7" s="11"/>
      <c r="O7" s="11"/>
      <c r="P7" s="11"/>
      <c r="Q7" s="11"/>
      <c r="R7" s="11"/>
      <c r="S7" s="11">
        <v>44.459000000000003</v>
      </c>
      <c r="T7" s="11">
        <v>4.4799999999999996E-3</v>
      </c>
    </row>
    <row r="9" spans="1:120" x14ac:dyDescent="0.25">
      <c r="A9" t="s">
        <v>185</v>
      </c>
      <c r="B9" s="1">
        <v>23.639199999999999</v>
      </c>
      <c r="C9" s="1">
        <v>0.45417200000000002</v>
      </c>
      <c r="D9" s="1">
        <v>4.3719200000000003</v>
      </c>
      <c r="E9" s="1">
        <v>1.6473000000000002E-2</v>
      </c>
      <c r="F9" s="1">
        <v>0.11293499999999999</v>
      </c>
      <c r="G9" s="1">
        <v>5.0591499999999998</v>
      </c>
      <c r="H9" s="1">
        <v>0.115401</v>
      </c>
      <c r="I9" s="1">
        <v>9.8567400000000003</v>
      </c>
      <c r="J9" s="1">
        <v>11.440200000000001</v>
      </c>
      <c r="K9" s="1">
        <v>-1.133E-2</v>
      </c>
      <c r="L9" s="1">
        <v>1.7935E-2</v>
      </c>
      <c r="M9" s="1">
        <v>0.93918199999999996</v>
      </c>
      <c r="N9" s="1">
        <v>-3.0200000000000001E-3</v>
      </c>
      <c r="O9" s="1">
        <v>9.273E-3</v>
      </c>
      <c r="P9" s="1">
        <v>7.0369999999999999E-3</v>
      </c>
      <c r="Q9" s="1">
        <v>8.4049999999999993E-3</v>
      </c>
      <c r="R9" s="1">
        <v>-1.4460000000000001E-2</v>
      </c>
      <c r="S9" s="1">
        <v>44.220599999999997</v>
      </c>
      <c r="T9" s="1">
        <v>4.4759999999999999E-3</v>
      </c>
      <c r="U9" s="1">
        <v>100.244</v>
      </c>
      <c r="V9">
        <v>50.572699999999998</v>
      </c>
      <c r="W9">
        <v>0.75758599999999998</v>
      </c>
      <c r="X9">
        <v>8.2606599999999997</v>
      </c>
      <c r="Y9">
        <v>2.4233000000000001E-2</v>
      </c>
      <c r="Z9">
        <v>0.16506299999999999</v>
      </c>
      <c r="AA9">
        <v>6.5085800000000003</v>
      </c>
      <c r="AB9">
        <v>0.149011</v>
      </c>
      <c r="AC9">
        <v>16.345400000000001</v>
      </c>
      <c r="AD9">
        <v>16.007200000000001</v>
      </c>
      <c r="AE9">
        <v>-1.34E-2</v>
      </c>
      <c r="AF9">
        <v>2.0024E-2</v>
      </c>
      <c r="AG9">
        <v>1.266</v>
      </c>
      <c r="AH9">
        <v>-3.63E-3</v>
      </c>
      <c r="AI9">
        <v>2.1246999999999999E-2</v>
      </c>
      <c r="AJ9">
        <v>1.7572000000000001E-2</v>
      </c>
      <c r="AK9">
        <v>8.4049999999999993E-3</v>
      </c>
      <c r="AL9">
        <v>-1.4460000000000001E-2</v>
      </c>
      <c r="AM9">
        <v>0.112133</v>
      </c>
      <c r="AN9">
        <v>0.04</v>
      </c>
      <c r="AO9">
        <v>100.244</v>
      </c>
      <c r="AP9">
        <v>18.264099999999999</v>
      </c>
      <c r="AQ9">
        <v>0.20574999999999999</v>
      </c>
      <c r="AR9">
        <v>3.5160399999999998</v>
      </c>
      <c r="AS9">
        <v>7.0169999999999998E-3</v>
      </c>
      <c r="AT9">
        <v>4.7132E-2</v>
      </c>
      <c r="AU9">
        <v>1.96577</v>
      </c>
      <c r="AV9">
        <v>4.5581999999999998E-2</v>
      </c>
      <c r="AW9">
        <v>8.8002000000000002</v>
      </c>
      <c r="AX9">
        <v>6.1938599999999999</v>
      </c>
      <c r="AY9">
        <v>-2.81E-3</v>
      </c>
      <c r="AZ9">
        <v>2.8340000000000001E-3</v>
      </c>
      <c r="BA9">
        <v>0.88647399999999998</v>
      </c>
      <c r="BB9">
        <v>-1.67E-3</v>
      </c>
      <c r="BC9">
        <v>6.496E-3</v>
      </c>
      <c r="BD9">
        <v>4.7619999999999997E-3</v>
      </c>
      <c r="BE9">
        <v>5.1440000000000001E-3</v>
      </c>
      <c r="BF9">
        <v>-1.651E-2</v>
      </c>
      <c r="BG9">
        <v>59.973500000000001</v>
      </c>
      <c r="BH9">
        <v>9.6357999999999999E-2</v>
      </c>
      <c r="BI9">
        <v>100</v>
      </c>
      <c r="BJ9">
        <v>2.0015000000000002E-2</v>
      </c>
      <c r="BK9">
        <v>1.4258E-2</v>
      </c>
      <c r="BL9">
        <v>1.2789E-2</v>
      </c>
      <c r="BM9">
        <v>2.7535E-2</v>
      </c>
      <c r="BN9">
        <v>2.5965999999999999E-2</v>
      </c>
      <c r="BO9">
        <v>3.0755000000000001E-2</v>
      </c>
      <c r="BP9">
        <v>2.0532999999999999E-2</v>
      </c>
      <c r="BQ9">
        <v>1.3723000000000001E-2</v>
      </c>
      <c r="BR9">
        <v>1.0059999999999999E-2</v>
      </c>
      <c r="BS9">
        <v>3.7583999999999999E-2</v>
      </c>
      <c r="BT9">
        <v>2.6825000000000002E-2</v>
      </c>
      <c r="BU9">
        <v>2.0326E-2</v>
      </c>
      <c r="BV9">
        <v>9.6170000000000005E-3</v>
      </c>
      <c r="BW9">
        <v>1.354E-2</v>
      </c>
      <c r="BX9">
        <v>1.2921E-2</v>
      </c>
      <c r="BY9">
        <v>1.2725E-2</v>
      </c>
      <c r="BZ9">
        <v>2.7539000000000001E-2</v>
      </c>
      <c r="CA9">
        <v>4.2819000000000003E-2</v>
      </c>
      <c r="CB9">
        <v>2.3784E-2</v>
      </c>
      <c r="CC9">
        <v>2.4164000000000001E-2</v>
      </c>
      <c r="CD9">
        <v>4.0508000000000002E-2</v>
      </c>
      <c r="CE9">
        <v>3.7950999999999999E-2</v>
      </c>
      <c r="CF9">
        <v>3.9565999999999997E-2</v>
      </c>
      <c r="CG9">
        <v>2.6512999999999998E-2</v>
      </c>
      <c r="CH9">
        <v>2.2756999999999999E-2</v>
      </c>
      <c r="CI9">
        <v>1.4076E-2</v>
      </c>
      <c r="CJ9">
        <v>4.4447E-2</v>
      </c>
      <c r="CK9">
        <v>2.9950000000000001E-2</v>
      </c>
      <c r="CL9">
        <v>2.7399E-2</v>
      </c>
      <c r="CM9">
        <v>1.1585E-2</v>
      </c>
      <c r="CN9">
        <v>3.1026000000000001E-2</v>
      </c>
      <c r="CO9">
        <v>3.2264000000000001E-2</v>
      </c>
      <c r="CP9">
        <v>1.2725E-2</v>
      </c>
      <c r="CQ9">
        <v>2.7539000000000001E-2</v>
      </c>
      <c r="CR9">
        <v>0.32532800000000001</v>
      </c>
      <c r="CS9">
        <v>2.4557000000000002</v>
      </c>
      <c r="CT9">
        <v>0.82820199999999999</v>
      </c>
      <c r="CU9">
        <v>83.019000000000005</v>
      </c>
      <c r="CV9">
        <v>14.225300000000001</v>
      </c>
      <c r="CW9">
        <v>1.2610699999999999</v>
      </c>
      <c r="CX9">
        <v>10.354699999999999</v>
      </c>
      <c r="CY9">
        <v>0.63224100000000005</v>
      </c>
      <c r="CZ9">
        <v>0.37317499999999998</v>
      </c>
      <c r="DA9">
        <v>-152.94</v>
      </c>
      <c r="DB9">
        <v>71.506799999999998</v>
      </c>
      <c r="DC9">
        <v>2.2450999999999999</v>
      </c>
      <c r="DD9">
        <v>-129.08000000000001</v>
      </c>
      <c r="DE9">
        <v>74.218299999999999</v>
      </c>
      <c r="DF9">
        <v>91.064300000000003</v>
      </c>
      <c r="DG9">
        <v>75.688599999999994</v>
      </c>
      <c r="DH9">
        <v>-89.105000000000004</v>
      </c>
      <c r="DI9">
        <v>22.716699999999999</v>
      </c>
      <c r="DJ9">
        <v>-38.889000000000003</v>
      </c>
      <c r="DK9">
        <v>10.021000000000001</v>
      </c>
      <c r="DL9">
        <v>40</v>
      </c>
      <c r="DM9">
        <v>15</v>
      </c>
      <c r="DN9">
        <v>20</v>
      </c>
      <c r="DO9">
        <v>1</v>
      </c>
      <c r="DP9">
        <v>45002.971898148098</v>
      </c>
    </row>
    <row r="10" spans="1:120" x14ac:dyDescent="0.25">
      <c r="A10" t="s">
        <v>185</v>
      </c>
      <c r="B10" s="1">
        <v>23.6553</v>
      </c>
      <c r="C10" s="1">
        <v>0.48962099999999997</v>
      </c>
      <c r="D10" s="1">
        <v>4.3265700000000002</v>
      </c>
      <c r="E10" s="1">
        <v>3.0401999999999998E-2</v>
      </c>
      <c r="F10" s="1">
        <v>0.10059700000000001</v>
      </c>
      <c r="G10" s="1">
        <v>4.87791</v>
      </c>
      <c r="H10" s="1">
        <v>0.13186700000000001</v>
      </c>
      <c r="I10" s="1">
        <v>9.8154199999999996</v>
      </c>
      <c r="J10" s="1">
        <v>11.487</v>
      </c>
      <c r="K10" s="1">
        <v>1.42E-3</v>
      </c>
      <c r="L10" s="1">
        <v>3.0516999999999999E-2</v>
      </c>
      <c r="M10" s="1">
        <v>0.90520999999999996</v>
      </c>
      <c r="N10" s="1">
        <v>6.7920000000000003E-3</v>
      </c>
      <c r="O10" s="1">
        <v>8.4360000000000008E-3</v>
      </c>
      <c r="P10" s="1">
        <v>4.9630000000000004E-3</v>
      </c>
      <c r="Q10" s="1">
        <v>4.8580000000000003E-3</v>
      </c>
      <c r="R10" s="1">
        <v>1.5942999999999999E-2</v>
      </c>
      <c r="S10" s="1">
        <v>44.145299999999999</v>
      </c>
      <c r="T10" s="1">
        <v>4.4759999999999999E-3</v>
      </c>
      <c r="U10" s="1">
        <v>100.04300000000001</v>
      </c>
      <c r="V10">
        <v>50.607100000000003</v>
      </c>
      <c r="W10">
        <v>0.81671700000000003</v>
      </c>
      <c r="X10">
        <v>8.1749799999999997</v>
      </c>
      <c r="Y10">
        <v>4.4725000000000001E-2</v>
      </c>
      <c r="Z10">
        <v>0.14702999999999999</v>
      </c>
      <c r="AA10">
        <v>6.2754099999999999</v>
      </c>
      <c r="AB10">
        <v>0.17027100000000001</v>
      </c>
      <c r="AC10">
        <v>16.276900000000001</v>
      </c>
      <c r="AD10">
        <v>16.072600000000001</v>
      </c>
      <c r="AE10">
        <v>1.6800000000000001E-3</v>
      </c>
      <c r="AF10">
        <v>3.4071999999999998E-2</v>
      </c>
      <c r="AG10">
        <v>1.2202</v>
      </c>
      <c r="AH10">
        <v>8.182E-3</v>
      </c>
      <c r="AI10">
        <v>1.9328999999999999E-2</v>
      </c>
      <c r="AJ10">
        <v>1.2393E-2</v>
      </c>
      <c r="AK10">
        <v>4.8580000000000003E-3</v>
      </c>
      <c r="AL10">
        <v>1.5942999999999999E-2</v>
      </c>
      <c r="AM10">
        <v>0.100117</v>
      </c>
      <c r="AN10">
        <v>0.04</v>
      </c>
      <c r="AO10">
        <v>100.04300000000001</v>
      </c>
      <c r="AP10">
        <v>18.308700000000002</v>
      </c>
      <c r="AQ10">
        <v>0.22220000000000001</v>
      </c>
      <c r="AR10">
        <v>3.48569</v>
      </c>
      <c r="AS10">
        <v>1.2973E-2</v>
      </c>
      <c r="AT10">
        <v>4.2056999999999997E-2</v>
      </c>
      <c r="AU10">
        <v>1.8986799999999999</v>
      </c>
      <c r="AV10">
        <v>5.2177000000000001E-2</v>
      </c>
      <c r="AW10">
        <v>8.7787400000000009</v>
      </c>
      <c r="AX10">
        <v>6.2301299999999999</v>
      </c>
      <c r="AY10">
        <v>3.5199999999999999E-4</v>
      </c>
      <c r="AZ10">
        <v>4.8300000000000001E-3</v>
      </c>
      <c r="BA10">
        <v>0.85591200000000001</v>
      </c>
      <c r="BB10">
        <v>3.7759999999999998E-3</v>
      </c>
      <c r="BC10">
        <v>5.9199999999999999E-3</v>
      </c>
      <c r="BD10">
        <v>3.3649999999999999E-3</v>
      </c>
      <c r="BE10">
        <v>2.9789999999999999E-3</v>
      </c>
      <c r="BF10">
        <v>1.8242000000000001E-2</v>
      </c>
      <c r="BG10">
        <v>59.976799999999997</v>
      </c>
      <c r="BH10">
        <v>9.6527000000000002E-2</v>
      </c>
      <c r="BI10">
        <v>100</v>
      </c>
      <c r="BJ10">
        <v>1.8853000000000002E-2</v>
      </c>
      <c r="BK10">
        <v>1.328E-2</v>
      </c>
      <c r="BL10">
        <v>1.3148999999999999E-2</v>
      </c>
      <c r="BM10">
        <v>2.6771E-2</v>
      </c>
      <c r="BN10">
        <v>2.7881E-2</v>
      </c>
      <c r="BO10">
        <v>3.0921000000000001E-2</v>
      </c>
      <c r="BP10">
        <v>1.9264E-2</v>
      </c>
      <c r="BQ10">
        <v>1.2579999999999999E-2</v>
      </c>
      <c r="BR10">
        <v>1.0042000000000001E-2</v>
      </c>
      <c r="BS10">
        <v>3.8220999999999998E-2</v>
      </c>
      <c r="BT10">
        <v>2.6318999999999999E-2</v>
      </c>
      <c r="BU10">
        <v>2.0242E-2</v>
      </c>
      <c r="BV10">
        <v>8.6370000000000006E-3</v>
      </c>
      <c r="BW10">
        <v>1.4054000000000001E-2</v>
      </c>
      <c r="BX10">
        <v>1.1346E-2</v>
      </c>
      <c r="BY10">
        <v>1.3365999999999999E-2</v>
      </c>
      <c r="BZ10">
        <v>2.7421999999999998E-2</v>
      </c>
      <c r="CA10">
        <v>4.0333000000000001E-2</v>
      </c>
      <c r="CB10">
        <v>2.2152999999999999E-2</v>
      </c>
      <c r="CC10">
        <v>2.4844999999999999E-2</v>
      </c>
      <c r="CD10">
        <v>3.9384000000000002E-2</v>
      </c>
      <c r="CE10">
        <v>4.0750000000000001E-2</v>
      </c>
      <c r="CF10">
        <v>3.9780000000000003E-2</v>
      </c>
      <c r="CG10">
        <v>2.4874E-2</v>
      </c>
      <c r="CH10">
        <v>2.0861000000000001E-2</v>
      </c>
      <c r="CI10">
        <v>1.405E-2</v>
      </c>
      <c r="CJ10">
        <v>4.5200999999999998E-2</v>
      </c>
      <c r="CK10">
        <v>2.9385000000000001E-2</v>
      </c>
      <c r="CL10">
        <v>2.7285E-2</v>
      </c>
      <c r="CM10">
        <v>1.0404E-2</v>
      </c>
      <c r="CN10">
        <v>3.2203000000000002E-2</v>
      </c>
      <c r="CO10">
        <v>2.8330999999999999E-2</v>
      </c>
      <c r="CP10">
        <v>1.3365999999999999E-2</v>
      </c>
      <c r="CQ10">
        <v>2.7421999999999998E-2</v>
      </c>
      <c r="CR10">
        <v>0.32469799999999999</v>
      </c>
      <c r="CS10">
        <v>2.2792400000000002</v>
      </c>
      <c r="CT10">
        <v>0.83259300000000003</v>
      </c>
      <c r="CU10">
        <v>45.748899999999999</v>
      </c>
      <c r="CV10">
        <v>16.308599999999998</v>
      </c>
      <c r="CW10">
        <v>1.2853699999999999</v>
      </c>
      <c r="CX10">
        <v>8.9253499999999999</v>
      </c>
      <c r="CY10">
        <v>0.63245600000000002</v>
      </c>
      <c r="CZ10">
        <v>0.372224</v>
      </c>
      <c r="DA10">
        <v>1271.78</v>
      </c>
      <c r="DB10">
        <v>41.667000000000002</v>
      </c>
      <c r="DC10">
        <v>2.2903099999999998</v>
      </c>
      <c r="DD10">
        <v>53.110100000000003</v>
      </c>
      <c r="DE10">
        <v>83.747799999999998</v>
      </c>
      <c r="DF10">
        <v>112.901</v>
      </c>
      <c r="DG10">
        <v>133.86500000000001</v>
      </c>
      <c r="DH10">
        <v>81.771100000000004</v>
      </c>
      <c r="DI10">
        <v>22.7638</v>
      </c>
      <c r="DJ10">
        <v>-38.872999999999998</v>
      </c>
      <c r="DK10">
        <v>10.021000000000001</v>
      </c>
      <c r="DL10">
        <v>40</v>
      </c>
      <c r="DM10">
        <v>15</v>
      </c>
      <c r="DN10">
        <v>20</v>
      </c>
      <c r="DO10">
        <v>1</v>
      </c>
      <c r="DP10">
        <v>45002.974652777797</v>
      </c>
    </row>
    <row r="11" spans="1:120" x14ac:dyDescent="0.25">
      <c r="A11" t="s">
        <v>185</v>
      </c>
      <c r="B11" s="1">
        <v>23.701799999999999</v>
      </c>
      <c r="C11" s="1">
        <v>0.49129299999999998</v>
      </c>
      <c r="D11" s="1">
        <v>4.3129600000000003</v>
      </c>
      <c r="E11" s="1">
        <v>3.5576000000000003E-2</v>
      </c>
      <c r="F11" s="1">
        <v>0.10782899999999999</v>
      </c>
      <c r="G11" s="1">
        <v>5.0013399999999999</v>
      </c>
      <c r="H11" s="1">
        <v>0.12098399999999999</v>
      </c>
      <c r="I11" s="1">
        <v>9.8464700000000001</v>
      </c>
      <c r="J11" s="1">
        <v>11.418100000000001</v>
      </c>
      <c r="K11" s="1">
        <v>-1.0319999999999999E-2</v>
      </c>
      <c r="L11" s="1">
        <v>1.7444999999999999E-2</v>
      </c>
      <c r="M11" s="1">
        <v>0.95863299999999996</v>
      </c>
      <c r="N11" s="1">
        <v>-7.1000000000000002E-4</v>
      </c>
      <c r="O11" s="1">
        <v>-1.5910000000000001E-2</v>
      </c>
      <c r="P11" s="1">
        <v>-2.2399999999999998E-3</v>
      </c>
      <c r="Q11" s="1">
        <v>-2.7999999999999998E-4</v>
      </c>
      <c r="R11" s="1">
        <v>4.5849999999999997E-3</v>
      </c>
      <c r="S11" s="1">
        <v>44.195300000000003</v>
      </c>
      <c r="T11" s="1">
        <v>4.4759999999999999E-3</v>
      </c>
      <c r="U11" s="1">
        <v>100.187</v>
      </c>
      <c r="V11">
        <v>50.706600000000002</v>
      </c>
      <c r="W11">
        <v>0.81950500000000004</v>
      </c>
      <c r="X11">
        <v>8.1492699999999996</v>
      </c>
      <c r="Y11">
        <v>5.2337000000000002E-2</v>
      </c>
      <c r="Z11">
        <v>0.15759999999999999</v>
      </c>
      <c r="AA11">
        <v>6.4342100000000002</v>
      </c>
      <c r="AB11">
        <v>0.156219</v>
      </c>
      <c r="AC11">
        <v>16.328399999999998</v>
      </c>
      <c r="AD11">
        <v>15.9763</v>
      </c>
      <c r="AE11">
        <v>-1.221E-2</v>
      </c>
      <c r="AF11">
        <v>1.9477000000000001E-2</v>
      </c>
      <c r="AG11">
        <v>1.2922199999999999</v>
      </c>
      <c r="AH11">
        <v>-8.4999999999999995E-4</v>
      </c>
      <c r="AI11">
        <v>-3.6450000000000003E-2</v>
      </c>
      <c r="AJ11">
        <v>-5.5999999999999999E-3</v>
      </c>
      <c r="AK11">
        <v>-2.7999999999999998E-4</v>
      </c>
      <c r="AL11">
        <v>4.5849999999999997E-3</v>
      </c>
      <c r="AM11">
        <v>0.106072</v>
      </c>
      <c r="AN11">
        <v>0.04</v>
      </c>
      <c r="AO11">
        <v>100.187</v>
      </c>
      <c r="AP11">
        <v>18.319700000000001</v>
      </c>
      <c r="AQ11">
        <v>0.22265499999999999</v>
      </c>
      <c r="AR11">
        <v>3.4699900000000001</v>
      </c>
      <c r="AS11">
        <v>1.516E-2</v>
      </c>
      <c r="AT11">
        <v>4.5019000000000003E-2</v>
      </c>
      <c r="AU11">
        <v>1.94408</v>
      </c>
      <c r="AV11">
        <v>4.7806000000000001E-2</v>
      </c>
      <c r="AW11">
        <v>8.7945100000000007</v>
      </c>
      <c r="AX11">
        <v>6.1843599999999999</v>
      </c>
      <c r="AY11">
        <v>-2.5600000000000002E-3</v>
      </c>
      <c r="AZ11">
        <v>2.7569999999999999E-3</v>
      </c>
      <c r="BA11">
        <v>0.90519099999999997</v>
      </c>
      <c r="BB11">
        <v>-3.8999999999999999E-4</v>
      </c>
      <c r="BC11">
        <v>-1.115E-2</v>
      </c>
      <c r="BD11">
        <v>-1.5200000000000001E-3</v>
      </c>
      <c r="BE11">
        <v>-1.7000000000000001E-4</v>
      </c>
      <c r="BF11">
        <v>5.2389999999999997E-3</v>
      </c>
      <c r="BG11">
        <v>59.963000000000001</v>
      </c>
      <c r="BH11">
        <v>9.6395999999999996E-2</v>
      </c>
      <c r="BI11">
        <v>100</v>
      </c>
      <c r="BJ11">
        <v>2.2145999999999999E-2</v>
      </c>
      <c r="BK11">
        <v>1.3150999999999999E-2</v>
      </c>
      <c r="BL11">
        <v>1.225E-2</v>
      </c>
      <c r="BM11">
        <v>2.5755E-2</v>
      </c>
      <c r="BN11">
        <v>2.6683999999999999E-2</v>
      </c>
      <c r="BO11">
        <v>2.9791000000000002E-2</v>
      </c>
      <c r="BP11">
        <v>1.9321000000000001E-2</v>
      </c>
      <c r="BQ11">
        <v>1.3140000000000001E-2</v>
      </c>
      <c r="BR11">
        <v>1.0123999999999999E-2</v>
      </c>
      <c r="BS11">
        <v>3.9032999999999998E-2</v>
      </c>
      <c r="BT11">
        <v>2.7241999999999999E-2</v>
      </c>
      <c r="BU11">
        <v>1.9727999999999999E-2</v>
      </c>
      <c r="BV11">
        <v>8.7620000000000007E-3</v>
      </c>
      <c r="BW11">
        <v>1.7156999999999999E-2</v>
      </c>
      <c r="BX11">
        <v>1.2630000000000001E-2</v>
      </c>
      <c r="BY11">
        <v>1.5625E-2</v>
      </c>
      <c r="BZ11">
        <v>2.7265000000000001E-2</v>
      </c>
      <c r="CA11">
        <v>4.7378000000000003E-2</v>
      </c>
      <c r="CB11">
        <v>2.1936000000000001E-2</v>
      </c>
      <c r="CC11">
        <v>2.3147000000000001E-2</v>
      </c>
      <c r="CD11">
        <v>3.7888999999999999E-2</v>
      </c>
      <c r="CE11">
        <v>3.9E-2</v>
      </c>
      <c r="CF11">
        <v>3.8325999999999999E-2</v>
      </c>
      <c r="CG11">
        <v>2.4948000000000001E-2</v>
      </c>
      <c r="CH11">
        <v>2.1791000000000001E-2</v>
      </c>
      <c r="CI11">
        <v>1.4166E-2</v>
      </c>
      <c r="CJ11">
        <v>4.6161000000000001E-2</v>
      </c>
      <c r="CK11">
        <v>3.0415999999999999E-2</v>
      </c>
      <c r="CL11">
        <v>2.6592999999999999E-2</v>
      </c>
      <c r="CM11">
        <v>1.0555E-2</v>
      </c>
      <c r="CN11">
        <v>3.9314000000000002E-2</v>
      </c>
      <c r="CO11">
        <v>3.1537000000000003E-2</v>
      </c>
      <c r="CP11">
        <v>1.5625E-2</v>
      </c>
      <c r="CQ11">
        <v>2.7265000000000001E-2</v>
      </c>
      <c r="CR11">
        <v>0.32509900000000003</v>
      </c>
      <c r="CS11">
        <v>2.2669299999999999</v>
      </c>
      <c r="CT11">
        <v>0.83260900000000004</v>
      </c>
      <c r="CU11">
        <v>38.478400000000001</v>
      </c>
      <c r="CV11">
        <v>14.9975</v>
      </c>
      <c r="CW11">
        <v>1.2661</v>
      </c>
      <c r="CX11">
        <v>9.5816599999999994</v>
      </c>
      <c r="CY11">
        <v>0.63199499999999997</v>
      </c>
      <c r="CZ11">
        <v>0.37337500000000001</v>
      </c>
      <c r="DA11">
        <v>-174.98</v>
      </c>
      <c r="DB11">
        <v>74.599199999999996</v>
      </c>
      <c r="DC11">
        <v>2.2077300000000002</v>
      </c>
      <c r="DD11">
        <v>-504.07</v>
      </c>
      <c r="DE11">
        <v>-46.222999999999999</v>
      </c>
      <c r="DF11">
        <v>-260.49</v>
      </c>
      <c r="DG11">
        <v>-2608.9</v>
      </c>
      <c r="DH11">
        <v>281.00200000000001</v>
      </c>
      <c r="DI11">
        <v>22.980499999999999</v>
      </c>
      <c r="DJ11">
        <v>-38.81</v>
      </c>
      <c r="DK11">
        <v>10.0215</v>
      </c>
      <c r="DL11">
        <v>40</v>
      </c>
      <c r="DM11">
        <v>15</v>
      </c>
      <c r="DN11">
        <v>20</v>
      </c>
      <c r="DO11">
        <v>1</v>
      </c>
      <c r="DP11">
        <v>45002.9774652778</v>
      </c>
    </row>
    <row r="12" spans="1:120" x14ac:dyDescent="0.25">
      <c r="A12" s="10" t="s">
        <v>444</v>
      </c>
      <c r="B12" s="11">
        <f>AVERAGE(B9:B11)</f>
        <v>23.665433333333329</v>
      </c>
      <c r="C12" s="11">
        <f t="shared" ref="C12:S12" si="2">AVERAGE(C9:C11)</f>
        <v>0.47836200000000001</v>
      </c>
      <c r="D12" s="11">
        <f t="shared" si="2"/>
        <v>4.3371500000000003</v>
      </c>
      <c r="E12" s="11">
        <f t="shared" si="2"/>
        <v>2.7483666666666667E-2</v>
      </c>
      <c r="F12" s="11">
        <f t="shared" si="2"/>
        <v>0.10712033333333333</v>
      </c>
      <c r="G12" s="11">
        <f t="shared" si="2"/>
        <v>4.9794666666666663</v>
      </c>
      <c r="H12" s="11">
        <f t="shared" si="2"/>
        <v>0.12275066666666667</v>
      </c>
      <c r="I12" s="11">
        <f t="shared" si="2"/>
        <v>9.8395433333333333</v>
      </c>
      <c r="J12" s="11">
        <f t="shared" si="2"/>
        <v>11.448433333333334</v>
      </c>
      <c r="K12" s="11">
        <f t="shared" si="2"/>
        <v>-6.743333333333333E-3</v>
      </c>
      <c r="L12" s="11">
        <f t="shared" si="2"/>
        <v>2.1965666666666665E-2</v>
      </c>
      <c r="M12" s="11">
        <f t="shared" si="2"/>
        <v>0.93434166666666663</v>
      </c>
      <c r="N12" s="11">
        <f t="shared" si="2"/>
        <v>1.0206666666666667E-3</v>
      </c>
      <c r="O12" s="11">
        <f t="shared" si="2"/>
        <v>5.9966666666666729E-4</v>
      </c>
      <c r="P12" s="11">
        <f t="shared" si="2"/>
        <v>3.2533333333333338E-3</v>
      </c>
      <c r="Q12" s="11">
        <f t="shared" si="2"/>
        <v>4.3276666666666663E-3</v>
      </c>
      <c r="R12" s="11">
        <f t="shared" si="2"/>
        <v>2.0226666666666661E-3</v>
      </c>
      <c r="S12" s="11">
        <f t="shared" si="2"/>
        <v>44.187066666666659</v>
      </c>
      <c r="T12" s="11"/>
      <c r="U12" s="11"/>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row>
    <row r="13" spans="1:120" x14ac:dyDescent="0.25">
      <c r="A13" s="10" t="s">
        <v>446</v>
      </c>
      <c r="B13" s="11">
        <f>STDEV(B9:B11)</f>
        <v>3.2506973610800946E-2</v>
      </c>
      <c r="C13" s="11">
        <f t="shared" ref="C13:S13" si="3">STDEV(C9:C11)</f>
        <v>2.0965828650449259E-2</v>
      </c>
      <c r="D13" s="11">
        <f t="shared" si="3"/>
        <v>3.0871065741240575E-2</v>
      </c>
      <c r="E13" s="11">
        <f t="shared" si="3"/>
        <v>9.8802152979240911E-3</v>
      </c>
      <c r="F13" s="11">
        <f t="shared" si="3"/>
        <v>6.1994529866217429E-3</v>
      </c>
      <c r="G13" s="11">
        <f t="shared" si="3"/>
        <v>9.2578703994673203E-2</v>
      </c>
      <c r="H13" s="11">
        <f t="shared" si="3"/>
        <v>8.3739549994810356E-3</v>
      </c>
      <c r="I13" s="11">
        <f t="shared" si="3"/>
        <v>2.1513243208157815E-2</v>
      </c>
      <c r="J13" s="11">
        <f t="shared" si="3"/>
        <v>3.5180155390977255E-2</v>
      </c>
      <c r="K13" s="11">
        <f t="shared" si="3"/>
        <v>7.0876676934894002E-3</v>
      </c>
      <c r="L13" s="11">
        <f t="shared" si="3"/>
        <v>7.4097234316358486E-3</v>
      </c>
      <c r="M13" s="11">
        <f t="shared" si="3"/>
        <v>2.7038414382750578E-2</v>
      </c>
      <c r="N13" s="11">
        <f t="shared" si="3"/>
        <v>5.1298383340348391E-3</v>
      </c>
      <c r="O13" s="11">
        <f t="shared" si="3"/>
        <v>1.4303914231193269E-2</v>
      </c>
      <c r="P13" s="11">
        <f t="shared" si="3"/>
        <v>4.869076127288762E-3</v>
      </c>
      <c r="Q13" s="11">
        <f t="shared" si="3"/>
        <v>4.3667203177365646E-3</v>
      </c>
      <c r="R13" s="11">
        <f t="shared" si="3"/>
        <v>1.5362609359523965E-2</v>
      </c>
      <c r="S13" s="11">
        <f t="shared" si="3"/>
        <v>3.8319229289396226E-2</v>
      </c>
      <c r="T13" s="11"/>
      <c r="U13" s="11"/>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row>
    <row r="14" spans="1:120" s="10" customFormat="1" x14ac:dyDescent="0.25">
      <c r="A14" s="10" t="s">
        <v>445</v>
      </c>
      <c r="B14" s="11">
        <v>23.712700000000002</v>
      </c>
      <c r="C14" s="11">
        <v>0.44363000000000002</v>
      </c>
      <c r="D14" s="11">
        <v>4.6203099999999999</v>
      </c>
      <c r="E14" s="11"/>
      <c r="F14" s="11"/>
      <c r="G14" s="11">
        <v>4.9281100000000002</v>
      </c>
      <c r="H14" s="11">
        <v>0.10068000000000001</v>
      </c>
      <c r="I14" s="11">
        <v>10.0404</v>
      </c>
      <c r="J14" s="11">
        <v>11.3065</v>
      </c>
      <c r="K14" s="11"/>
      <c r="L14" s="11"/>
      <c r="M14" s="11">
        <v>0.94215000000000004</v>
      </c>
      <c r="N14" s="11"/>
      <c r="O14" s="11"/>
      <c r="P14" s="11"/>
      <c r="Q14" s="11"/>
      <c r="R14" s="11"/>
      <c r="S14" s="11">
        <v>44.459000000000003</v>
      </c>
      <c r="T14" s="11">
        <v>4.4799999999999996E-3</v>
      </c>
    </row>
    <row r="17" spans="1:120" x14ac:dyDescent="0.25">
      <c r="A17" t="s">
        <v>186</v>
      </c>
      <c r="B17" s="1">
        <v>35.835700000000003</v>
      </c>
      <c r="C17" s="1">
        <v>5.6890000000000003E-2</v>
      </c>
      <c r="D17" s="1">
        <v>6.4852600000000002</v>
      </c>
      <c r="E17" s="1">
        <v>-1.9970000000000002E-2</v>
      </c>
      <c r="F17" s="1">
        <v>-2.4199999999999998E-3</v>
      </c>
      <c r="G17" s="1">
        <v>0.80343299999999995</v>
      </c>
      <c r="H17" s="1">
        <v>7.698E-3</v>
      </c>
      <c r="I17" s="1">
        <v>-6.2E-4</v>
      </c>
      <c r="J17" s="1">
        <v>0.29628599999999999</v>
      </c>
      <c r="K17" s="1">
        <v>-5.117E-2</v>
      </c>
      <c r="L17" s="1">
        <v>1.1648E-2</v>
      </c>
      <c r="M17" s="1">
        <v>2.7111000000000001</v>
      </c>
      <c r="N17" s="1">
        <v>4.0554100000000002</v>
      </c>
      <c r="O17" s="1">
        <v>1.0085E-2</v>
      </c>
      <c r="P17" s="1">
        <v>-2.2699999999999999E-3</v>
      </c>
      <c r="Q17" s="1">
        <v>9.5080999999999999E-2</v>
      </c>
      <c r="R17" s="1">
        <v>0.17674899999999999</v>
      </c>
      <c r="S17" s="1">
        <v>48.779699999999998</v>
      </c>
      <c r="T17" s="1">
        <v>0</v>
      </c>
      <c r="U17" s="1">
        <v>99.248500000000007</v>
      </c>
      <c r="V17">
        <v>76.665400000000005</v>
      </c>
      <c r="W17">
        <v>9.4895999999999994E-2</v>
      </c>
      <c r="X17">
        <v>12.2538</v>
      </c>
      <c r="Y17">
        <v>-2.937E-2</v>
      </c>
      <c r="Z17">
        <v>-3.5400000000000002E-3</v>
      </c>
      <c r="AA17">
        <v>1.0336099999999999</v>
      </c>
      <c r="AB17">
        <v>9.9399999999999992E-3</v>
      </c>
      <c r="AC17">
        <v>-1.0300000000000001E-3</v>
      </c>
      <c r="AD17">
        <v>0.41456300000000001</v>
      </c>
      <c r="AE17">
        <v>-6.0519999999999997E-2</v>
      </c>
      <c r="AF17">
        <v>1.3004999999999999E-2</v>
      </c>
      <c r="AG17">
        <v>3.6545000000000001</v>
      </c>
      <c r="AH17">
        <v>4.8851100000000001</v>
      </c>
      <c r="AI17">
        <v>2.3108E-2</v>
      </c>
      <c r="AJ17">
        <v>-5.6699999999999997E-3</v>
      </c>
      <c r="AK17">
        <v>9.5080999999999999E-2</v>
      </c>
      <c r="AL17">
        <v>0.17674899999999999</v>
      </c>
      <c r="AM17">
        <v>2.8930999999999998E-2</v>
      </c>
      <c r="AN17">
        <v>0</v>
      </c>
      <c r="AO17">
        <v>99.248500000000007</v>
      </c>
      <c r="AP17">
        <v>26.465900000000001</v>
      </c>
      <c r="AQ17">
        <v>2.4635000000000001E-2</v>
      </c>
      <c r="AR17">
        <v>4.9855499999999999</v>
      </c>
      <c r="AS17">
        <v>-8.1300000000000001E-3</v>
      </c>
      <c r="AT17">
        <v>-9.7000000000000005E-4</v>
      </c>
      <c r="AU17">
        <v>0.29840800000000001</v>
      </c>
      <c r="AV17">
        <v>2.9060000000000002E-3</v>
      </c>
      <c r="AW17">
        <v>-5.2999999999999998E-4</v>
      </c>
      <c r="AX17">
        <v>0.153336</v>
      </c>
      <c r="AY17">
        <v>-1.2109999999999999E-2</v>
      </c>
      <c r="AZ17">
        <v>1.7589999999999999E-3</v>
      </c>
      <c r="BA17">
        <v>2.4460600000000001</v>
      </c>
      <c r="BB17">
        <v>2.1512699999999998</v>
      </c>
      <c r="BC17">
        <v>6.7530000000000003E-3</v>
      </c>
      <c r="BD17">
        <v>-1.47E-3</v>
      </c>
      <c r="BE17">
        <v>5.5628999999999998E-2</v>
      </c>
      <c r="BF17">
        <v>0.19297800000000001</v>
      </c>
      <c r="BG17">
        <v>63.238100000000003</v>
      </c>
      <c r="BH17">
        <v>0</v>
      </c>
      <c r="BI17">
        <v>100</v>
      </c>
      <c r="BJ17">
        <v>3.2640000000000002E-2</v>
      </c>
      <c r="BK17">
        <v>1.848E-2</v>
      </c>
      <c r="BL17">
        <v>1.562E-2</v>
      </c>
      <c r="BM17">
        <v>4.1876999999999998E-2</v>
      </c>
      <c r="BN17">
        <v>3.7643000000000003E-2</v>
      </c>
      <c r="BO17">
        <v>4.6396E-2</v>
      </c>
      <c r="BP17">
        <v>2.8719000000000001E-2</v>
      </c>
      <c r="BQ17">
        <v>1.9047999999999999E-2</v>
      </c>
      <c r="BR17">
        <v>1.235E-2</v>
      </c>
      <c r="BS17">
        <v>5.8609000000000001E-2</v>
      </c>
      <c r="BT17">
        <v>3.7533999999999998E-2</v>
      </c>
      <c r="BU17">
        <v>2.4617E-2</v>
      </c>
      <c r="BV17">
        <v>1.2187E-2</v>
      </c>
      <c r="BW17">
        <v>1.6809999999999999E-2</v>
      </c>
      <c r="BX17">
        <v>1.9494999999999998E-2</v>
      </c>
      <c r="BY17">
        <v>1.8527999999999999E-2</v>
      </c>
      <c r="BZ17">
        <v>3.8392999999999997E-2</v>
      </c>
      <c r="CA17">
        <v>6.9829000000000002E-2</v>
      </c>
      <c r="CB17">
        <v>3.0825000000000002E-2</v>
      </c>
      <c r="CC17">
        <v>2.9513000000000001E-2</v>
      </c>
      <c r="CD17">
        <v>6.1606000000000001E-2</v>
      </c>
      <c r="CE17">
        <v>5.5017999999999997E-2</v>
      </c>
      <c r="CF17">
        <v>5.9687999999999998E-2</v>
      </c>
      <c r="CG17">
        <v>3.7082999999999998E-2</v>
      </c>
      <c r="CH17">
        <v>3.1586999999999997E-2</v>
      </c>
      <c r="CI17">
        <v>1.728E-2</v>
      </c>
      <c r="CJ17">
        <v>6.9310999999999998E-2</v>
      </c>
      <c r="CK17">
        <v>4.1907E-2</v>
      </c>
      <c r="CL17">
        <v>3.3183999999999998E-2</v>
      </c>
      <c r="CM17">
        <v>1.468E-2</v>
      </c>
      <c r="CN17">
        <v>3.8518999999999998E-2</v>
      </c>
      <c r="CO17">
        <v>4.8677999999999999E-2</v>
      </c>
      <c r="CP17">
        <v>1.8527999999999999E-2</v>
      </c>
      <c r="CQ17">
        <v>3.8392999999999997E-2</v>
      </c>
      <c r="CR17">
        <v>0.36103000000000002</v>
      </c>
      <c r="CS17">
        <v>17.208500000000001</v>
      </c>
      <c r="CT17">
        <v>0.89793599999999996</v>
      </c>
      <c r="CU17">
        <v>-92.92</v>
      </c>
      <c r="CV17">
        <v>-726.31</v>
      </c>
      <c r="CW17">
        <v>5.1526399999999999</v>
      </c>
      <c r="CX17">
        <v>179.00800000000001</v>
      </c>
      <c r="CY17">
        <v>-1442</v>
      </c>
      <c r="CZ17">
        <v>3.8482599999999998</v>
      </c>
      <c r="DA17">
        <v>-49.692</v>
      </c>
      <c r="DB17">
        <v>153.33699999999999</v>
      </c>
      <c r="DC17">
        <v>1.70366</v>
      </c>
      <c r="DD17">
        <v>0.67704699999999995</v>
      </c>
      <c r="DE17">
        <v>87.459599999999995</v>
      </c>
      <c r="DF17">
        <v>-398.23</v>
      </c>
      <c r="DG17">
        <v>14.145899999999999</v>
      </c>
      <c r="DH17">
        <v>11.181100000000001</v>
      </c>
      <c r="DI17">
        <v>19.889800000000001</v>
      </c>
      <c r="DJ17">
        <v>-27.263000000000002</v>
      </c>
      <c r="DK17">
        <v>10.047000000000001</v>
      </c>
      <c r="DL17">
        <v>40</v>
      </c>
      <c r="DM17">
        <v>15</v>
      </c>
      <c r="DN17">
        <v>10</v>
      </c>
      <c r="DO17">
        <v>10</v>
      </c>
      <c r="DP17">
        <v>45002.473194444399</v>
      </c>
    </row>
    <row r="18" spans="1:120" x14ac:dyDescent="0.25">
      <c r="A18" t="s">
        <v>186</v>
      </c>
      <c r="B18" s="1">
        <v>35.743899999999996</v>
      </c>
      <c r="C18" s="1">
        <v>3.5959999999999999E-2</v>
      </c>
      <c r="D18" s="1">
        <v>6.4714900000000002</v>
      </c>
      <c r="E18" s="1">
        <v>-1.485E-2</v>
      </c>
      <c r="F18" s="1">
        <v>-6.3299999999999997E-3</v>
      </c>
      <c r="G18" s="1">
        <v>0.87326000000000004</v>
      </c>
      <c r="H18" s="1">
        <v>1.0318000000000001E-2</v>
      </c>
      <c r="I18" s="1">
        <v>2.0851999999999999E-2</v>
      </c>
      <c r="J18" s="1">
        <v>0.31745499999999999</v>
      </c>
      <c r="K18" s="1">
        <v>3.4644000000000001E-2</v>
      </c>
      <c r="L18" s="1">
        <v>-4.0890000000000003E-2</v>
      </c>
      <c r="M18" s="1">
        <v>2.6637400000000002</v>
      </c>
      <c r="N18" s="1">
        <v>4.0622299999999996</v>
      </c>
      <c r="O18" s="1">
        <v>1.0252000000000001E-2</v>
      </c>
      <c r="P18" s="1">
        <v>-8.0700000000000008E-3</v>
      </c>
      <c r="Q18" s="1">
        <v>0.11425200000000001</v>
      </c>
      <c r="R18" s="1">
        <v>0.171347</v>
      </c>
      <c r="S18" s="1">
        <v>48.6768</v>
      </c>
      <c r="T18" s="1">
        <v>0</v>
      </c>
      <c r="U18" s="1">
        <v>99.136300000000006</v>
      </c>
      <c r="V18">
        <v>76.468999999999994</v>
      </c>
      <c r="W18">
        <v>5.9983000000000002E-2</v>
      </c>
      <c r="X18">
        <v>12.2278</v>
      </c>
      <c r="Y18">
        <v>-2.1850000000000001E-2</v>
      </c>
      <c r="Z18">
        <v>-9.2499999999999995E-3</v>
      </c>
      <c r="AA18">
        <v>1.1234500000000001</v>
      </c>
      <c r="AB18">
        <v>1.3322000000000001E-2</v>
      </c>
      <c r="AC18">
        <v>3.4578999999999999E-2</v>
      </c>
      <c r="AD18">
        <v>0.44418400000000002</v>
      </c>
      <c r="AE18">
        <v>4.0971E-2</v>
      </c>
      <c r="AF18">
        <v>-4.5659999999999999E-2</v>
      </c>
      <c r="AG18">
        <v>3.5906600000000002</v>
      </c>
      <c r="AH18">
        <v>4.8933299999999997</v>
      </c>
      <c r="AI18">
        <v>2.3491999999999999E-2</v>
      </c>
      <c r="AJ18">
        <v>-2.0140000000000002E-2</v>
      </c>
      <c r="AK18">
        <v>0.11425200000000001</v>
      </c>
      <c r="AL18">
        <v>0.171347</v>
      </c>
      <c r="AM18">
        <v>2.6894000000000001E-2</v>
      </c>
      <c r="AN18">
        <v>0</v>
      </c>
      <c r="AO18">
        <v>99.136300000000006</v>
      </c>
      <c r="AP18">
        <v>26.4481</v>
      </c>
      <c r="AQ18">
        <v>1.5601E-2</v>
      </c>
      <c r="AR18">
        <v>4.9843999999999999</v>
      </c>
      <c r="AS18">
        <v>-6.0600000000000003E-3</v>
      </c>
      <c r="AT18">
        <v>-2.5300000000000001E-3</v>
      </c>
      <c r="AU18">
        <v>0.324957</v>
      </c>
      <c r="AV18">
        <v>3.9029999999999998E-3</v>
      </c>
      <c r="AW18">
        <v>1.7829999999999999E-2</v>
      </c>
      <c r="AX18">
        <v>0.164603</v>
      </c>
      <c r="AY18">
        <v>8.2170000000000003E-3</v>
      </c>
      <c r="AZ18">
        <v>-6.1900000000000002E-3</v>
      </c>
      <c r="BA18">
        <v>2.40788</v>
      </c>
      <c r="BB18">
        <v>2.1589700000000001</v>
      </c>
      <c r="BC18">
        <v>6.8789999999999997E-3</v>
      </c>
      <c r="BD18">
        <v>-5.2300000000000003E-3</v>
      </c>
      <c r="BE18">
        <v>6.6972000000000004E-2</v>
      </c>
      <c r="BF18">
        <v>0.18743499999999999</v>
      </c>
      <c r="BG18">
        <v>63.224299999999999</v>
      </c>
      <c r="BH18">
        <v>0</v>
      </c>
      <c r="BI18">
        <v>100</v>
      </c>
      <c r="BJ18">
        <v>3.2074999999999999E-2</v>
      </c>
      <c r="BK18">
        <v>1.8477E-2</v>
      </c>
      <c r="BL18">
        <v>1.6485E-2</v>
      </c>
      <c r="BM18">
        <v>4.5003000000000001E-2</v>
      </c>
      <c r="BN18">
        <v>3.6720000000000003E-2</v>
      </c>
      <c r="BO18">
        <v>4.0410000000000001E-2</v>
      </c>
      <c r="BP18">
        <v>2.8482E-2</v>
      </c>
      <c r="BQ18">
        <v>1.8162000000000001E-2</v>
      </c>
      <c r="BR18">
        <v>1.3310000000000001E-2</v>
      </c>
      <c r="BS18">
        <v>5.2386000000000002E-2</v>
      </c>
      <c r="BT18">
        <v>3.8448000000000003E-2</v>
      </c>
      <c r="BU18">
        <v>2.4029999999999999E-2</v>
      </c>
      <c r="BV18">
        <v>1.3952000000000001E-2</v>
      </c>
      <c r="BW18">
        <v>1.9997000000000001E-2</v>
      </c>
      <c r="BX18">
        <v>2.0412E-2</v>
      </c>
      <c r="BY18">
        <v>1.5521999999999999E-2</v>
      </c>
      <c r="BZ18">
        <v>3.8039999999999997E-2</v>
      </c>
      <c r="CA18">
        <v>6.862E-2</v>
      </c>
      <c r="CB18">
        <v>3.082E-2</v>
      </c>
      <c r="CC18">
        <v>3.1147999999999999E-2</v>
      </c>
      <c r="CD18">
        <v>6.6205E-2</v>
      </c>
      <c r="CE18">
        <v>5.3669000000000001E-2</v>
      </c>
      <c r="CF18">
        <v>5.1986999999999998E-2</v>
      </c>
      <c r="CG18">
        <v>3.6776999999999997E-2</v>
      </c>
      <c r="CH18">
        <v>3.0117999999999999E-2</v>
      </c>
      <c r="CI18">
        <v>1.8623000000000001E-2</v>
      </c>
      <c r="CJ18">
        <v>6.1952E-2</v>
      </c>
      <c r="CK18">
        <v>4.2927E-2</v>
      </c>
      <c r="CL18">
        <v>3.2391000000000003E-2</v>
      </c>
      <c r="CM18">
        <v>1.6806000000000001E-2</v>
      </c>
      <c r="CN18">
        <v>4.5822000000000002E-2</v>
      </c>
      <c r="CO18">
        <v>5.0969E-2</v>
      </c>
      <c r="CP18">
        <v>1.5521999999999999E-2</v>
      </c>
      <c r="CQ18">
        <v>3.8039999999999997E-2</v>
      </c>
      <c r="CR18">
        <v>0.36142000000000002</v>
      </c>
      <c r="CS18">
        <v>26.157900000000001</v>
      </c>
      <c r="CT18">
        <v>0.89972300000000005</v>
      </c>
      <c r="CU18">
        <v>-137.36000000000001</v>
      </c>
      <c r="CV18">
        <v>-267.69</v>
      </c>
      <c r="CW18">
        <v>4.7294</v>
      </c>
      <c r="CX18">
        <v>133.28399999999999</v>
      </c>
      <c r="CY18">
        <v>45.252299999999998</v>
      </c>
      <c r="CZ18">
        <v>3.7585600000000001</v>
      </c>
      <c r="DA18">
        <v>75.753600000000006</v>
      </c>
      <c r="DB18">
        <v>-42.889000000000003</v>
      </c>
      <c r="DC18">
        <v>1.7179599999999999</v>
      </c>
      <c r="DD18">
        <v>0.67995099999999997</v>
      </c>
      <c r="DE18">
        <v>99.524600000000007</v>
      </c>
      <c r="DF18">
        <v>-113.06</v>
      </c>
      <c r="DG18">
        <v>11.719099999999999</v>
      </c>
      <c r="DH18">
        <v>11.4161</v>
      </c>
      <c r="DI18">
        <v>19.827200000000001</v>
      </c>
      <c r="DJ18">
        <v>-27.209</v>
      </c>
      <c r="DK18">
        <v>10.0465</v>
      </c>
      <c r="DL18">
        <v>40</v>
      </c>
      <c r="DM18">
        <v>15</v>
      </c>
      <c r="DN18">
        <v>10</v>
      </c>
      <c r="DO18">
        <v>10</v>
      </c>
      <c r="DP18">
        <v>45002.4760185185</v>
      </c>
    </row>
    <row r="19" spans="1:120" x14ac:dyDescent="0.25">
      <c r="A19" t="s">
        <v>186</v>
      </c>
      <c r="B19" s="1">
        <v>35.862400000000001</v>
      </c>
      <c r="C19" s="1">
        <v>2.0708000000000001E-2</v>
      </c>
      <c r="D19" s="1">
        <v>6.4821799999999996</v>
      </c>
      <c r="E19" s="1">
        <v>-5.5799999999999999E-3</v>
      </c>
      <c r="F19" s="1">
        <v>2.1211000000000001E-2</v>
      </c>
      <c r="G19" s="1">
        <v>0.87003699999999995</v>
      </c>
      <c r="H19" s="1">
        <v>3.1470999999999999E-2</v>
      </c>
      <c r="I19" s="1">
        <v>8.1060000000000004E-3</v>
      </c>
      <c r="J19" s="1">
        <v>0.31580399999999997</v>
      </c>
      <c r="K19" s="1">
        <v>-2.7720000000000002E-2</v>
      </c>
      <c r="L19" s="1">
        <v>6.267E-3</v>
      </c>
      <c r="M19" s="1">
        <v>2.6144599999999998</v>
      </c>
      <c r="N19" s="1">
        <v>4.1136999999999997</v>
      </c>
      <c r="O19" s="1">
        <v>1.2114E-2</v>
      </c>
      <c r="P19" s="1">
        <v>3.637E-3</v>
      </c>
      <c r="Q19" s="1">
        <v>0.113591</v>
      </c>
      <c r="R19" s="1">
        <v>0.17038800000000001</v>
      </c>
      <c r="S19" s="1">
        <v>48.832299999999996</v>
      </c>
      <c r="T19" s="1">
        <v>0</v>
      </c>
      <c r="U19" s="1">
        <v>99.444999999999993</v>
      </c>
      <c r="V19">
        <v>76.722499999999997</v>
      </c>
      <c r="W19">
        <v>3.4542000000000003E-2</v>
      </c>
      <c r="X19">
        <v>12.247999999999999</v>
      </c>
      <c r="Y19">
        <v>-8.2100000000000003E-3</v>
      </c>
      <c r="Z19">
        <v>3.1001000000000001E-2</v>
      </c>
      <c r="AA19">
        <v>1.1193</v>
      </c>
      <c r="AB19">
        <v>4.0635999999999999E-2</v>
      </c>
      <c r="AC19">
        <v>1.3443E-2</v>
      </c>
      <c r="AD19">
        <v>0.44187300000000002</v>
      </c>
      <c r="AE19">
        <v>-3.2779999999999997E-2</v>
      </c>
      <c r="AF19">
        <v>6.9969999999999997E-3</v>
      </c>
      <c r="AG19">
        <v>3.5242300000000002</v>
      </c>
      <c r="AH19">
        <v>4.95533</v>
      </c>
      <c r="AI19">
        <v>2.7758000000000001E-2</v>
      </c>
      <c r="AJ19">
        <v>9.0819999999999998E-3</v>
      </c>
      <c r="AK19">
        <v>0.113591</v>
      </c>
      <c r="AL19">
        <v>0.17038800000000001</v>
      </c>
      <c r="AM19">
        <v>2.7442999999999999E-2</v>
      </c>
      <c r="AN19">
        <v>0</v>
      </c>
      <c r="AO19">
        <v>99.444999999999993</v>
      </c>
      <c r="AP19">
        <v>26.460699999999999</v>
      </c>
      <c r="AQ19">
        <v>8.9589999999999999E-3</v>
      </c>
      <c r="AR19">
        <v>4.9785000000000004</v>
      </c>
      <c r="AS19">
        <v>-2.2699999999999999E-3</v>
      </c>
      <c r="AT19">
        <v>8.4539999999999997E-3</v>
      </c>
      <c r="AU19">
        <v>0.32284200000000002</v>
      </c>
      <c r="AV19">
        <v>1.1871E-2</v>
      </c>
      <c r="AW19">
        <v>6.9119999999999997E-3</v>
      </c>
      <c r="AX19">
        <v>0.16328300000000001</v>
      </c>
      <c r="AY19">
        <v>-6.5599999999999999E-3</v>
      </c>
      <c r="AZ19">
        <v>9.4600000000000001E-4</v>
      </c>
      <c r="BA19">
        <v>2.3566500000000001</v>
      </c>
      <c r="BB19">
        <v>2.1801499999999998</v>
      </c>
      <c r="BC19">
        <v>8.1049999999999994E-3</v>
      </c>
      <c r="BD19">
        <v>2.3509999999999998E-3</v>
      </c>
      <c r="BE19">
        <v>6.6395999999999997E-2</v>
      </c>
      <c r="BF19">
        <v>0.185858</v>
      </c>
      <c r="BG19">
        <v>63.246899999999997</v>
      </c>
      <c r="BH19">
        <v>0</v>
      </c>
      <c r="BI19">
        <v>100</v>
      </c>
      <c r="BJ19">
        <v>3.1912999999999997E-2</v>
      </c>
      <c r="BK19">
        <v>1.8770999999999999E-2</v>
      </c>
      <c r="BL19">
        <v>1.6886999999999999E-2</v>
      </c>
      <c r="BM19">
        <v>3.8844999999999998E-2</v>
      </c>
      <c r="BN19">
        <v>3.6520999999999998E-2</v>
      </c>
      <c r="BO19">
        <v>3.9553999999999999E-2</v>
      </c>
      <c r="BP19">
        <v>2.7310000000000001E-2</v>
      </c>
      <c r="BQ19">
        <v>1.9892E-2</v>
      </c>
      <c r="BR19">
        <v>1.3180000000000001E-2</v>
      </c>
      <c r="BS19">
        <v>5.7610000000000001E-2</v>
      </c>
      <c r="BT19">
        <v>3.6764999999999999E-2</v>
      </c>
      <c r="BU19">
        <v>2.5728999999999998E-2</v>
      </c>
      <c r="BV19">
        <v>1.2784999999999999E-2</v>
      </c>
      <c r="BW19">
        <v>1.9341000000000001E-2</v>
      </c>
      <c r="BX19">
        <v>1.8456E-2</v>
      </c>
      <c r="BY19">
        <v>1.941E-2</v>
      </c>
      <c r="BZ19">
        <v>3.8226999999999997E-2</v>
      </c>
      <c r="CA19">
        <v>6.8273E-2</v>
      </c>
      <c r="CB19">
        <v>3.1312E-2</v>
      </c>
      <c r="CC19">
        <v>3.1909E-2</v>
      </c>
      <c r="CD19">
        <v>5.7146000000000002E-2</v>
      </c>
      <c r="CE19">
        <v>5.3379000000000003E-2</v>
      </c>
      <c r="CF19">
        <v>5.0886000000000001E-2</v>
      </c>
      <c r="CG19">
        <v>3.5263000000000003E-2</v>
      </c>
      <c r="CH19">
        <v>3.2987000000000002E-2</v>
      </c>
      <c r="CI19">
        <v>1.8440999999999999E-2</v>
      </c>
      <c r="CJ19">
        <v>6.8129999999999996E-2</v>
      </c>
      <c r="CK19">
        <v>4.1048000000000001E-2</v>
      </c>
      <c r="CL19">
        <v>3.4682999999999999E-2</v>
      </c>
      <c r="CM19">
        <v>1.5401E-2</v>
      </c>
      <c r="CN19">
        <v>4.4318000000000003E-2</v>
      </c>
      <c r="CO19">
        <v>4.6084E-2</v>
      </c>
      <c r="CP19">
        <v>1.941E-2</v>
      </c>
      <c r="CQ19">
        <v>3.8226999999999997E-2</v>
      </c>
      <c r="CR19">
        <v>0.36065000000000003</v>
      </c>
      <c r="CS19">
        <v>44.669199999999996</v>
      </c>
      <c r="CT19">
        <v>0.89906200000000003</v>
      </c>
      <c r="CU19">
        <v>-321.83</v>
      </c>
      <c r="CV19">
        <v>86.638199999999998</v>
      </c>
      <c r="CW19">
        <v>4.7172700000000001</v>
      </c>
      <c r="CX19">
        <v>44.105899999999998</v>
      </c>
      <c r="CY19">
        <v>119.63200000000001</v>
      </c>
      <c r="CZ19">
        <v>3.7597100000000001</v>
      </c>
      <c r="DA19">
        <v>-93.682000000000002</v>
      </c>
      <c r="DB19">
        <v>278.02999999999997</v>
      </c>
      <c r="DC19">
        <v>1.7410300000000001</v>
      </c>
      <c r="DD19">
        <v>0.672906</v>
      </c>
      <c r="DE19">
        <v>83.0107</v>
      </c>
      <c r="DF19">
        <v>245.81100000000001</v>
      </c>
      <c r="DG19">
        <v>12.714700000000001</v>
      </c>
      <c r="DH19">
        <v>11.5229</v>
      </c>
      <c r="DI19">
        <v>19.900500000000001</v>
      </c>
      <c r="DJ19">
        <v>-27.169</v>
      </c>
      <c r="DK19">
        <v>10.0465</v>
      </c>
      <c r="DL19">
        <v>40</v>
      </c>
      <c r="DM19">
        <v>15</v>
      </c>
      <c r="DN19">
        <v>10</v>
      </c>
      <c r="DO19">
        <v>10</v>
      </c>
      <c r="DP19">
        <v>45002.478796296302</v>
      </c>
    </row>
    <row r="20" spans="1:120" x14ac:dyDescent="0.25">
      <c r="A20" s="10" t="s">
        <v>444</v>
      </c>
      <c r="B20" s="11">
        <f>AVERAGE(B17:B19)</f>
        <v>35.814</v>
      </c>
      <c r="C20" s="11">
        <f t="shared" ref="C20:S20" si="4">AVERAGE(C17:C19)</f>
        <v>3.7852666666666666E-2</v>
      </c>
      <c r="D20" s="11">
        <f t="shared" si="4"/>
        <v>6.4796433333333328</v>
      </c>
      <c r="E20" s="11">
        <f t="shared" si="4"/>
        <v>-1.3466666666666668E-2</v>
      </c>
      <c r="F20" s="11">
        <f t="shared" si="4"/>
        <v>4.1536666666666675E-3</v>
      </c>
      <c r="G20" s="11">
        <f t="shared" si="4"/>
        <v>0.84891000000000005</v>
      </c>
      <c r="H20" s="11">
        <f t="shared" si="4"/>
        <v>1.6495666666666669E-2</v>
      </c>
      <c r="I20" s="11">
        <f t="shared" si="4"/>
        <v>9.4460000000000013E-3</v>
      </c>
      <c r="J20" s="11">
        <f t="shared" si="4"/>
        <v>0.30984833333333334</v>
      </c>
      <c r="K20" s="11">
        <f t="shared" si="4"/>
        <v>-1.4748666666666667E-2</v>
      </c>
      <c r="L20" s="11">
        <f t="shared" si="4"/>
        <v>-7.6583333333333338E-3</v>
      </c>
      <c r="M20" s="11">
        <f t="shared" si="4"/>
        <v>2.6631</v>
      </c>
      <c r="N20" s="11">
        <f t="shared" si="4"/>
        <v>4.0771133333333331</v>
      </c>
      <c r="O20" s="11">
        <f t="shared" si="4"/>
        <v>1.0817E-2</v>
      </c>
      <c r="P20" s="11">
        <f t="shared" si="4"/>
        <v>-2.2343333333333334E-3</v>
      </c>
      <c r="Q20" s="11">
        <f t="shared" si="4"/>
        <v>0.10764133333333332</v>
      </c>
      <c r="R20" s="11">
        <f t="shared" si="4"/>
        <v>0.17282799999999998</v>
      </c>
      <c r="S20" s="11">
        <f t="shared" si="4"/>
        <v>48.762933333333336</v>
      </c>
      <c r="T20" s="11"/>
      <c r="U20" s="11"/>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row>
    <row r="21" spans="1:120" x14ac:dyDescent="0.25">
      <c r="A21" s="10" t="s">
        <v>446</v>
      </c>
      <c r="B21" s="11">
        <f>STDEV(B17:B19)</f>
        <v>6.2158909256842296E-2</v>
      </c>
      <c r="C21" s="11">
        <f t="shared" ref="C21:S21" si="5">STDEV(C17:C19)</f>
        <v>1.8165101742994263E-2</v>
      </c>
      <c r="D21" s="11">
        <f t="shared" si="5"/>
        <v>7.2269795442724341E-3</v>
      </c>
      <c r="E21" s="11">
        <f t="shared" si="5"/>
        <v>7.2940546565907587E-3</v>
      </c>
      <c r="F21" s="11">
        <f t="shared" si="5"/>
        <v>1.4900888910844659E-2</v>
      </c>
      <c r="G21" s="11">
        <f t="shared" si="5"/>
        <v>3.9417192682889048E-2</v>
      </c>
      <c r="H21" s="11">
        <f t="shared" si="5"/>
        <v>1.3035012709366004E-2</v>
      </c>
      <c r="I21" s="11">
        <f t="shared" si="5"/>
        <v>1.0798536752727192E-2</v>
      </c>
      <c r="J21" s="11">
        <f t="shared" si="5"/>
        <v>1.1774298889247426E-2</v>
      </c>
      <c r="K21" s="11">
        <f t="shared" si="5"/>
        <v>4.4353153950235986E-2</v>
      </c>
      <c r="L21" s="11">
        <f t="shared" si="5"/>
        <v>2.8904957054687583E-2</v>
      </c>
      <c r="M21" s="11">
        <f t="shared" si="5"/>
        <v>4.8323178703392582E-2</v>
      </c>
      <c r="N21" s="11">
        <f t="shared" si="5"/>
        <v>3.1867949939293622E-2</v>
      </c>
      <c r="O21" s="11">
        <f t="shared" si="5"/>
        <v>1.1263343198180543E-3</v>
      </c>
      <c r="P21" s="11">
        <f t="shared" si="5"/>
        <v>5.8535814962579402E-3</v>
      </c>
      <c r="Q21" s="11">
        <f t="shared" si="5"/>
        <v>1.0882587483376064E-2</v>
      </c>
      <c r="R21" s="11">
        <f t="shared" si="5"/>
        <v>3.4293732663563952E-3</v>
      </c>
      <c r="S21" s="11">
        <f t="shared" si="5"/>
        <v>7.9094268650345675E-2</v>
      </c>
      <c r="T21" s="11"/>
      <c r="U21" s="11"/>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row>
    <row r="22" spans="1:120" s="10" customFormat="1" x14ac:dyDescent="0.25">
      <c r="A22" s="10" t="s">
        <v>445</v>
      </c>
      <c r="B22" s="10">
        <v>35.86</v>
      </c>
      <c r="C22" s="10">
        <v>7.0000000000000007E-2</v>
      </c>
      <c r="D22" s="10">
        <v>6.38</v>
      </c>
      <c r="G22" s="10">
        <v>0.96</v>
      </c>
      <c r="H22" s="10">
        <v>0.02</v>
      </c>
      <c r="J22" s="10">
        <v>0.36</v>
      </c>
      <c r="M22" s="10">
        <v>2.78</v>
      </c>
      <c r="N22" s="10">
        <v>4.0599999999999996</v>
      </c>
      <c r="S22" s="10">
        <v>48.93</v>
      </c>
    </row>
    <row r="23" spans="1:120" x14ac:dyDescent="0.25">
      <c r="B23"/>
      <c r="C23"/>
      <c r="D23"/>
      <c r="E23"/>
      <c r="F23"/>
      <c r="G23"/>
      <c r="H23"/>
      <c r="I23"/>
      <c r="J23"/>
      <c r="K23"/>
      <c r="L23"/>
      <c r="M23"/>
      <c r="N23"/>
      <c r="O23"/>
      <c r="P23"/>
      <c r="Q23"/>
      <c r="R23"/>
      <c r="S23"/>
    </row>
    <row r="24" spans="1:120" x14ac:dyDescent="0.25">
      <c r="A24" t="s">
        <v>186</v>
      </c>
      <c r="B24" s="1">
        <v>36.0779</v>
      </c>
      <c r="C24" s="1">
        <v>4.1151E-2</v>
      </c>
      <c r="D24" s="1">
        <v>6.3734599999999997</v>
      </c>
      <c r="E24" s="1">
        <v>9.3670000000000003E-3</v>
      </c>
      <c r="F24" s="1">
        <v>4.0940000000000004E-3</v>
      </c>
      <c r="G24" s="1">
        <v>0.86204700000000001</v>
      </c>
      <c r="H24" s="1">
        <v>3.4061000000000001E-2</v>
      </c>
      <c r="I24" s="1">
        <v>1.9462E-2</v>
      </c>
      <c r="J24" s="1">
        <v>0.29235499999999998</v>
      </c>
      <c r="K24" s="1">
        <v>3.7080000000000002E-2</v>
      </c>
      <c r="L24" s="1">
        <v>3.3286000000000003E-2</v>
      </c>
      <c r="M24" s="1">
        <v>2.44557</v>
      </c>
      <c r="N24" s="1">
        <v>4.0480400000000003</v>
      </c>
      <c r="O24" s="1">
        <v>-6.7400000000000003E-3</v>
      </c>
      <c r="P24" s="1">
        <v>1.1672999999999999E-2</v>
      </c>
      <c r="Q24" s="1">
        <v>8.4558999999999995E-2</v>
      </c>
      <c r="R24" s="1">
        <v>0.18473600000000001</v>
      </c>
      <c r="S24" s="1">
        <v>48.921500000000002</v>
      </c>
      <c r="T24" s="1">
        <v>0</v>
      </c>
      <c r="U24" s="1">
        <v>99.473500000000001</v>
      </c>
      <c r="V24">
        <v>77.183499999999995</v>
      </c>
      <c r="W24">
        <v>6.8642999999999996E-2</v>
      </c>
      <c r="X24">
        <v>12.0425</v>
      </c>
      <c r="Y24">
        <v>1.3780000000000001E-2</v>
      </c>
      <c r="Z24">
        <v>5.9839999999999997E-3</v>
      </c>
      <c r="AA24">
        <v>1.1090199999999999</v>
      </c>
      <c r="AB24">
        <v>4.3980999999999999E-2</v>
      </c>
      <c r="AC24">
        <v>3.2273999999999997E-2</v>
      </c>
      <c r="AD24">
        <v>0.40906300000000001</v>
      </c>
      <c r="AE24">
        <v>4.3851000000000001E-2</v>
      </c>
      <c r="AF24">
        <v>3.7164000000000003E-2</v>
      </c>
      <c r="AG24">
        <v>3.29657</v>
      </c>
      <c r="AH24">
        <v>4.8762400000000001</v>
      </c>
      <c r="AI24">
        <v>-1.545E-2</v>
      </c>
      <c r="AJ24">
        <v>2.9146999999999999E-2</v>
      </c>
      <c r="AK24">
        <v>8.4558999999999995E-2</v>
      </c>
      <c r="AL24">
        <v>0.18473600000000001</v>
      </c>
      <c r="AM24">
        <v>2.7958E-2</v>
      </c>
      <c r="AN24">
        <v>0</v>
      </c>
      <c r="AO24">
        <v>99.473500000000001</v>
      </c>
      <c r="AP24">
        <v>26.614799999999999</v>
      </c>
      <c r="AQ24">
        <v>1.78E-2</v>
      </c>
      <c r="AR24">
        <v>4.8941100000000004</v>
      </c>
      <c r="AS24">
        <v>3.81E-3</v>
      </c>
      <c r="AT24">
        <v>1.632E-3</v>
      </c>
      <c r="AU24">
        <v>0.31981900000000002</v>
      </c>
      <c r="AV24">
        <v>1.2846E-2</v>
      </c>
      <c r="AW24">
        <v>1.6591000000000002E-2</v>
      </c>
      <c r="AX24">
        <v>0.15113199999999999</v>
      </c>
      <c r="AY24">
        <v>8.7679999999999998E-3</v>
      </c>
      <c r="AZ24">
        <v>5.0220000000000004E-3</v>
      </c>
      <c r="BA24">
        <v>2.2040099999999998</v>
      </c>
      <c r="BB24">
        <v>2.1449600000000002</v>
      </c>
      <c r="BC24">
        <v>-4.5100000000000001E-3</v>
      </c>
      <c r="BD24">
        <v>7.5430000000000002E-3</v>
      </c>
      <c r="BE24">
        <v>4.9417999999999997E-2</v>
      </c>
      <c r="BF24">
        <v>0.20147300000000001</v>
      </c>
      <c r="BG24">
        <v>63.3508</v>
      </c>
      <c r="BH24">
        <v>0</v>
      </c>
      <c r="BI24">
        <v>100</v>
      </c>
      <c r="BJ24">
        <v>2.9378999999999999E-2</v>
      </c>
      <c r="BK24">
        <v>1.7961000000000001E-2</v>
      </c>
      <c r="BL24">
        <v>1.6515999999999999E-2</v>
      </c>
      <c r="BM24">
        <v>3.4611999999999997E-2</v>
      </c>
      <c r="BN24">
        <v>3.5450000000000002E-2</v>
      </c>
      <c r="BO24">
        <v>4.1869999999999997E-2</v>
      </c>
      <c r="BP24">
        <v>2.6981000000000002E-2</v>
      </c>
      <c r="BQ24">
        <v>1.8686999999999999E-2</v>
      </c>
      <c r="BR24">
        <v>1.393E-2</v>
      </c>
      <c r="BS24">
        <v>4.8139000000000001E-2</v>
      </c>
      <c r="BT24">
        <v>3.6374999999999998E-2</v>
      </c>
      <c r="BU24">
        <v>2.9135000000000001E-2</v>
      </c>
      <c r="BV24">
        <v>1.3224E-2</v>
      </c>
      <c r="BW24">
        <v>2.2134000000000001E-2</v>
      </c>
      <c r="BX24">
        <v>1.6423E-2</v>
      </c>
      <c r="BY24">
        <v>2.0674999999999999E-2</v>
      </c>
      <c r="BZ24">
        <v>3.8216E-2</v>
      </c>
      <c r="CA24">
        <v>6.2852000000000005E-2</v>
      </c>
      <c r="CB24">
        <v>2.9960000000000001E-2</v>
      </c>
      <c r="CC24">
        <v>3.1206000000000001E-2</v>
      </c>
      <c r="CD24">
        <v>5.0918999999999999E-2</v>
      </c>
      <c r="CE24">
        <v>5.1812999999999998E-2</v>
      </c>
      <c r="CF24">
        <v>5.3865000000000003E-2</v>
      </c>
      <c r="CG24">
        <v>3.4839000000000002E-2</v>
      </c>
      <c r="CH24">
        <v>3.0988999999999999E-2</v>
      </c>
      <c r="CI24">
        <v>1.9491000000000001E-2</v>
      </c>
      <c r="CJ24">
        <v>5.6929E-2</v>
      </c>
      <c r="CK24">
        <v>4.0613000000000003E-2</v>
      </c>
      <c r="CL24">
        <v>3.9274000000000003E-2</v>
      </c>
      <c r="CM24">
        <v>1.5928999999999999E-2</v>
      </c>
      <c r="CN24">
        <v>5.0719E-2</v>
      </c>
      <c r="CO24">
        <v>4.1009999999999998E-2</v>
      </c>
      <c r="CP24">
        <v>2.0674999999999999E-2</v>
      </c>
      <c r="CQ24">
        <v>3.8216E-2</v>
      </c>
      <c r="CR24">
        <v>0.35927999999999999</v>
      </c>
      <c r="CS24">
        <v>22.552199999999999</v>
      </c>
      <c r="CT24">
        <v>0.90666500000000005</v>
      </c>
      <c r="CU24">
        <v>181.03</v>
      </c>
      <c r="CV24">
        <v>413.93200000000002</v>
      </c>
      <c r="CW24">
        <v>4.8051599999999999</v>
      </c>
      <c r="CX24">
        <v>40.570799999999998</v>
      </c>
      <c r="CY24">
        <v>49.360199999999999</v>
      </c>
      <c r="CZ24">
        <v>4.0183499999999999</v>
      </c>
      <c r="DA24">
        <v>66.026600000000002</v>
      </c>
      <c r="DB24">
        <v>52.985999999999997</v>
      </c>
      <c r="DC24">
        <v>1.81978</v>
      </c>
      <c r="DD24">
        <v>0.67990600000000001</v>
      </c>
      <c r="DE24">
        <v>-147.43</v>
      </c>
      <c r="DF24">
        <v>73.480800000000002</v>
      </c>
      <c r="DG24">
        <v>16.220300000000002</v>
      </c>
      <c r="DH24">
        <v>10.6976</v>
      </c>
      <c r="DI24">
        <v>19.9572</v>
      </c>
      <c r="DJ24">
        <v>-27.263999999999999</v>
      </c>
      <c r="DK24">
        <v>10.048</v>
      </c>
      <c r="DL24">
        <v>40</v>
      </c>
      <c r="DM24">
        <v>15</v>
      </c>
      <c r="DN24">
        <v>10</v>
      </c>
      <c r="DO24">
        <v>5</v>
      </c>
      <c r="DP24">
        <v>45002.980358796303</v>
      </c>
    </row>
    <row r="25" spans="1:120" x14ac:dyDescent="0.25">
      <c r="A25" t="s">
        <v>186</v>
      </c>
      <c r="B25" s="1">
        <v>36.079599999999999</v>
      </c>
      <c r="C25" s="1">
        <v>4.0975999999999999E-2</v>
      </c>
      <c r="D25" s="1">
        <v>6.5046600000000003</v>
      </c>
      <c r="E25" s="1">
        <v>-7.43E-3</v>
      </c>
      <c r="F25" s="1">
        <v>1.3169E-2</v>
      </c>
      <c r="G25" s="1">
        <v>0.82321200000000005</v>
      </c>
      <c r="H25" s="1">
        <v>4.2785999999999998E-2</v>
      </c>
      <c r="I25" s="1">
        <v>1.8872E-2</v>
      </c>
      <c r="J25" s="1">
        <v>0.29261599999999999</v>
      </c>
      <c r="K25" s="1">
        <v>-1.489E-2</v>
      </c>
      <c r="L25" s="1">
        <v>1.026E-2</v>
      </c>
      <c r="M25" s="1">
        <v>2.6131199999999999</v>
      </c>
      <c r="N25" s="1">
        <v>4.0587600000000004</v>
      </c>
      <c r="O25" s="1">
        <v>9.0030000000000006E-3</v>
      </c>
      <c r="P25" s="1">
        <v>1.9620000000000002E-3</v>
      </c>
      <c r="Q25" s="1">
        <v>0.116239</v>
      </c>
      <c r="R25" s="1">
        <v>0.175372</v>
      </c>
      <c r="S25" s="1">
        <v>49.078299999999999</v>
      </c>
      <c r="T25" s="1">
        <v>0</v>
      </c>
      <c r="U25" s="1">
        <v>99.8566</v>
      </c>
      <c r="V25">
        <v>77.187100000000001</v>
      </c>
      <c r="W25">
        <v>6.8349999999999994E-2</v>
      </c>
      <c r="X25">
        <v>12.2904</v>
      </c>
      <c r="Y25">
        <v>-1.093E-2</v>
      </c>
      <c r="Z25">
        <v>1.9247E-2</v>
      </c>
      <c r="AA25">
        <v>1.0590599999999999</v>
      </c>
      <c r="AB25">
        <v>5.5246999999999997E-2</v>
      </c>
      <c r="AC25">
        <v>3.1295000000000003E-2</v>
      </c>
      <c r="AD25">
        <v>0.40942899999999999</v>
      </c>
      <c r="AE25">
        <v>-1.7610000000000001E-2</v>
      </c>
      <c r="AF25">
        <v>1.1455E-2</v>
      </c>
      <c r="AG25">
        <v>3.5224299999999999</v>
      </c>
      <c r="AH25">
        <v>4.8891600000000004</v>
      </c>
      <c r="AI25">
        <v>2.0629999999999999E-2</v>
      </c>
      <c r="AJ25">
        <v>4.8999999999999998E-3</v>
      </c>
      <c r="AK25">
        <v>0.116239</v>
      </c>
      <c r="AL25">
        <v>0.175372</v>
      </c>
      <c r="AM25">
        <v>2.4742E-2</v>
      </c>
      <c r="AN25">
        <v>0</v>
      </c>
      <c r="AO25">
        <v>99.8566</v>
      </c>
      <c r="AP25">
        <v>26.4985</v>
      </c>
      <c r="AQ25">
        <v>1.7645999999999998E-2</v>
      </c>
      <c r="AR25">
        <v>4.9727899999999998</v>
      </c>
      <c r="AS25">
        <v>-3.0100000000000001E-3</v>
      </c>
      <c r="AT25">
        <v>5.2240000000000003E-3</v>
      </c>
      <c r="AU25">
        <v>0.30406100000000003</v>
      </c>
      <c r="AV25">
        <v>1.6064999999999999E-2</v>
      </c>
      <c r="AW25">
        <v>1.6017E-2</v>
      </c>
      <c r="AX25">
        <v>0.15059800000000001</v>
      </c>
      <c r="AY25">
        <v>-3.5100000000000001E-3</v>
      </c>
      <c r="AZ25">
        <v>1.5410000000000001E-3</v>
      </c>
      <c r="BA25">
        <v>2.3446099999999999</v>
      </c>
      <c r="BB25">
        <v>2.14114</v>
      </c>
      <c r="BC25">
        <v>5.9959999999999996E-3</v>
      </c>
      <c r="BD25">
        <v>1.2620000000000001E-3</v>
      </c>
      <c r="BE25">
        <v>6.7631999999999998E-2</v>
      </c>
      <c r="BF25">
        <v>0.190415</v>
      </c>
      <c r="BG25">
        <v>63.273099999999999</v>
      </c>
      <c r="BH25">
        <v>0</v>
      </c>
      <c r="BI25">
        <v>100</v>
      </c>
      <c r="BJ25">
        <v>3.2219999999999999E-2</v>
      </c>
      <c r="BK25">
        <v>1.8765E-2</v>
      </c>
      <c r="BL25">
        <v>1.7804E-2</v>
      </c>
      <c r="BM25">
        <v>4.2116000000000001E-2</v>
      </c>
      <c r="BN25">
        <v>3.1615999999999998E-2</v>
      </c>
      <c r="BO25">
        <v>4.0628999999999998E-2</v>
      </c>
      <c r="BP25">
        <v>2.8613E-2</v>
      </c>
      <c r="BQ25">
        <v>1.7824E-2</v>
      </c>
      <c r="BR25">
        <v>1.3828E-2</v>
      </c>
      <c r="BS25">
        <v>6.2458E-2</v>
      </c>
      <c r="BT25">
        <v>3.7012000000000003E-2</v>
      </c>
      <c r="BU25">
        <v>2.9127E-2</v>
      </c>
      <c r="BV25">
        <v>1.2409999999999999E-2</v>
      </c>
      <c r="BW25">
        <v>1.7246999999999998E-2</v>
      </c>
      <c r="BX25">
        <v>1.5382E-2</v>
      </c>
      <c r="BY25">
        <v>1.8485999999999999E-2</v>
      </c>
      <c r="BZ25">
        <v>3.8163000000000002E-2</v>
      </c>
      <c r="CA25">
        <v>6.8930000000000005E-2</v>
      </c>
      <c r="CB25">
        <v>3.1301000000000002E-2</v>
      </c>
      <c r="CC25">
        <v>3.3640000000000003E-2</v>
      </c>
      <c r="CD25">
        <v>6.1957999999999999E-2</v>
      </c>
      <c r="CE25">
        <v>4.6210000000000001E-2</v>
      </c>
      <c r="CF25">
        <v>5.2269000000000003E-2</v>
      </c>
      <c r="CG25">
        <v>3.6947000000000001E-2</v>
      </c>
      <c r="CH25">
        <v>2.9558000000000001E-2</v>
      </c>
      <c r="CI25">
        <v>1.9348000000000001E-2</v>
      </c>
      <c r="CJ25">
        <v>7.3863999999999999E-2</v>
      </c>
      <c r="CK25">
        <v>4.1322999999999999E-2</v>
      </c>
      <c r="CL25">
        <v>3.9261999999999998E-2</v>
      </c>
      <c r="CM25">
        <v>1.4949E-2</v>
      </c>
      <c r="CN25">
        <v>3.9521000000000001E-2</v>
      </c>
      <c r="CO25">
        <v>3.8408999999999999E-2</v>
      </c>
      <c r="CP25">
        <v>1.8485999999999999E-2</v>
      </c>
      <c r="CQ25">
        <v>3.8163000000000002E-2</v>
      </c>
      <c r="CR25">
        <v>0.35974</v>
      </c>
      <c r="CS25">
        <v>23.4877</v>
      </c>
      <c r="CT25">
        <v>0.89871900000000005</v>
      </c>
      <c r="CU25">
        <v>-261.37</v>
      </c>
      <c r="CV25">
        <v>119.539</v>
      </c>
      <c r="CW25">
        <v>4.9088700000000003</v>
      </c>
      <c r="CX25">
        <v>34.555300000000003</v>
      </c>
      <c r="CY25">
        <v>48.808599999999998</v>
      </c>
      <c r="CZ25">
        <v>4.0064200000000003</v>
      </c>
      <c r="DA25">
        <v>-193.78</v>
      </c>
      <c r="DB25">
        <v>171.52</v>
      </c>
      <c r="DC25">
        <v>1.75485</v>
      </c>
      <c r="DD25">
        <v>0.67730400000000002</v>
      </c>
      <c r="DE25">
        <v>99.031499999999994</v>
      </c>
      <c r="DF25">
        <v>377.46800000000002</v>
      </c>
      <c r="DG25">
        <v>12.2844</v>
      </c>
      <c r="DH25">
        <v>11.2064</v>
      </c>
      <c r="DI25">
        <v>20.005400000000002</v>
      </c>
      <c r="DJ25">
        <v>-27.26</v>
      </c>
      <c r="DK25">
        <v>10.048</v>
      </c>
      <c r="DL25">
        <v>40</v>
      </c>
      <c r="DM25">
        <v>15</v>
      </c>
      <c r="DN25">
        <v>10</v>
      </c>
      <c r="DO25">
        <v>5</v>
      </c>
      <c r="DP25">
        <v>45002.9831597222</v>
      </c>
    </row>
    <row r="26" spans="1:120" x14ac:dyDescent="0.25">
      <c r="A26" t="s">
        <v>186</v>
      </c>
      <c r="B26" s="1">
        <v>35.9069</v>
      </c>
      <c r="C26" s="1">
        <v>6.9188E-2</v>
      </c>
      <c r="D26" s="1">
        <v>6.4561500000000001</v>
      </c>
      <c r="E26" s="1">
        <v>-4.2869999999999998E-2</v>
      </c>
      <c r="F26" s="1">
        <v>4.0835000000000003E-2</v>
      </c>
      <c r="G26" s="1">
        <v>0.90734599999999999</v>
      </c>
      <c r="H26" s="1">
        <v>3.9419000000000003E-2</v>
      </c>
      <c r="I26" s="1">
        <v>2.06E-2</v>
      </c>
      <c r="J26" s="1">
        <v>0.301122</v>
      </c>
      <c r="K26" s="1">
        <v>-5.1200000000000004E-3</v>
      </c>
      <c r="L26" s="1">
        <v>-2.2159999999999999E-2</v>
      </c>
      <c r="M26" s="1">
        <v>2.5487700000000002</v>
      </c>
      <c r="N26" s="1">
        <v>4.0725600000000002</v>
      </c>
      <c r="O26" s="1">
        <v>1.6431000000000001E-2</v>
      </c>
      <c r="P26" s="1">
        <v>3.9240000000000004E-3</v>
      </c>
      <c r="Q26" s="1">
        <v>0.118219</v>
      </c>
      <c r="R26" s="1">
        <v>0.20829</v>
      </c>
      <c r="S26" s="1">
        <v>48.857700000000001</v>
      </c>
      <c r="T26" s="1">
        <v>0</v>
      </c>
      <c r="U26" s="1">
        <v>99.497299999999996</v>
      </c>
      <c r="V26">
        <v>76.817700000000002</v>
      </c>
      <c r="W26">
        <v>0.115409</v>
      </c>
      <c r="X26">
        <v>12.1988</v>
      </c>
      <c r="Y26">
        <v>-6.3070000000000001E-2</v>
      </c>
      <c r="Z26">
        <v>5.9683E-2</v>
      </c>
      <c r="AA26">
        <v>1.1673</v>
      </c>
      <c r="AB26">
        <v>5.0899E-2</v>
      </c>
      <c r="AC26">
        <v>3.4161999999999998E-2</v>
      </c>
      <c r="AD26">
        <v>0.42133100000000001</v>
      </c>
      <c r="AE26">
        <v>-6.0499999999999998E-3</v>
      </c>
      <c r="AF26">
        <v>-2.4740000000000002E-2</v>
      </c>
      <c r="AG26">
        <v>3.4356800000000001</v>
      </c>
      <c r="AH26">
        <v>4.90578</v>
      </c>
      <c r="AI26">
        <v>3.7650999999999997E-2</v>
      </c>
      <c r="AJ26">
        <v>9.7990000000000004E-3</v>
      </c>
      <c r="AK26">
        <v>0.118219</v>
      </c>
      <c r="AL26">
        <v>0.20829</v>
      </c>
      <c r="AM26">
        <v>1.0429000000000001E-2</v>
      </c>
      <c r="AN26">
        <v>0</v>
      </c>
      <c r="AO26">
        <v>99.497299999999996</v>
      </c>
      <c r="AP26">
        <v>26.481300000000001</v>
      </c>
      <c r="AQ26">
        <v>2.9919000000000001E-2</v>
      </c>
      <c r="AR26">
        <v>4.9562099999999996</v>
      </c>
      <c r="AS26">
        <v>-1.7430000000000001E-2</v>
      </c>
      <c r="AT26">
        <v>1.6267E-2</v>
      </c>
      <c r="AU26">
        <v>0.33653</v>
      </c>
      <c r="AV26">
        <v>1.4862E-2</v>
      </c>
      <c r="AW26">
        <v>1.7555999999999999E-2</v>
      </c>
      <c r="AX26">
        <v>0.15562000000000001</v>
      </c>
      <c r="AY26">
        <v>-1.2099999999999999E-3</v>
      </c>
      <c r="AZ26">
        <v>-3.3400000000000001E-3</v>
      </c>
      <c r="BA26">
        <v>2.29637</v>
      </c>
      <c r="BB26">
        <v>2.15734</v>
      </c>
      <c r="BC26">
        <v>1.0988E-2</v>
      </c>
      <c r="BD26">
        <v>2.5349999999999999E-3</v>
      </c>
      <c r="BE26">
        <v>6.9069000000000005E-2</v>
      </c>
      <c r="BF26">
        <v>0.22709699999999999</v>
      </c>
      <c r="BG26">
        <v>63.250399999999999</v>
      </c>
      <c r="BH26">
        <v>0</v>
      </c>
      <c r="BI26">
        <v>100</v>
      </c>
      <c r="BJ26">
        <v>3.3332000000000001E-2</v>
      </c>
      <c r="BK26">
        <v>1.7564E-2</v>
      </c>
      <c r="BL26">
        <v>1.72E-2</v>
      </c>
      <c r="BM26">
        <v>4.5060999999999997E-2</v>
      </c>
      <c r="BN26">
        <v>3.3597000000000002E-2</v>
      </c>
      <c r="BO26">
        <v>3.9357999999999997E-2</v>
      </c>
      <c r="BP26">
        <v>2.5551000000000001E-2</v>
      </c>
      <c r="BQ26">
        <v>1.7201999999999999E-2</v>
      </c>
      <c r="BR26">
        <v>1.3818E-2</v>
      </c>
      <c r="BS26">
        <v>5.4344000000000003E-2</v>
      </c>
      <c r="BT26">
        <v>3.8163999999999997E-2</v>
      </c>
      <c r="BU26">
        <v>2.7030999999999999E-2</v>
      </c>
      <c r="BV26">
        <v>1.3454000000000001E-2</v>
      </c>
      <c r="BW26">
        <v>1.8360999999999999E-2</v>
      </c>
      <c r="BX26">
        <v>1.7368999999999999E-2</v>
      </c>
      <c r="BY26">
        <v>2.0223999999999999E-2</v>
      </c>
      <c r="BZ26">
        <v>3.8136000000000003E-2</v>
      </c>
      <c r="CA26">
        <v>7.1307999999999996E-2</v>
      </c>
      <c r="CB26">
        <v>2.9298000000000001E-2</v>
      </c>
      <c r="CC26">
        <v>3.2499E-2</v>
      </c>
      <c r="CD26">
        <v>6.6290000000000002E-2</v>
      </c>
      <c r="CE26">
        <v>4.9105000000000003E-2</v>
      </c>
      <c r="CF26">
        <v>5.0633999999999998E-2</v>
      </c>
      <c r="CG26">
        <v>3.2992E-2</v>
      </c>
      <c r="CH26">
        <v>2.8527E-2</v>
      </c>
      <c r="CI26">
        <v>1.9334E-2</v>
      </c>
      <c r="CJ26">
        <v>6.4268000000000006E-2</v>
      </c>
      <c r="CK26">
        <v>4.2610000000000002E-2</v>
      </c>
      <c r="CL26">
        <v>3.6436999999999997E-2</v>
      </c>
      <c r="CM26">
        <v>1.6206999999999999E-2</v>
      </c>
      <c r="CN26">
        <v>4.2072999999999999E-2</v>
      </c>
      <c r="CO26">
        <v>4.3369999999999999E-2</v>
      </c>
      <c r="CP26">
        <v>2.0223999999999999E-2</v>
      </c>
      <c r="CQ26">
        <v>3.8136000000000003E-2</v>
      </c>
      <c r="CR26">
        <v>0.36076999999999998</v>
      </c>
      <c r="CS26">
        <v>13.925599999999999</v>
      </c>
      <c r="CT26">
        <v>0.90170399999999995</v>
      </c>
      <c r="CU26">
        <v>-43.871000000000002</v>
      </c>
      <c r="CV26">
        <v>44.5154</v>
      </c>
      <c r="CW26">
        <v>4.5974000000000004</v>
      </c>
      <c r="CX26">
        <v>33.926499999999997</v>
      </c>
      <c r="CY26">
        <v>43.7742</v>
      </c>
      <c r="CZ26">
        <v>3.9315699999999998</v>
      </c>
      <c r="DA26">
        <v>-496.07</v>
      </c>
      <c r="DB26">
        <v>-79.739999999999995</v>
      </c>
      <c r="DC26">
        <v>1.7712000000000001</v>
      </c>
      <c r="DD26">
        <v>0.67815999999999999</v>
      </c>
      <c r="DE26">
        <v>60.664099999999998</v>
      </c>
      <c r="DF26">
        <v>215.64599999999999</v>
      </c>
      <c r="DG26">
        <v>12.576000000000001</v>
      </c>
      <c r="DH26">
        <v>9.5724699999999991</v>
      </c>
      <c r="DI26">
        <v>20.093699999999998</v>
      </c>
      <c r="DJ26">
        <v>-27.236000000000001</v>
      </c>
      <c r="DK26">
        <v>10.047499999999999</v>
      </c>
      <c r="DL26">
        <v>40</v>
      </c>
      <c r="DM26">
        <v>15</v>
      </c>
      <c r="DN26">
        <v>10</v>
      </c>
      <c r="DO26">
        <v>5</v>
      </c>
      <c r="DP26">
        <v>45002.985914351899</v>
      </c>
    </row>
    <row r="27" spans="1:120" x14ac:dyDescent="0.25">
      <c r="A27" s="10" t="s">
        <v>444</v>
      </c>
      <c r="B27" s="11">
        <f>AVERAGE(B24:B26)</f>
        <v>36.021466666666669</v>
      </c>
      <c r="C27" s="11">
        <f t="shared" ref="C27:S27" si="6">AVERAGE(C24:C26)</f>
        <v>5.0438333333333335E-2</v>
      </c>
      <c r="D27" s="11">
        <f t="shared" si="6"/>
        <v>6.4447566666666667</v>
      </c>
      <c r="E27" s="11">
        <f t="shared" si="6"/>
        <v>-1.3644333333333333E-2</v>
      </c>
      <c r="F27" s="11">
        <f t="shared" si="6"/>
        <v>1.9366000000000001E-2</v>
      </c>
      <c r="G27" s="11">
        <f t="shared" si="6"/>
        <v>0.86420166666666665</v>
      </c>
      <c r="H27" s="11">
        <f t="shared" si="6"/>
        <v>3.8755333333333336E-2</v>
      </c>
      <c r="I27" s="11">
        <f t="shared" si="6"/>
        <v>1.9644666666666668E-2</v>
      </c>
      <c r="J27" s="11">
        <f t="shared" si="6"/>
        <v>0.29536433333333328</v>
      </c>
      <c r="K27" s="11">
        <f t="shared" si="6"/>
        <v>5.6900000000000006E-3</v>
      </c>
      <c r="L27" s="11">
        <f t="shared" si="6"/>
        <v>7.1286666666666677E-3</v>
      </c>
      <c r="M27" s="11">
        <f t="shared" si="6"/>
        <v>2.5358200000000002</v>
      </c>
      <c r="N27" s="11">
        <f t="shared" si="6"/>
        <v>4.0597866666666667</v>
      </c>
      <c r="O27" s="11">
        <f t="shared" si="6"/>
        <v>6.2313333333333344E-3</v>
      </c>
      <c r="P27" s="11">
        <f t="shared" si="6"/>
        <v>5.8529999999999997E-3</v>
      </c>
      <c r="Q27" s="11">
        <f t="shared" si="6"/>
        <v>0.106339</v>
      </c>
      <c r="R27" s="11">
        <f t="shared" si="6"/>
        <v>0.189466</v>
      </c>
      <c r="S27" s="11">
        <f t="shared" si="6"/>
        <v>48.952499999999993</v>
      </c>
      <c r="T27" s="11"/>
      <c r="U27" s="11"/>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row>
    <row r="28" spans="1:120" x14ac:dyDescent="0.25">
      <c r="A28" s="10" t="s">
        <v>446</v>
      </c>
      <c r="B28" s="11">
        <f>STDEV(B24:B26)</f>
        <v>9.9221284678909685E-2</v>
      </c>
      <c r="C28" s="11">
        <f t="shared" ref="C28:S28" si="7">STDEV(C24:C26)</f>
        <v>1.6237923399663279E-2</v>
      </c>
      <c r="D28" s="11">
        <f t="shared" si="7"/>
        <v>6.6337892891871197E-2</v>
      </c>
      <c r="E28" s="11">
        <f t="shared" si="7"/>
        <v>2.666719888427229E-2</v>
      </c>
      <c r="F28" s="11">
        <f t="shared" si="7"/>
        <v>1.9138374460752932E-2</v>
      </c>
      <c r="G28" s="11">
        <f t="shared" si="7"/>
        <v>4.2108365324877321E-2</v>
      </c>
      <c r="H28" s="11">
        <f t="shared" si="7"/>
        <v>4.4001984424947614E-3</v>
      </c>
      <c r="I28" s="11">
        <f t="shared" si="7"/>
        <v>8.7836287110358536E-4</v>
      </c>
      <c r="J28" s="11">
        <f t="shared" si="7"/>
        <v>4.9879930165682316E-3</v>
      </c>
      <c r="K28" s="11">
        <f t="shared" si="7"/>
        <v>2.7619961984043356E-2</v>
      </c>
      <c r="L28" s="11">
        <f t="shared" si="7"/>
        <v>2.7855316643925147E-2</v>
      </c>
      <c r="M28" s="11">
        <f t="shared" si="7"/>
        <v>8.4522349115485382E-2</v>
      </c>
      <c r="N28" s="11">
        <f t="shared" si="7"/>
        <v>1.2292198067609049E-2</v>
      </c>
      <c r="O28" s="11">
        <f t="shared" si="7"/>
        <v>1.1831543108712967E-2</v>
      </c>
      <c r="P28" s="11">
        <f t="shared" si="7"/>
        <v>5.1348477095236253E-3</v>
      </c>
      <c r="Q28" s="11">
        <f t="shared" si="7"/>
        <v>1.8887996188055565E-2</v>
      </c>
      <c r="R28" s="11">
        <f t="shared" si="7"/>
        <v>1.6961083573875813E-2</v>
      </c>
      <c r="S28" s="11">
        <f t="shared" si="7"/>
        <v>0.11352021846349516</v>
      </c>
      <c r="T28" s="11"/>
      <c r="U28" s="11"/>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row>
    <row r="29" spans="1:120" s="10" customFormat="1" x14ac:dyDescent="0.25">
      <c r="A29" s="10" t="s">
        <v>445</v>
      </c>
      <c r="B29" s="10">
        <v>35.86</v>
      </c>
      <c r="C29" s="10">
        <v>7.0000000000000007E-2</v>
      </c>
      <c r="D29" s="10">
        <v>6.38</v>
      </c>
      <c r="G29" s="10">
        <v>0.96</v>
      </c>
      <c r="H29" s="10">
        <v>0.02</v>
      </c>
      <c r="J29" s="10">
        <v>0.36</v>
      </c>
      <c r="M29" s="10">
        <v>2.78</v>
      </c>
      <c r="N29" s="10">
        <v>4.0599999999999996</v>
      </c>
      <c r="S29" s="10">
        <v>48.93</v>
      </c>
    </row>
    <row r="32" spans="1:120" x14ac:dyDescent="0.25">
      <c r="A32" t="s">
        <v>187</v>
      </c>
      <c r="B32" s="1">
        <v>25.129100000000001</v>
      </c>
      <c r="C32" s="1">
        <v>1.3480399999999999</v>
      </c>
      <c r="D32" s="1">
        <v>7.2093600000000002</v>
      </c>
      <c r="E32" s="1">
        <v>5.0636E-2</v>
      </c>
      <c r="F32" s="1">
        <v>2.1843999999999999E-2</v>
      </c>
      <c r="G32" s="1">
        <v>9.3299199999999995</v>
      </c>
      <c r="H32" s="1">
        <v>0.14801300000000001</v>
      </c>
      <c r="I32" s="1">
        <v>2.13517</v>
      </c>
      <c r="J32" s="1">
        <v>4.9696100000000003</v>
      </c>
      <c r="K32" s="1">
        <v>2.8559999999999999E-2</v>
      </c>
      <c r="L32" s="1">
        <v>7.5062000000000004E-2</v>
      </c>
      <c r="M32" s="1">
        <v>2.2833600000000001</v>
      </c>
      <c r="N32" s="1">
        <v>1.4820800000000001</v>
      </c>
      <c r="O32" s="1">
        <v>0.15160899999999999</v>
      </c>
      <c r="P32" s="1">
        <v>-2.0899999999999998E-3</v>
      </c>
      <c r="Q32" s="1">
        <v>1.6539000000000002E-2</v>
      </c>
      <c r="R32" s="1">
        <v>1.6246E-2</v>
      </c>
      <c r="S32" s="1">
        <v>43.433300000000003</v>
      </c>
      <c r="T32" s="1">
        <v>0</v>
      </c>
      <c r="U32" s="1">
        <v>97.826300000000003</v>
      </c>
      <c r="V32">
        <v>53.760100000000001</v>
      </c>
      <c r="W32">
        <v>2.2486100000000002</v>
      </c>
      <c r="X32">
        <v>13.622</v>
      </c>
      <c r="Y32">
        <v>7.4492000000000003E-2</v>
      </c>
      <c r="Z32">
        <v>3.1926999999999997E-2</v>
      </c>
      <c r="AA32">
        <v>12.0029</v>
      </c>
      <c r="AB32">
        <v>0.19112000000000001</v>
      </c>
      <c r="AC32">
        <v>3.5407500000000001</v>
      </c>
      <c r="AD32">
        <v>6.9534799999999999</v>
      </c>
      <c r="AE32">
        <v>3.3774999999999999E-2</v>
      </c>
      <c r="AF32">
        <v>8.3807000000000006E-2</v>
      </c>
      <c r="AG32">
        <v>3.0779200000000002</v>
      </c>
      <c r="AH32">
        <v>1.7853000000000001</v>
      </c>
      <c r="AI32">
        <v>0.34739799999999998</v>
      </c>
      <c r="AJ32">
        <v>-5.2199999999999998E-3</v>
      </c>
      <c r="AK32">
        <v>1.6539000000000002E-2</v>
      </c>
      <c r="AL32">
        <v>1.6246E-2</v>
      </c>
      <c r="AM32">
        <v>4.5246000000000001E-2</v>
      </c>
      <c r="AN32">
        <v>0</v>
      </c>
      <c r="AO32">
        <v>97.826300000000003</v>
      </c>
      <c r="AP32">
        <v>20.188199999999998</v>
      </c>
      <c r="AQ32">
        <v>0.63500699999999999</v>
      </c>
      <c r="AR32">
        <v>6.0288399999999998</v>
      </c>
      <c r="AS32">
        <v>2.2428E-2</v>
      </c>
      <c r="AT32">
        <v>9.4789999999999996E-3</v>
      </c>
      <c r="AU32">
        <v>3.7695400000000001</v>
      </c>
      <c r="AV32">
        <v>6.0790999999999998E-2</v>
      </c>
      <c r="AW32">
        <v>1.9822</v>
      </c>
      <c r="AX32">
        <v>2.7977300000000001</v>
      </c>
      <c r="AY32">
        <v>7.3550000000000004E-3</v>
      </c>
      <c r="AZ32">
        <v>1.2331999999999999E-2</v>
      </c>
      <c r="BA32">
        <v>2.2410199999999998</v>
      </c>
      <c r="BB32">
        <v>0.85522799999999999</v>
      </c>
      <c r="BC32">
        <v>0.110443</v>
      </c>
      <c r="BD32">
        <v>-1.47E-3</v>
      </c>
      <c r="BE32">
        <v>1.0526000000000001E-2</v>
      </c>
      <c r="BF32">
        <v>1.9295E-2</v>
      </c>
      <c r="BG32">
        <v>61.251100000000001</v>
      </c>
      <c r="BH32">
        <v>0</v>
      </c>
      <c r="BI32">
        <v>100</v>
      </c>
      <c r="BJ32">
        <v>2.903E-2</v>
      </c>
      <c r="BK32">
        <v>1.8841E-2</v>
      </c>
      <c r="BL32">
        <v>1.8179000000000001E-2</v>
      </c>
      <c r="BM32">
        <v>4.0090000000000001E-2</v>
      </c>
      <c r="BN32">
        <v>3.4334000000000003E-2</v>
      </c>
      <c r="BO32">
        <v>4.1057999999999997E-2</v>
      </c>
      <c r="BP32">
        <v>2.8621000000000001E-2</v>
      </c>
      <c r="BQ32">
        <v>1.8959E-2</v>
      </c>
      <c r="BR32">
        <v>1.4033E-2</v>
      </c>
      <c r="BS32">
        <v>5.9722999999999998E-2</v>
      </c>
      <c r="BT32">
        <v>3.8603999999999999E-2</v>
      </c>
      <c r="BU32">
        <v>2.9219999999999999E-2</v>
      </c>
      <c r="BV32">
        <v>1.1812E-2</v>
      </c>
      <c r="BW32">
        <v>1.7387E-2</v>
      </c>
      <c r="BX32">
        <v>1.9198E-2</v>
      </c>
      <c r="BY32">
        <v>2.0674000000000001E-2</v>
      </c>
      <c r="BZ32">
        <v>3.8015E-2</v>
      </c>
      <c r="CA32">
        <v>6.2106000000000001E-2</v>
      </c>
      <c r="CB32">
        <v>3.1427999999999998E-2</v>
      </c>
      <c r="CC32">
        <v>3.4348999999999998E-2</v>
      </c>
      <c r="CD32">
        <v>5.8978000000000003E-2</v>
      </c>
      <c r="CE32">
        <v>5.0181999999999997E-2</v>
      </c>
      <c r="CF32">
        <v>5.2821E-2</v>
      </c>
      <c r="CG32">
        <v>3.6956000000000003E-2</v>
      </c>
      <c r="CH32">
        <v>3.1440000000000003E-2</v>
      </c>
      <c r="CI32">
        <v>1.9635E-2</v>
      </c>
      <c r="CJ32">
        <v>7.0628999999999997E-2</v>
      </c>
      <c r="CK32">
        <v>4.3102000000000001E-2</v>
      </c>
      <c r="CL32">
        <v>3.9387999999999999E-2</v>
      </c>
      <c r="CM32">
        <v>1.4229E-2</v>
      </c>
      <c r="CN32">
        <v>3.9842000000000002E-2</v>
      </c>
      <c r="CO32">
        <v>4.7938000000000001E-2</v>
      </c>
      <c r="CP32">
        <v>2.0674000000000001E-2</v>
      </c>
      <c r="CQ32">
        <v>3.8015E-2</v>
      </c>
      <c r="CR32">
        <v>0.44201000000000001</v>
      </c>
      <c r="CS32">
        <v>1.7236800000000001</v>
      </c>
      <c r="CT32">
        <v>0.88691200000000003</v>
      </c>
      <c r="CU32">
        <v>42.751399999999997</v>
      </c>
      <c r="CV32">
        <v>79.658199999999994</v>
      </c>
      <c r="CW32">
        <v>1.28972</v>
      </c>
      <c r="CX32">
        <v>11.833299999999999</v>
      </c>
      <c r="CY32">
        <v>1.99685</v>
      </c>
      <c r="CZ32">
        <v>0.80539400000000005</v>
      </c>
      <c r="DA32">
        <v>102.72</v>
      </c>
      <c r="DB32">
        <v>25.5779</v>
      </c>
      <c r="DC32">
        <v>1.98323</v>
      </c>
      <c r="DD32">
        <v>1.1288499999999999</v>
      </c>
      <c r="DE32">
        <v>11.131</v>
      </c>
      <c r="DF32">
        <v>-426.69</v>
      </c>
      <c r="DG32">
        <v>64.178100000000001</v>
      </c>
      <c r="DH32">
        <v>111.26</v>
      </c>
      <c r="DI32">
        <v>-4.9474999999999998</v>
      </c>
      <c r="DJ32">
        <v>3.0411899999999998</v>
      </c>
      <c r="DK32">
        <v>10.246</v>
      </c>
      <c r="DL32">
        <v>40</v>
      </c>
      <c r="DM32">
        <v>15</v>
      </c>
      <c r="DN32">
        <v>10</v>
      </c>
      <c r="DO32">
        <v>10</v>
      </c>
      <c r="DP32">
        <v>45002.481562499997</v>
      </c>
    </row>
    <row r="33" spans="1:120" x14ac:dyDescent="0.25">
      <c r="A33" t="s">
        <v>187</v>
      </c>
      <c r="B33" s="1">
        <v>25.339400000000001</v>
      </c>
      <c r="C33" s="1">
        <v>1.3472200000000001</v>
      </c>
      <c r="D33" s="1">
        <v>7.0274999999999999</v>
      </c>
      <c r="E33" s="1">
        <v>4.6011000000000003E-2</v>
      </c>
      <c r="F33" s="1">
        <v>-5.6499999999999996E-3</v>
      </c>
      <c r="G33" s="1">
        <v>9.4733199999999993</v>
      </c>
      <c r="H33" s="1">
        <v>0.15254499999999999</v>
      </c>
      <c r="I33" s="1">
        <v>2.1318600000000001</v>
      </c>
      <c r="J33" s="1">
        <v>4.96387</v>
      </c>
      <c r="K33" s="1">
        <v>-3.0000000000000001E-5</v>
      </c>
      <c r="L33" s="1">
        <v>0.11174000000000001</v>
      </c>
      <c r="M33" s="1">
        <v>2.29603</v>
      </c>
      <c r="N33" s="1">
        <v>1.45838</v>
      </c>
      <c r="O33" s="1">
        <v>0.13167999999999999</v>
      </c>
      <c r="P33" s="1">
        <v>8.3809999999999996E-3</v>
      </c>
      <c r="Q33" s="1">
        <v>9.8729999999999998E-3</v>
      </c>
      <c r="R33" s="1">
        <v>5.2641E-2</v>
      </c>
      <c r="S33" s="1">
        <v>43.508400000000002</v>
      </c>
      <c r="T33" s="1">
        <v>0</v>
      </c>
      <c r="U33" s="1">
        <v>98.053200000000004</v>
      </c>
      <c r="V33">
        <v>54.21</v>
      </c>
      <c r="W33">
        <v>2.2472400000000001</v>
      </c>
      <c r="X33">
        <v>13.2783</v>
      </c>
      <c r="Y33">
        <v>6.7687999999999998E-2</v>
      </c>
      <c r="Z33">
        <v>-8.26E-3</v>
      </c>
      <c r="AA33">
        <v>12.1874</v>
      </c>
      <c r="AB33">
        <v>0.19697200000000001</v>
      </c>
      <c r="AC33">
        <v>3.5352600000000001</v>
      </c>
      <c r="AD33">
        <v>6.9454599999999997</v>
      </c>
      <c r="AE33">
        <v>-4.0000000000000003E-5</v>
      </c>
      <c r="AF33">
        <v>0.12475700000000001</v>
      </c>
      <c r="AG33">
        <v>3.0949900000000001</v>
      </c>
      <c r="AH33">
        <v>1.75675</v>
      </c>
      <c r="AI33">
        <v>0.301732</v>
      </c>
      <c r="AJ33">
        <v>2.0927999999999999E-2</v>
      </c>
      <c r="AK33">
        <v>9.8729999999999998E-3</v>
      </c>
      <c r="AL33">
        <v>5.2641E-2</v>
      </c>
      <c r="AM33">
        <v>3.1433000000000003E-2</v>
      </c>
      <c r="AN33">
        <v>0</v>
      </c>
      <c r="AO33">
        <v>98.053200000000004</v>
      </c>
      <c r="AP33">
        <v>20.318300000000001</v>
      </c>
      <c r="AQ33">
        <v>0.63340700000000005</v>
      </c>
      <c r="AR33">
        <v>5.8655299999999997</v>
      </c>
      <c r="AS33">
        <v>2.0341000000000001E-2</v>
      </c>
      <c r="AT33">
        <v>-2.4499999999999999E-3</v>
      </c>
      <c r="AU33">
        <v>3.8201800000000001</v>
      </c>
      <c r="AV33">
        <v>6.2533000000000005E-2</v>
      </c>
      <c r="AW33">
        <v>1.9753499999999999</v>
      </c>
      <c r="AX33">
        <v>2.7891699999999999</v>
      </c>
      <c r="AY33">
        <v>-1.0000000000000001E-5</v>
      </c>
      <c r="AZ33">
        <v>1.8322999999999999E-2</v>
      </c>
      <c r="BA33">
        <v>2.2491500000000002</v>
      </c>
      <c r="BB33">
        <v>0.83994800000000003</v>
      </c>
      <c r="BC33">
        <v>9.5741999999999994E-2</v>
      </c>
      <c r="BD33">
        <v>5.8869999999999999E-3</v>
      </c>
      <c r="BE33">
        <v>6.2709999999999997E-3</v>
      </c>
      <c r="BF33">
        <v>6.2400999999999998E-2</v>
      </c>
      <c r="BG33">
        <v>61.239899999999999</v>
      </c>
      <c r="BH33">
        <v>0</v>
      </c>
      <c r="BI33">
        <v>100</v>
      </c>
      <c r="BJ33">
        <v>2.8566000000000001E-2</v>
      </c>
      <c r="BK33">
        <v>2.0226999999999998E-2</v>
      </c>
      <c r="BL33">
        <v>1.8773999999999999E-2</v>
      </c>
      <c r="BM33">
        <v>4.1190999999999998E-2</v>
      </c>
      <c r="BN33">
        <v>4.1678E-2</v>
      </c>
      <c r="BO33">
        <v>4.0565999999999998E-2</v>
      </c>
      <c r="BP33">
        <v>2.7432999999999999E-2</v>
      </c>
      <c r="BQ33">
        <v>1.9872000000000001E-2</v>
      </c>
      <c r="BR33">
        <v>1.384E-2</v>
      </c>
      <c r="BS33">
        <v>5.8382999999999997E-2</v>
      </c>
      <c r="BT33">
        <v>3.7483000000000002E-2</v>
      </c>
      <c r="BU33">
        <v>2.6374999999999999E-2</v>
      </c>
      <c r="BV33">
        <v>1.3084999999999999E-2</v>
      </c>
      <c r="BW33">
        <v>2.1181999999999999E-2</v>
      </c>
      <c r="BX33">
        <v>1.4622E-2</v>
      </c>
      <c r="BY33">
        <v>2.3300000000000001E-2</v>
      </c>
      <c r="BZ33">
        <v>3.7400000000000003E-2</v>
      </c>
      <c r="CA33">
        <v>6.1113000000000001E-2</v>
      </c>
      <c r="CB33">
        <v>3.3739999999999999E-2</v>
      </c>
      <c r="CC33">
        <v>3.5472999999999998E-2</v>
      </c>
      <c r="CD33">
        <v>6.0595999999999997E-2</v>
      </c>
      <c r="CE33">
        <v>6.0915999999999998E-2</v>
      </c>
      <c r="CF33">
        <v>5.2186999999999997E-2</v>
      </c>
      <c r="CG33">
        <v>3.5423000000000003E-2</v>
      </c>
      <c r="CH33">
        <v>3.2953000000000003E-2</v>
      </c>
      <c r="CI33">
        <v>1.9365E-2</v>
      </c>
      <c r="CJ33">
        <v>6.9043999999999994E-2</v>
      </c>
      <c r="CK33">
        <v>4.1848999999999997E-2</v>
      </c>
      <c r="CL33">
        <v>3.5552E-2</v>
      </c>
      <c r="CM33">
        <v>1.5762000000000002E-2</v>
      </c>
      <c r="CN33">
        <v>4.8536000000000003E-2</v>
      </c>
      <c r="CO33">
        <v>3.6511000000000002E-2</v>
      </c>
      <c r="CP33">
        <v>2.3300000000000001E-2</v>
      </c>
      <c r="CQ33">
        <v>3.7400000000000003E-2</v>
      </c>
      <c r="CR33">
        <v>0.43983499999999998</v>
      </c>
      <c r="CS33">
        <v>1.7430699999999999</v>
      </c>
      <c r="CT33">
        <v>0.89935900000000002</v>
      </c>
      <c r="CU33">
        <v>47.53</v>
      </c>
      <c r="CV33">
        <v>-342.73</v>
      </c>
      <c r="CW33">
        <v>1.2790699999999999</v>
      </c>
      <c r="CX33">
        <v>11.2738</v>
      </c>
      <c r="CY33">
        <v>2.004</v>
      </c>
      <c r="CZ33">
        <v>0.80540900000000004</v>
      </c>
      <c r="DA33">
        <v>-83960</v>
      </c>
      <c r="DB33">
        <v>17.166</v>
      </c>
      <c r="DC33">
        <v>1.9660299999999999</v>
      </c>
      <c r="DD33">
        <v>1.1494599999999999</v>
      </c>
      <c r="DE33">
        <v>12.9031</v>
      </c>
      <c r="DF33">
        <v>90.072199999999995</v>
      </c>
      <c r="DG33">
        <v>116.02</v>
      </c>
      <c r="DH33">
        <v>34.447200000000002</v>
      </c>
      <c r="DI33">
        <v>-4.8753000000000002</v>
      </c>
      <c r="DJ33">
        <v>3.0693999999999999</v>
      </c>
      <c r="DK33">
        <v>10.246</v>
      </c>
      <c r="DL33">
        <v>40</v>
      </c>
      <c r="DM33">
        <v>15</v>
      </c>
      <c r="DN33">
        <v>10</v>
      </c>
      <c r="DO33">
        <v>10</v>
      </c>
      <c r="DP33">
        <v>45002.484351851897</v>
      </c>
    </row>
    <row r="34" spans="1:120" x14ac:dyDescent="0.25">
      <c r="A34" t="s">
        <v>187</v>
      </c>
      <c r="B34" s="1">
        <v>25.4194</v>
      </c>
      <c r="C34" s="1">
        <v>1.3282400000000001</v>
      </c>
      <c r="D34" s="1">
        <v>7.0982200000000004</v>
      </c>
      <c r="E34" s="1">
        <v>5.6516999999999998E-2</v>
      </c>
      <c r="F34" s="1">
        <v>-9.7599999999999996E-3</v>
      </c>
      <c r="G34" s="1">
        <v>9.4542999999999999</v>
      </c>
      <c r="H34" s="1">
        <v>0.150146</v>
      </c>
      <c r="I34" s="1">
        <v>2.26139</v>
      </c>
      <c r="J34" s="1">
        <v>4.9796199999999997</v>
      </c>
      <c r="K34" s="1">
        <v>2.3110000000000001E-3</v>
      </c>
      <c r="L34" s="1">
        <v>6.9209000000000007E-2</v>
      </c>
      <c r="M34" s="1">
        <v>2.3729399999999998</v>
      </c>
      <c r="N34" s="1">
        <v>1.4701200000000001</v>
      </c>
      <c r="O34" s="1">
        <v>0.16020599999999999</v>
      </c>
      <c r="P34" s="1">
        <v>3.803E-3</v>
      </c>
      <c r="Q34" s="1">
        <v>1.196E-3</v>
      </c>
      <c r="R34" s="1">
        <v>6.4796000000000006E-2</v>
      </c>
      <c r="S34" s="1">
        <v>43.7898</v>
      </c>
      <c r="T34" s="1">
        <v>0</v>
      </c>
      <c r="U34" s="1">
        <v>98.672399999999996</v>
      </c>
      <c r="V34">
        <v>54.3812</v>
      </c>
      <c r="W34">
        <v>2.2155800000000001</v>
      </c>
      <c r="X34">
        <v>13.412000000000001</v>
      </c>
      <c r="Y34">
        <v>8.3142999999999995E-2</v>
      </c>
      <c r="Z34">
        <v>-1.427E-2</v>
      </c>
      <c r="AA34">
        <v>12.1629</v>
      </c>
      <c r="AB34">
        <v>0.19387399999999999</v>
      </c>
      <c r="AC34">
        <v>3.7500599999999999</v>
      </c>
      <c r="AD34">
        <v>6.9674899999999997</v>
      </c>
      <c r="AE34">
        <v>2.7330000000000002E-3</v>
      </c>
      <c r="AF34">
        <v>7.7271999999999993E-2</v>
      </c>
      <c r="AG34">
        <v>3.1986599999999998</v>
      </c>
      <c r="AH34">
        <v>1.7708900000000001</v>
      </c>
      <c r="AI34">
        <v>0.36709599999999998</v>
      </c>
      <c r="AJ34">
        <v>9.495E-3</v>
      </c>
      <c r="AK34">
        <v>1.196E-3</v>
      </c>
      <c r="AL34">
        <v>6.4796000000000006E-2</v>
      </c>
      <c r="AM34">
        <v>2.8263E-2</v>
      </c>
      <c r="AN34">
        <v>0</v>
      </c>
      <c r="AO34">
        <v>98.672399999999996</v>
      </c>
      <c r="AP34">
        <v>20.233699999999999</v>
      </c>
      <c r="AQ34">
        <v>0.61992700000000001</v>
      </c>
      <c r="AR34">
        <v>5.88131</v>
      </c>
      <c r="AS34">
        <v>2.4802999999999999E-2</v>
      </c>
      <c r="AT34">
        <v>-4.1999999999999997E-3</v>
      </c>
      <c r="AU34">
        <v>3.7846700000000002</v>
      </c>
      <c r="AV34">
        <v>6.1100000000000002E-2</v>
      </c>
      <c r="AW34">
        <v>2.0800700000000001</v>
      </c>
      <c r="AX34">
        <v>2.7775799999999999</v>
      </c>
      <c r="AY34">
        <v>5.9000000000000003E-4</v>
      </c>
      <c r="AZ34">
        <v>1.1266E-2</v>
      </c>
      <c r="BA34">
        <v>2.3075199999999998</v>
      </c>
      <c r="BB34">
        <v>0.840526</v>
      </c>
      <c r="BC34">
        <v>0.115632</v>
      </c>
      <c r="BD34">
        <v>2.6510000000000001E-3</v>
      </c>
      <c r="BE34">
        <v>7.54E-4</v>
      </c>
      <c r="BF34">
        <v>7.6249999999999998E-2</v>
      </c>
      <c r="BG34">
        <v>61.185899999999997</v>
      </c>
      <c r="BH34">
        <v>0</v>
      </c>
      <c r="BI34">
        <v>100</v>
      </c>
      <c r="BJ34">
        <v>2.9259E-2</v>
      </c>
      <c r="BK34">
        <v>1.9503E-2</v>
      </c>
      <c r="BL34">
        <v>1.7481E-2</v>
      </c>
      <c r="BM34">
        <v>3.9206999999999999E-2</v>
      </c>
      <c r="BN34">
        <v>4.2821999999999999E-2</v>
      </c>
      <c r="BO34">
        <v>4.1776000000000001E-2</v>
      </c>
      <c r="BP34">
        <v>3.0837E-2</v>
      </c>
      <c r="BQ34">
        <v>1.9550999999999999E-2</v>
      </c>
      <c r="BR34">
        <v>1.3868999999999999E-2</v>
      </c>
      <c r="BS34">
        <v>6.0158000000000003E-2</v>
      </c>
      <c r="BT34">
        <v>3.7885000000000002E-2</v>
      </c>
      <c r="BU34">
        <v>3.0054999999999998E-2</v>
      </c>
      <c r="BV34">
        <v>1.2845000000000001E-2</v>
      </c>
      <c r="BW34">
        <v>2.3335000000000002E-2</v>
      </c>
      <c r="BX34">
        <v>1.9970000000000002E-2</v>
      </c>
      <c r="BY34">
        <v>2.2436000000000001E-2</v>
      </c>
      <c r="BZ34">
        <v>3.7124999999999998E-2</v>
      </c>
      <c r="CA34">
        <v>6.2595999999999999E-2</v>
      </c>
      <c r="CB34">
        <v>3.2531999999999998E-2</v>
      </c>
      <c r="CC34">
        <v>3.3029999999999997E-2</v>
      </c>
      <c r="CD34">
        <v>5.7678E-2</v>
      </c>
      <c r="CE34">
        <v>6.2588000000000005E-2</v>
      </c>
      <c r="CF34">
        <v>5.3745000000000001E-2</v>
      </c>
      <c r="CG34">
        <v>3.9816999999999998E-2</v>
      </c>
      <c r="CH34">
        <v>3.2421999999999999E-2</v>
      </c>
      <c r="CI34">
        <v>1.9404999999999999E-2</v>
      </c>
      <c r="CJ34">
        <v>7.1142999999999998E-2</v>
      </c>
      <c r="CK34">
        <v>4.2299000000000003E-2</v>
      </c>
      <c r="CL34">
        <v>4.0514000000000001E-2</v>
      </c>
      <c r="CM34">
        <v>1.5473000000000001E-2</v>
      </c>
      <c r="CN34">
        <v>5.3469999999999997E-2</v>
      </c>
      <c r="CO34">
        <v>4.9866000000000001E-2</v>
      </c>
      <c r="CP34">
        <v>2.2436000000000001E-2</v>
      </c>
      <c r="CQ34">
        <v>3.7124999999999998E-2</v>
      </c>
      <c r="CR34">
        <v>0.43942999999999999</v>
      </c>
      <c r="CS34">
        <v>1.74749</v>
      </c>
      <c r="CT34">
        <v>0.89397300000000002</v>
      </c>
      <c r="CU34">
        <v>38.194800000000001</v>
      </c>
      <c r="CV34">
        <v>-202.09</v>
      </c>
      <c r="CW34">
        <v>1.28155</v>
      </c>
      <c r="CX34">
        <v>12.2417</v>
      </c>
      <c r="CY34">
        <v>1.94109</v>
      </c>
      <c r="CZ34">
        <v>0.80430800000000002</v>
      </c>
      <c r="DA34">
        <v>1231.31</v>
      </c>
      <c r="DB34">
        <v>27.165199999999999</v>
      </c>
      <c r="DC34">
        <v>1.94638</v>
      </c>
      <c r="DD34">
        <v>1.1425099999999999</v>
      </c>
      <c r="DE34">
        <v>11.6938</v>
      </c>
      <c r="DF34">
        <v>253.506</v>
      </c>
      <c r="DG34">
        <v>889.322</v>
      </c>
      <c r="DH34">
        <v>27.967700000000001</v>
      </c>
      <c r="DI34">
        <v>-4.7832999999999997</v>
      </c>
      <c r="DJ34">
        <v>3.1166900000000002</v>
      </c>
      <c r="DK34">
        <v>10.246</v>
      </c>
      <c r="DL34">
        <v>40</v>
      </c>
      <c r="DM34">
        <v>15</v>
      </c>
      <c r="DN34">
        <v>10</v>
      </c>
      <c r="DO34">
        <v>10</v>
      </c>
      <c r="DP34">
        <v>45002.487175925897</v>
      </c>
    </row>
    <row r="35" spans="1:120" x14ac:dyDescent="0.25">
      <c r="A35" s="10" t="s">
        <v>444</v>
      </c>
      <c r="B35" s="11">
        <f>AVERAGE(B32:B34)</f>
        <v>25.295966666666668</v>
      </c>
      <c r="C35" s="11">
        <f t="shared" ref="C35:S35" si="8">AVERAGE(C32:C34)</f>
        <v>1.3411666666666668</v>
      </c>
      <c r="D35" s="11">
        <f t="shared" si="8"/>
        <v>7.1116933333333341</v>
      </c>
      <c r="E35" s="11">
        <f t="shared" si="8"/>
        <v>5.1054666666666672E-2</v>
      </c>
      <c r="F35" s="11">
        <f t="shared" si="8"/>
        <v>2.1446666666666667E-3</v>
      </c>
      <c r="G35" s="11">
        <f t="shared" si="8"/>
        <v>9.419179999999999</v>
      </c>
      <c r="H35" s="11">
        <f t="shared" si="8"/>
        <v>0.15023466666666666</v>
      </c>
      <c r="I35" s="11">
        <f t="shared" si="8"/>
        <v>2.1761400000000002</v>
      </c>
      <c r="J35" s="11">
        <f t="shared" si="8"/>
        <v>4.9710333333333336</v>
      </c>
      <c r="K35" s="11">
        <f t="shared" si="8"/>
        <v>1.0280333333333334E-2</v>
      </c>
      <c r="L35" s="11">
        <f t="shared" si="8"/>
        <v>8.533700000000001E-2</v>
      </c>
      <c r="M35" s="11">
        <f t="shared" si="8"/>
        <v>2.3174433333333333</v>
      </c>
      <c r="N35" s="11">
        <f t="shared" si="8"/>
        <v>1.4701933333333332</v>
      </c>
      <c r="O35" s="11">
        <f t="shared" si="8"/>
        <v>0.14783166666666667</v>
      </c>
      <c r="P35" s="11">
        <f t="shared" si="8"/>
        <v>3.3646666666666664E-3</v>
      </c>
      <c r="Q35" s="11">
        <f t="shared" si="8"/>
        <v>9.2026666666666663E-3</v>
      </c>
      <c r="R35" s="11">
        <f t="shared" si="8"/>
        <v>4.4560999999999996E-2</v>
      </c>
      <c r="S35" s="11">
        <f t="shared" si="8"/>
        <v>43.577166666666663</v>
      </c>
      <c r="T35" s="11"/>
      <c r="U35" s="11"/>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row>
    <row r="36" spans="1:120" x14ac:dyDescent="0.25">
      <c r="A36" s="10" t="s">
        <v>446</v>
      </c>
      <c r="B36" s="11">
        <f>STDEV(B32:B34)</f>
        <v>0.14994453418959008</v>
      </c>
      <c r="C36" s="11">
        <f t="shared" ref="C36:S36" si="9">STDEV(C32:C34)</f>
        <v>1.1202327139185503E-2</v>
      </c>
      <c r="D36" s="11">
        <f t="shared" si="9"/>
        <v>9.1675585263107873E-2</v>
      </c>
      <c r="E36" s="11">
        <f t="shared" si="9"/>
        <v>5.2654981087579267E-3</v>
      </c>
      <c r="F36" s="11">
        <f t="shared" si="9"/>
        <v>1.718344625892412E-2</v>
      </c>
      <c r="G36" s="11">
        <f t="shared" si="9"/>
        <v>7.78842140616441E-2</v>
      </c>
      <c r="H36" s="11">
        <f t="shared" si="9"/>
        <v>2.2673006711358972E-3</v>
      </c>
      <c r="I36" s="11">
        <f t="shared" si="9"/>
        <v>7.3847213217561547E-2</v>
      </c>
      <c r="J36" s="11">
        <f t="shared" si="9"/>
        <v>7.9708866089871332E-3</v>
      </c>
      <c r="K36" s="11">
        <f t="shared" si="9"/>
        <v>1.5873869419058897E-2</v>
      </c>
      <c r="L36" s="11">
        <f t="shared" si="9"/>
        <v>2.3052184473493994E-2</v>
      </c>
      <c r="M36" s="11">
        <f t="shared" si="9"/>
        <v>4.8477234175779066E-2</v>
      </c>
      <c r="N36" s="11">
        <f t="shared" si="9"/>
        <v>1.1850170181619079E-2</v>
      </c>
      <c r="O36" s="11">
        <f t="shared" si="9"/>
        <v>1.4633330254365657E-2</v>
      </c>
      <c r="P36" s="11">
        <f t="shared" si="9"/>
        <v>5.2492439773107642E-3</v>
      </c>
      <c r="Q36" s="11">
        <f t="shared" si="9"/>
        <v>7.6934337154051929E-3</v>
      </c>
      <c r="R36" s="11">
        <f t="shared" si="9"/>
        <v>2.5263420690793258E-2</v>
      </c>
      <c r="S36" s="11">
        <f t="shared" si="9"/>
        <v>0.18793537009656469</v>
      </c>
      <c r="T36" s="11"/>
      <c r="U36" s="11"/>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row>
    <row r="37" spans="1:120" x14ac:dyDescent="0.25">
      <c r="A37" s="10" t="s">
        <v>445</v>
      </c>
      <c r="B37" s="11">
        <v>25.3</v>
      </c>
      <c r="C37" s="11">
        <v>1.35</v>
      </c>
      <c r="D37" s="11">
        <v>7.14</v>
      </c>
      <c r="E37" s="11"/>
      <c r="F37"/>
      <c r="G37" s="11">
        <v>9.65</v>
      </c>
      <c r="H37" s="11">
        <v>0.152</v>
      </c>
      <c r="I37" s="11">
        <v>2.16</v>
      </c>
      <c r="J37" s="11">
        <v>5.09</v>
      </c>
      <c r="K37"/>
      <c r="L37"/>
      <c r="M37" s="11">
        <v>2.34</v>
      </c>
      <c r="N37" s="11">
        <v>1.49</v>
      </c>
      <c r="O37" s="11">
        <v>0.15</v>
      </c>
      <c r="P37" s="11"/>
      <c r="Q37" s="11"/>
      <c r="R37" s="11"/>
      <c r="S37" s="11">
        <v>43.71</v>
      </c>
      <c r="T37" s="11"/>
      <c r="U37" s="11"/>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22"/>
  <sheetViews>
    <sheetView workbookViewId="0">
      <selection activeCell="D22" sqref="D22"/>
    </sheetView>
  </sheetViews>
  <sheetFormatPr defaultRowHeight="15" x14ac:dyDescent="0.25"/>
  <sheetData>
    <row r="1" spans="1:26" x14ac:dyDescent="0.25">
      <c r="A1" t="s">
        <v>188</v>
      </c>
    </row>
    <row r="2" spans="1:26" x14ac:dyDescent="0.25">
      <c r="A2" t="s">
        <v>189</v>
      </c>
    </row>
    <row r="5" spans="1:26" x14ac:dyDescent="0.25">
      <c r="A5" t="s">
        <v>190</v>
      </c>
    </row>
    <row r="6" spans="1:26" x14ac:dyDescent="0.25">
      <c r="A6" t="s">
        <v>191</v>
      </c>
      <c r="B6">
        <v>40</v>
      </c>
      <c r="C6">
        <v>15</v>
      </c>
      <c r="D6">
        <v>10</v>
      </c>
      <c r="E6">
        <v>5</v>
      </c>
    </row>
    <row r="7" spans="1:26" x14ac:dyDescent="0.25">
      <c r="A7" t="s">
        <v>192</v>
      </c>
      <c r="B7" t="s">
        <v>193</v>
      </c>
      <c r="C7" t="s">
        <v>194</v>
      </c>
      <c r="D7" t="s">
        <v>195</v>
      </c>
      <c r="E7" t="s">
        <v>196</v>
      </c>
      <c r="H7" t="s">
        <v>197</v>
      </c>
      <c r="I7" t="s">
        <v>198</v>
      </c>
      <c r="J7" t="s">
        <v>199</v>
      </c>
      <c r="K7" t="s">
        <v>200</v>
      </c>
      <c r="L7" t="s">
        <v>201</v>
      </c>
      <c r="M7" t="s">
        <v>202</v>
      </c>
      <c r="N7" t="s">
        <v>203</v>
      </c>
      <c r="O7" t="s">
        <v>204</v>
      </c>
      <c r="P7" t="s">
        <v>205</v>
      </c>
      <c r="Q7" t="s">
        <v>206</v>
      </c>
      <c r="R7" t="s">
        <v>207</v>
      </c>
      <c r="S7" t="s">
        <v>208</v>
      </c>
      <c r="T7" t="s">
        <v>209</v>
      </c>
      <c r="U7" t="s">
        <v>210</v>
      </c>
      <c r="V7" t="s">
        <v>211</v>
      </c>
      <c r="W7" t="s">
        <v>212</v>
      </c>
      <c r="X7" t="s">
        <v>213</v>
      </c>
      <c r="Y7" t="s">
        <v>214</v>
      </c>
      <c r="Z7" t="s">
        <v>215</v>
      </c>
    </row>
    <row r="8" spans="1:26" x14ac:dyDescent="0.25">
      <c r="A8" t="s">
        <v>216</v>
      </c>
      <c r="B8" t="s">
        <v>217</v>
      </c>
      <c r="C8">
        <v>30</v>
      </c>
      <c r="D8">
        <v>30</v>
      </c>
      <c r="E8" t="s">
        <v>218</v>
      </c>
      <c r="H8">
        <v>3</v>
      </c>
      <c r="I8">
        <v>86.141999999999996</v>
      </c>
      <c r="J8" t="s">
        <v>219</v>
      </c>
      <c r="K8" t="s">
        <v>220</v>
      </c>
      <c r="L8">
        <v>96.641999999999996</v>
      </c>
      <c r="M8">
        <v>74.941999999999993</v>
      </c>
      <c r="N8">
        <v>1</v>
      </c>
      <c r="O8">
        <v>6</v>
      </c>
      <c r="P8">
        <v>64</v>
      </c>
      <c r="Q8">
        <v>1680</v>
      </c>
      <c r="R8" t="s">
        <v>221</v>
      </c>
      <c r="S8">
        <v>1.39</v>
      </c>
      <c r="T8">
        <v>40</v>
      </c>
      <c r="U8">
        <v>15</v>
      </c>
      <c r="V8">
        <v>10</v>
      </c>
      <c r="W8">
        <v>5</v>
      </c>
      <c r="X8" t="s">
        <v>222</v>
      </c>
      <c r="Y8">
        <v>0</v>
      </c>
      <c r="Z8">
        <v>0</v>
      </c>
    </row>
    <row r="9" spans="1:26" x14ac:dyDescent="0.25">
      <c r="A9" t="s">
        <v>223</v>
      </c>
      <c r="B9" t="s">
        <v>224</v>
      </c>
      <c r="C9">
        <v>20</v>
      </c>
      <c r="D9">
        <v>10</v>
      </c>
      <c r="E9" t="s">
        <v>225</v>
      </c>
      <c r="H9">
        <v>1</v>
      </c>
      <c r="I9">
        <v>129.55799999999999</v>
      </c>
      <c r="J9" t="s">
        <v>219</v>
      </c>
      <c r="K9" t="s">
        <v>226</v>
      </c>
      <c r="L9">
        <v>136.25800000000001</v>
      </c>
      <c r="M9">
        <v>125.408</v>
      </c>
      <c r="N9">
        <v>0.7</v>
      </c>
      <c r="O9">
        <v>9.3000000000000007</v>
      </c>
      <c r="P9">
        <v>32</v>
      </c>
      <c r="Q9">
        <v>1704</v>
      </c>
      <c r="R9" t="s">
        <v>227</v>
      </c>
      <c r="S9">
        <v>1.28</v>
      </c>
      <c r="T9">
        <v>40</v>
      </c>
      <c r="U9">
        <v>15</v>
      </c>
      <c r="V9">
        <v>10</v>
      </c>
      <c r="W9">
        <v>5</v>
      </c>
      <c r="X9" t="s">
        <v>222</v>
      </c>
      <c r="Y9">
        <v>0</v>
      </c>
      <c r="Z9">
        <v>0</v>
      </c>
    </row>
    <row r="10" spans="1:26" x14ac:dyDescent="0.25">
      <c r="A10" t="s">
        <v>228</v>
      </c>
      <c r="B10" t="s">
        <v>224</v>
      </c>
      <c r="C10">
        <v>10</v>
      </c>
      <c r="D10">
        <v>10</v>
      </c>
      <c r="E10" t="s">
        <v>229</v>
      </c>
      <c r="H10">
        <v>1</v>
      </c>
      <c r="I10">
        <v>107.492</v>
      </c>
      <c r="J10" t="s">
        <v>219</v>
      </c>
      <c r="K10" t="s">
        <v>226</v>
      </c>
      <c r="L10">
        <v>112.77</v>
      </c>
      <c r="M10">
        <v>101.30200000000001</v>
      </c>
      <c r="N10">
        <v>0.7</v>
      </c>
      <c r="O10">
        <v>9.3000000000000007</v>
      </c>
      <c r="P10">
        <v>32</v>
      </c>
      <c r="Q10">
        <v>1690</v>
      </c>
      <c r="R10" t="s">
        <v>227</v>
      </c>
      <c r="S10">
        <v>1.28</v>
      </c>
      <c r="T10">
        <v>40</v>
      </c>
      <c r="U10">
        <v>15</v>
      </c>
      <c r="V10">
        <v>10</v>
      </c>
      <c r="W10">
        <v>5</v>
      </c>
      <c r="X10" t="s">
        <v>222</v>
      </c>
      <c r="Y10">
        <v>0</v>
      </c>
      <c r="Z10">
        <v>0</v>
      </c>
    </row>
    <row r="11" spans="1:26" x14ac:dyDescent="0.25">
      <c r="A11" t="s">
        <v>230</v>
      </c>
      <c r="B11" t="s">
        <v>224</v>
      </c>
      <c r="C11">
        <v>10</v>
      </c>
      <c r="D11">
        <v>10</v>
      </c>
      <c r="E11" t="s">
        <v>231</v>
      </c>
      <c r="H11">
        <v>1</v>
      </c>
      <c r="I11">
        <v>90.54</v>
      </c>
      <c r="J11" t="s">
        <v>219</v>
      </c>
      <c r="K11" t="s">
        <v>232</v>
      </c>
      <c r="L11">
        <v>94.398099999999999</v>
      </c>
      <c r="M11">
        <v>85.617900000000006</v>
      </c>
      <c r="N11">
        <v>0.7</v>
      </c>
      <c r="O11">
        <v>9.3000000000000007</v>
      </c>
      <c r="P11">
        <v>32</v>
      </c>
      <c r="Q11">
        <v>1670</v>
      </c>
      <c r="R11" t="s">
        <v>227</v>
      </c>
      <c r="S11">
        <v>1.28</v>
      </c>
      <c r="T11">
        <v>40</v>
      </c>
      <c r="U11">
        <v>15</v>
      </c>
      <c r="V11">
        <v>10</v>
      </c>
      <c r="W11">
        <v>5</v>
      </c>
      <c r="X11" t="s">
        <v>222</v>
      </c>
      <c r="Y11">
        <v>0</v>
      </c>
      <c r="Z11">
        <v>0</v>
      </c>
    </row>
    <row r="12" spans="1:26" x14ac:dyDescent="0.25">
      <c r="A12" t="s">
        <v>233</v>
      </c>
      <c r="B12" t="s">
        <v>224</v>
      </c>
      <c r="C12">
        <v>10</v>
      </c>
      <c r="D12">
        <v>6</v>
      </c>
      <c r="E12" t="s">
        <v>187</v>
      </c>
      <c r="H12">
        <v>1</v>
      </c>
      <c r="I12">
        <v>77.22</v>
      </c>
      <c r="J12" t="s">
        <v>219</v>
      </c>
      <c r="K12" t="s">
        <v>232</v>
      </c>
      <c r="L12">
        <v>79.815399999999997</v>
      </c>
      <c r="M12">
        <v>75.269800000000004</v>
      </c>
      <c r="N12">
        <v>0.7</v>
      </c>
      <c r="O12">
        <v>9.3000000000000007</v>
      </c>
      <c r="P12">
        <v>32</v>
      </c>
      <c r="Q12">
        <v>1660</v>
      </c>
      <c r="R12" t="s">
        <v>227</v>
      </c>
      <c r="S12">
        <v>1.28</v>
      </c>
      <c r="T12">
        <v>40</v>
      </c>
      <c r="U12">
        <v>15</v>
      </c>
      <c r="V12">
        <v>10</v>
      </c>
      <c r="W12">
        <v>5</v>
      </c>
      <c r="X12" t="s">
        <v>222</v>
      </c>
      <c r="Y12">
        <v>0</v>
      </c>
      <c r="Z12">
        <v>0</v>
      </c>
    </row>
    <row r="13" spans="1:26" x14ac:dyDescent="0.25">
      <c r="A13" t="s">
        <v>234</v>
      </c>
      <c r="B13" t="s">
        <v>235</v>
      </c>
      <c r="C13">
        <v>20</v>
      </c>
      <c r="D13">
        <v>10</v>
      </c>
      <c r="E13" t="s">
        <v>236</v>
      </c>
      <c r="H13">
        <v>2</v>
      </c>
      <c r="I13">
        <v>119.908</v>
      </c>
      <c r="J13" t="s">
        <v>219</v>
      </c>
      <c r="K13" t="s">
        <v>232</v>
      </c>
      <c r="L13">
        <v>121.468</v>
      </c>
      <c r="M13">
        <v>116.898</v>
      </c>
      <c r="N13">
        <v>1.3</v>
      </c>
      <c r="O13">
        <v>8.6999999999999993</v>
      </c>
      <c r="P13">
        <v>64</v>
      </c>
      <c r="Q13">
        <v>1672</v>
      </c>
      <c r="R13" t="s">
        <v>227</v>
      </c>
      <c r="S13">
        <v>1.23</v>
      </c>
      <c r="T13">
        <v>40</v>
      </c>
      <c r="U13">
        <v>15</v>
      </c>
      <c r="V13">
        <v>10</v>
      </c>
      <c r="W13">
        <v>5</v>
      </c>
      <c r="X13" t="s">
        <v>222</v>
      </c>
      <c r="Y13">
        <v>0</v>
      </c>
      <c r="Z13">
        <v>0</v>
      </c>
    </row>
    <row r="14" spans="1:26" x14ac:dyDescent="0.25">
      <c r="A14" t="s">
        <v>237</v>
      </c>
      <c r="B14" t="s">
        <v>235</v>
      </c>
      <c r="C14">
        <v>10</v>
      </c>
      <c r="D14">
        <v>10</v>
      </c>
      <c r="E14" t="s">
        <v>238</v>
      </c>
      <c r="H14">
        <v>2</v>
      </c>
      <c r="I14">
        <v>107.664</v>
      </c>
      <c r="J14" t="s">
        <v>219</v>
      </c>
      <c r="K14" t="s">
        <v>232</v>
      </c>
      <c r="L14">
        <v>109.815</v>
      </c>
      <c r="M14">
        <v>104.36</v>
      </c>
      <c r="N14">
        <v>1.3</v>
      </c>
      <c r="O14">
        <v>8.6999999999999993</v>
      </c>
      <c r="P14">
        <v>64</v>
      </c>
      <c r="Q14">
        <v>1671</v>
      </c>
      <c r="R14" t="s">
        <v>227</v>
      </c>
      <c r="S14">
        <v>1.23</v>
      </c>
      <c r="T14">
        <v>40</v>
      </c>
      <c r="U14">
        <v>15</v>
      </c>
      <c r="V14">
        <v>10</v>
      </c>
      <c r="W14">
        <v>5</v>
      </c>
      <c r="X14" t="s">
        <v>222</v>
      </c>
      <c r="Y14">
        <v>0</v>
      </c>
      <c r="Z14">
        <v>0</v>
      </c>
    </row>
    <row r="15" spans="1:26" x14ac:dyDescent="0.25">
      <c r="A15" t="s">
        <v>239</v>
      </c>
      <c r="B15" t="s">
        <v>235</v>
      </c>
      <c r="C15">
        <v>10</v>
      </c>
      <c r="D15">
        <v>10</v>
      </c>
      <c r="E15" t="s">
        <v>240</v>
      </c>
      <c r="H15">
        <v>2</v>
      </c>
      <c r="I15">
        <v>88.143600000000006</v>
      </c>
      <c r="J15" t="s">
        <v>219</v>
      </c>
      <c r="K15" t="s">
        <v>226</v>
      </c>
      <c r="L15">
        <v>93.143600000000006</v>
      </c>
      <c r="M15">
        <v>86.243600000000001</v>
      </c>
      <c r="N15">
        <v>0.7</v>
      </c>
      <c r="O15">
        <v>9.3000000000000007</v>
      </c>
      <c r="P15">
        <v>64</v>
      </c>
      <c r="Q15">
        <v>1652</v>
      </c>
      <c r="R15" t="s">
        <v>227</v>
      </c>
      <c r="S15">
        <v>1.23</v>
      </c>
      <c r="T15">
        <v>40</v>
      </c>
      <c r="U15">
        <v>15</v>
      </c>
      <c r="V15">
        <v>10</v>
      </c>
      <c r="W15">
        <v>5</v>
      </c>
      <c r="X15" t="s">
        <v>222</v>
      </c>
      <c r="Y15">
        <v>0</v>
      </c>
      <c r="Z15">
        <v>0</v>
      </c>
    </row>
    <row r="16" spans="1:26" x14ac:dyDescent="0.25">
      <c r="A16" t="s">
        <v>241</v>
      </c>
      <c r="B16" t="s">
        <v>242</v>
      </c>
      <c r="C16">
        <v>20</v>
      </c>
      <c r="D16">
        <v>20</v>
      </c>
      <c r="E16" t="s">
        <v>243</v>
      </c>
      <c r="H16">
        <v>5</v>
      </c>
      <c r="I16">
        <v>146.14599999999999</v>
      </c>
      <c r="J16" t="s">
        <v>219</v>
      </c>
      <c r="K16" t="s">
        <v>226</v>
      </c>
      <c r="L16">
        <v>150.446</v>
      </c>
      <c r="M16">
        <v>142.14599999999999</v>
      </c>
      <c r="N16">
        <v>0.7</v>
      </c>
      <c r="O16">
        <v>9.3000000000000007</v>
      </c>
      <c r="P16">
        <v>32</v>
      </c>
      <c r="Q16">
        <v>1693</v>
      </c>
      <c r="R16" t="s">
        <v>227</v>
      </c>
      <c r="S16">
        <v>1.26</v>
      </c>
      <c r="T16">
        <v>40</v>
      </c>
      <c r="U16">
        <v>15</v>
      </c>
      <c r="V16">
        <v>10</v>
      </c>
      <c r="W16">
        <v>5</v>
      </c>
      <c r="X16" t="s">
        <v>222</v>
      </c>
      <c r="Y16">
        <v>0</v>
      </c>
      <c r="Z16">
        <v>0</v>
      </c>
    </row>
    <row r="17" spans="1:26" x14ac:dyDescent="0.25">
      <c r="A17" t="s">
        <v>244</v>
      </c>
      <c r="B17" t="s">
        <v>242</v>
      </c>
      <c r="C17">
        <v>10</v>
      </c>
      <c r="D17">
        <v>10</v>
      </c>
      <c r="E17" t="s">
        <v>245</v>
      </c>
      <c r="H17">
        <v>5</v>
      </c>
      <c r="I17">
        <v>134.62</v>
      </c>
      <c r="J17" t="s">
        <v>219</v>
      </c>
      <c r="K17" t="s">
        <v>232</v>
      </c>
      <c r="L17">
        <v>137.62</v>
      </c>
      <c r="M17">
        <v>130.72</v>
      </c>
      <c r="N17">
        <v>0.7</v>
      </c>
      <c r="O17">
        <v>9.3000000000000007</v>
      </c>
      <c r="P17">
        <v>32</v>
      </c>
      <c r="Q17">
        <v>1682</v>
      </c>
      <c r="R17" t="s">
        <v>227</v>
      </c>
      <c r="S17">
        <v>1.26</v>
      </c>
      <c r="T17">
        <v>40</v>
      </c>
      <c r="U17">
        <v>15</v>
      </c>
      <c r="V17">
        <v>10</v>
      </c>
      <c r="W17">
        <v>5</v>
      </c>
      <c r="X17" t="s">
        <v>222</v>
      </c>
      <c r="Y17">
        <v>0</v>
      </c>
      <c r="Z17">
        <v>0</v>
      </c>
    </row>
    <row r="18" spans="1:26" x14ac:dyDescent="0.25">
      <c r="A18" t="s">
        <v>246</v>
      </c>
      <c r="B18" t="s">
        <v>235</v>
      </c>
      <c r="C18">
        <v>20</v>
      </c>
      <c r="D18">
        <v>20</v>
      </c>
      <c r="E18" t="s">
        <v>247</v>
      </c>
      <c r="H18">
        <v>4</v>
      </c>
      <c r="I18">
        <v>219.83699999999999</v>
      </c>
      <c r="J18" t="s">
        <v>219</v>
      </c>
      <c r="K18" t="s">
        <v>226</v>
      </c>
      <c r="L18">
        <v>223.232</v>
      </c>
      <c r="M18">
        <v>217.637</v>
      </c>
      <c r="N18">
        <v>1.5</v>
      </c>
      <c r="O18">
        <v>8.5</v>
      </c>
      <c r="P18">
        <v>16</v>
      </c>
      <c r="Q18">
        <v>1719</v>
      </c>
      <c r="R18" t="s">
        <v>227</v>
      </c>
      <c r="S18">
        <v>1.38</v>
      </c>
      <c r="T18">
        <v>40</v>
      </c>
      <c r="U18">
        <v>15</v>
      </c>
      <c r="V18">
        <v>10</v>
      </c>
      <c r="W18">
        <v>5</v>
      </c>
      <c r="X18" t="s">
        <v>222</v>
      </c>
      <c r="Y18">
        <v>0</v>
      </c>
      <c r="Z18">
        <v>0</v>
      </c>
    </row>
    <row r="19" spans="1:26" x14ac:dyDescent="0.25">
      <c r="A19" t="s">
        <v>248</v>
      </c>
      <c r="B19" t="s">
        <v>235</v>
      </c>
      <c r="C19">
        <v>10</v>
      </c>
      <c r="D19">
        <v>10</v>
      </c>
      <c r="E19" t="s">
        <v>249</v>
      </c>
      <c r="H19">
        <v>4</v>
      </c>
      <c r="I19">
        <v>151.44800000000001</v>
      </c>
      <c r="J19" t="s">
        <v>219</v>
      </c>
      <c r="K19" t="s">
        <v>232</v>
      </c>
      <c r="L19">
        <v>152.88399999999999</v>
      </c>
      <c r="M19">
        <v>149.12799999999999</v>
      </c>
      <c r="N19">
        <v>0.7</v>
      </c>
      <c r="O19">
        <v>9.3000000000000007</v>
      </c>
      <c r="P19">
        <v>16</v>
      </c>
      <c r="Q19">
        <v>1681</v>
      </c>
      <c r="R19" t="s">
        <v>227</v>
      </c>
      <c r="S19">
        <v>1.38</v>
      </c>
      <c r="T19">
        <v>40</v>
      </c>
      <c r="U19">
        <v>15</v>
      </c>
      <c r="V19">
        <v>10</v>
      </c>
      <c r="W19">
        <v>5</v>
      </c>
      <c r="X19" t="s">
        <v>222</v>
      </c>
      <c r="Y19">
        <v>0</v>
      </c>
      <c r="Z19">
        <v>0</v>
      </c>
    </row>
    <row r="20" spans="1:26" x14ac:dyDescent="0.25">
      <c r="A20" t="s">
        <v>250</v>
      </c>
      <c r="B20" t="s">
        <v>235</v>
      </c>
      <c r="C20">
        <v>10</v>
      </c>
      <c r="D20">
        <v>10</v>
      </c>
      <c r="E20" t="s">
        <v>251</v>
      </c>
      <c r="H20">
        <v>4</v>
      </c>
      <c r="I20">
        <v>197.15</v>
      </c>
      <c r="J20" t="s">
        <v>219</v>
      </c>
      <c r="K20" t="s">
        <v>232</v>
      </c>
      <c r="L20">
        <v>199.94399999999999</v>
      </c>
      <c r="M20">
        <v>193.31200000000001</v>
      </c>
      <c r="N20">
        <v>0.7</v>
      </c>
      <c r="O20">
        <v>9.3000000000000007</v>
      </c>
      <c r="P20">
        <v>16</v>
      </c>
      <c r="Q20">
        <v>1710</v>
      </c>
      <c r="R20" t="s">
        <v>227</v>
      </c>
      <c r="S20">
        <v>1.38</v>
      </c>
      <c r="T20">
        <v>40</v>
      </c>
      <c r="U20">
        <v>15</v>
      </c>
      <c r="V20">
        <v>10</v>
      </c>
      <c r="W20">
        <v>5</v>
      </c>
      <c r="X20" t="s">
        <v>222</v>
      </c>
      <c r="Y20">
        <v>0</v>
      </c>
      <c r="Z20">
        <v>0</v>
      </c>
    </row>
    <row r="21" spans="1:26" x14ac:dyDescent="0.25">
      <c r="A21" t="s">
        <v>252</v>
      </c>
      <c r="B21" t="s">
        <v>242</v>
      </c>
      <c r="C21">
        <v>10</v>
      </c>
      <c r="D21">
        <v>10</v>
      </c>
      <c r="E21" t="s">
        <v>253</v>
      </c>
      <c r="H21">
        <v>5</v>
      </c>
      <c r="I21">
        <v>159.21600000000001</v>
      </c>
      <c r="J21" t="s">
        <v>219</v>
      </c>
      <c r="K21" t="s">
        <v>232</v>
      </c>
      <c r="L21">
        <v>162.51599999999999</v>
      </c>
      <c r="M21">
        <v>153.816</v>
      </c>
      <c r="N21">
        <v>1.6</v>
      </c>
      <c r="O21">
        <v>8.4</v>
      </c>
      <c r="P21">
        <v>32</v>
      </c>
      <c r="Q21">
        <v>1701</v>
      </c>
      <c r="R21" t="s">
        <v>227</v>
      </c>
      <c r="S21">
        <v>1.26</v>
      </c>
      <c r="T21">
        <v>40</v>
      </c>
      <c r="U21">
        <v>15</v>
      </c>
      <c r="V21">
        <v>10</v>
      </c>
      <c r="W21">
        <v>5</v>
      </c>
      <c r="X21" t="s">
        <v>222</v>
      </c>
      <c r="Y21">
        <v>0</v>
      </c>
      <c r="Z21">
        <v>0</v>
      </c>
    </row>
    <row r="22" spans="1:26" x14ac:dyDescent="0.25">
      <c r="A22" t="s">
        <v>254</v>
      </c>
      <c r="B22" t="s">
        <v>242</v>
      </c>
      <c r="C22">
        <v>10</v>
      </c>
      <c r="D22">
        <v>10</v>
      </c>
      <c r="E22" t="s">
        <v>255</v>
      </c>
      <c r="H22">
        <v>5</v>
      </c>
      <c r="I22">
        <v>174.102</v>
      </c>
      <c r="J22" t="s">
        <v>219</v>
      </c>
      <c r="K22" t="s">
        <v>232</v>
      </c>
      <c r="L22">
        <v>176.452</v>
      </c>
      <c r="M22">
        <v>171.102</v>
      </c>
      <c r="N22">
        <v>1.4</v>
      </c>
      <c r="O22">
        <v>8.6</v>
      </c>
      <c r="P22">
        <v>32</v>
      </c>
      <c r="Q22">
        <v>1701</v>
      </c>
      <c r="R22" t="s">
        <v>227</v>
      </c>
      <c r="S22">
        <v>1.26</v>
      </c>
      <c r="T22">
        <v>40</v>
      </c>
      <c r="U22">
        <v>15</v>
      </c>
      <c r="V22">
        <v>10</v>
      </c>
      <c r="W22">
        <v>5</v>
      </c>
      <c r="X22" t="s">
        <v>222</v>
      </c>
      <c r="Y22">
        <v>0</v>
      </c>
      <c r="Z22">
        <v>0</v>
      </c>
    </row>
    <row r="23" spans="1:26" x14ac:dyDescent="0.25">
      <c r="A23" t="s">
        <v>256</v>
      </c>
      <c r="B23" t="s">
        <v>235</v>
      </c>
      <c r="C23">
        <v>20</v>
      </c>
      <c r="D23">
        <v>20</v>
      </c>
      <c r="E23" t="s">
        <v>257</v>
      </c>
      <c r="H23">
        <v>2</v>
      </c>
      <c r="I23">
        <v>88.963499999999996</v>
      </c>
      <c r="J23" t="s">
        <v>219</v>
      </c>
      <c r="K23" t="s">
        <v>226</v>
      </c>
      <c r="L23">
        <v>93.263499999999993</v>
      </c>
      <c r="M23">
        <v>84.663499999999999</v>
      </c>
      <c r="N23">
        <v>0.7</v>
      </c>
      <c r="O23">
        <v>9.3000000000000007</v>
      </c>
      <c r="P23">
        <v>64</v>
      </c>
      <c r="Q23">
        <v>1637</v>
      </c>
      <c r="R23" t="s">
        <v>227</v>
      </c>
      <c r="S23">
        <v>1.23</v>
      </c>
      <c r="T23">
        <v>40</v>
      </c>
      <c r="U23">
        <v>15</v>
      </c>
      <c r="V23">
        <v>10</v>
      </c>
      <c r="W23">
        <v>5</v>
      </c>
      <c r="X23" t="s">
        <v>222</v>
      </c>
      <c r="Y23">
        <v>0</v>
      </c>
      <c r="Z23">
        <v>0</v>
      </c>
    </row>
    <row r="24" spans="1:26" x14ac:dyDescent="0.25">
      <c r="A24" t="s">
        <v>258</v>
      </c>
      <c r="B24" t="s">
        <v>235</v>
      </c>
      <c r="C24">
        <v>10</v>
      </c>
      <c r="D24">
        <v>10</v>
      </c>
      <c r="E24" t="s">
        <v>259</v>
      </c>
      <c r="H24">
        <v>4</v>
      </c>
      <c r="I24">
        <v>172.00200000000001</v>
      </c>
      <c r="J24" t="s">
        <v>219</v>
      </c>
      <c r="K24" t="s">
        <v>226</v>
      </c>
      <c r="L24">
        <v>174.178</v>
      </c>
      <c r="M24">
        <v>167.54400000000001</v>
      </c>
      <c r="N24">
        <v>0.7</v>
      </c>
      <c r="O24">
        <v>9.3000000000000007</v>
      </c>
      <c r="P24">
        <v>16</v>
      </c>
      <c r="Q24">
        <v>1690</v>
      </c>
      <c r="R24" t="s">
        <v>227</v>
      </c>
      <c r="S24">
        <v>1.38</v>
      </c>
      <c r="T24">
        <v>40</v>
      </c>
      <c r="U24">
        <v>15</v>
      </c>
      <c r="V24">
        <v>10</v>
      </c>
      <c r="W24">
        <v>5</v>
      </c>
      <c r="X24" t="s">
        <v>222</v>
      </c>
      <c r="Y24">
        <v>0</v>
      </c>
      <c r="Z24">
        <v>0</v>
      </c>
    </row>
    <row r="27" spans="1:26" x14ac:dyDescent="0.25">
      <c r="A27" t="s">
        <v>260</v>
      </c>
    </row>
    <row r="28" spans="1:26" x14ac:dyDescent="0.25">
      <c r="A28" t="s">
        <v>261</v>
      </c>
    </row>
    <row r="29" spans="1:26" x14ac:dyDescent="0.25">
      <c r="A29" t="s">
        <v>262</v>
      </c>
    </row>
    <row r="30" spans="1:26" x14ac:dyDescent="0.25">
      <c r="A30" t="s">
        <v>263</v>
      </c>
    </row>
    <row r="31" spans="1:26" x14ac:dyDescent="0.25">
      <c r="A31" t="s">
        <v>264</v>
      </c>
    </row>
    <row r="32" spans="1:26" x14ac:dyDescent="0.25">
      <c r="A32" t="s">
        <v>265</v>
      </c>
    </row>
    <row r="33" spans="1:1" x14ac:dyDescent="0.25">
      <c r="A33" t="s">
        <v>266</v>
      </c>
    </row>
    <row r="35" spans="1:1" x14ac:dyDescent="0.25">
      <c r="A35" t="s">
        <v>267</v>
      </c>
    </row>
    <row r="36" spans="1:1" x14ac:dyDescent="0.25">
      <c r="A36" t="s">
        <v>268</v>
      </c>
    </row>
    <row r="37" spans="1:1" x14ac:dyDescent="0.25">
      <c r="A37" t="s">
        <v>269</v>
      </c>
    </row>
    <row r="38" spans="1:1" x14ac:dyDescent="0.25">
      <c r="A38" t="s">
        <v>270</v>
      </c>
    </row>
    <row r="39" spans="1:1" x14ac:dyDescent="0.25">
      <c r="A39" t="s">
        <v>271</v>
      </c>
    </row>
    <row r="40" spans="1:1" x14ac:dyDescent="0.25">
      <c r="A40" t="s">
        <v>272</v>
      </c>
    </row>
    <row r="41" spans="1:1" x14ac:dyDescent="0.25">
      <c r="A41" t="s">
        <v>273</v>
      </c>
    </row>
    <row r="44" spans="1:1" x14ac:dyDescent="0.25">
      <c r="A44" t="s">
        <v>274</v>
      </c>
    </row>
    <row r="45" spans="1:1" x14ac:dyDescent="0.25">
      <c r="A45" t="s">
        <v>275</v>
      </c>
    </row>
    <row r="46" spans="1:1" x14ac:dyDescent="0.25">
      <c r="A46" t="s">
        <v>276</v>
      </c>
    </row>
    <row r="48" spans="1:1" x14ac:dyDescent="0.25">
      <c r="A48" t="s">
        <v>277</v>
      </c>
    </row>
    <row r="49" spans="1:1" x14ac:dyDescent="0.25">
      <c r="A49" t="s">
        <v>278</v>
      </c>
    </row>
    <row r="51" spans="1:1" x14ac:dyDescent="0.25">
      <c r="A51" t="s">
        <v>279</v>
      </c>
    </row>
    <row r="52" spans="1:1" x14ac:dyDescent="0.25">
      <c r="A52" t="s">
        <v>280</v>
      </c>
    </row>
    <row r="53" spans="1:1" x14ac:dyDescent="0.25">
      <c r="A53" t="s">
        <v>281</v>
      </c>
    </row>
    <row r="54" spans="1:1" x14ac:dyDescent="0.25">
      <c r="A54" t="s">
        <v>282</v>
      </c>
    </row>
    <row r="55" spans="1:1" x14ac:dyDescent="0.25">
      <c r="A55" t="s">
        <v>283</v>
      </c>
    </row>
    <row r="56" spans="1:1" x14ac:dyDescent="0.25">
      <c r="A56" t="s">
        <v>284</v>
      </c>
    </row>
    <row r="57" spans="1:1" x14ac:dyDescent="0.25">
      <c r="A57" t="s">
        <v>285</v>
      </c>
    </row>
    <row r="58" spans="1:1" x14ac:dyDescent="0.25">
      <c r="A58" t="s">
        <v>286</v>
      </c>
    </row>
    <row r="59" spans="1:1" x14ac:dyDescent="0.25">
      <c r="A59" t="s">
        <v>287</v>
      </c>
    </row>
    <row r="61" spans="1:1" x14ac:dyDescent="0.25">
      <c r="A61" t="s">
        <v>288</v>
      </c>
    </row>
    <row r="62" spans="1:1" x14ac:dyDescent="0.25">
      <c r="A62" t="s">
        <v>289</v>
      </c>
    </row>
    <row r="64" spans="1:1" x14ac:dyDescent="0.25">
      <c r="A64" t="s">
        <v>290</v>
      </c>
    </row>
    <row r="66" spans="1:1" x14ac:dyDescent="0.25">
      <c r="A66" t="s">
        <v>291</v>
      </c>
    </row>
    <row r="68" spans="1:1" x14ac:dyDescent="0.25">
      <c r="A68" t="s">
        <v>292</v>
      </c>
    </row>
    <row r="69" spans="1:1" x14ac:dyDescent="0.25">
      <c r="A69" t="s">
        <v>293</v>
      </c>
    </row>
    <row r="71" spans="1:1" x14ac:dyDescent="0.25">
      <c r="A71" t="s">
        <v>294</v>
      </c>
    </row>
    <row r="73" spans="1:1" x14ac:dyDescent="0.25">
      <c r="A73" t="s">
        <v>295</v>
      </c>
    </row>
    <row r="75" spans="1:1" x14ac:dyDescent="0.25">
      <c r="A75" t="s">
        <v>240</v>
      </c>
    </row>
    <row r="76" spans="1:1" x14ac:dyDescent="0.25">
      <c r="A76" t="s">
        <v>296</v>
      </c>
    </row>
    <row r="77" spans="1:1" x14ac:dyDescent="0.25">
      <c r="A77" t="s">
        <v>297</v>
      </c>
    </row>
    <row r="78" spans="1:1" x14ac:dyDescent="0.25">
      <c r="A78" t="s">
        <v>298</v>
      </c>
    </row>
    <row r="79" spans="1:1" x14ac:dyDescent="0.25">
      <c r="A79" t="s">
        <v>299</v>
      </c>
    </row>
    <row r="80" spans="1:1" x14ac:dyDescent="0.25">
      <c r="A80" t="s">
        <v>300</v>
      </c>
    </row>
    <row r="82" spans="1:1" x14ac:dyDescent="0.25">
      <c r="A82" t="s">
        <v>247</v>
      </c>
    </row>
    <row r="83" spans="1:1" x14ac:dyDescent="0.25">
      <c r="A83" t="s">
        <v>301</v>
      </c>
    </row>
    <row r="84" spans="1:1" x14ac:dyDescent="0.25">
      <c r="A84" t="s">
        <v>299</v>
      </c>
    </row>
    <row r="85" spans="1:1" x14ac:dyDescent="0.25">
      <c r="A85" t="s">
        <v>302</v>
      </c>
    </row>
    <row r="87" spans="1:1" x14ac:dyDescent="0.25">
      <c r="A87" t="s">
        <v>243</v>
      </c>
    </row>
    <row r="88" spans="1:1" x14ac:dyDescent="0.25">
      <c r="A88" t="s">
        <v>303</v>
      </c>
    </row>
    <row r="89" spans="1:1" x14ac:dyDescent="0.25">
      <c r="A89" t="s">
        <v>304</v>
      </c>
    </row>
    <row r="90" spans="1:1" x14ac:dyDescent="0.25">
      <c r="A90" t="s">
        <v>299</v>
      </c>
    </row>
    <row r="91" spans="1:1" x14ac:dyDescent="0.25">
      <c r="A91" t="s">
        <v>305</v>
      </c>
    </row>
    <row r="92" spans="1:1" x14ac:dyDescent="0.25">
      <c r="A92" t="s">
        <v>306</v>
      </c>
    </row>
    <row r="94" spans="1:1" x14ac:dyDescent="0.25">
      <c r="A94" t="s">
        <v>236</v>
      </c>
    </row>
    <row r="95" spans="1:1" x14ac:dyDescent="0.25">
      <c r="A95" t="s">
        <v>307</v>
      </c>
    </row>
    <row r="96" spans="1:1" x14ac:dyDescent="0.25">
      <c r="A96" t="s">
        <v>308</v>
      </c>
    </row>
    <row r="97" spans="1:1" x14ac:dyDescent="0.25">
      <c r="A97" t="s">
        <v>299</v>
      </c>
    </row>
    <row r="98" spans="1:1" x14ac:dyDescent="0.25">
      <c r="A98" t="s">
        <v>309</v>
      </c>
    </row>
    <row r="99" spans="1:1" x14ac:dyDescent="0.25">
      <c r="A99" t="s">
        <v>310</v>
      </c>
    </row>
    <row r="100" spans="1:1" x14ac:dyDescent="0.25">
      <c r="A100" t="s">
        <v>311</v>
      </c>
    </row>
    <row r="102" spans="1:1" x14ac:dyDescent="0.25">
      <c r="A102" t="s">
        <v>245</v>
      </c>
    </row>
    <row r="103" spans="1:1" x14ac:dyDescent="0.25">
      <c r="A103" t="s">
        <v>312</v>
      </c>
    </row>
    <row r="104" spans="1:1" x14ac:dyDescent="0.25">
      <c r="A104" t="s">
        <v>313</v>
      </c>
    </row>
    <row r="105" spans="1:1" x14ac:dyDescent="0.25">
      <c r="A105" t="s">
        <v>314</v>
      </c>
    </row>
    <row r="106" spans="1:1" x14ac:dyDescent="0.25">
      <c r="A106" t="s">
        <v>315</v>
      </c>
    </row>
    <row r="107" spans="1:1" x14ac:dyDescent="0.25">
      <c r="A107" t="s">
        <v>316</v>
      </c>
    </row>
    <row r="109" spans="1:1" x14ac:dyDescent="0.25">
      <c r="A109" t="s">
        <v>238</v>
      </c>
    </row>
    <row r="110" spans="1:1" x14ac:dyDescent="0.25">
      <c r="A110" t="s">
        <v>317</v>
      </c>
    </row>
    <row r="111" spans="1:1" x14ac:dyDescent="0.25">
      <c r="A111" t="s">
        <v>318</v>
      </c>
    </row>
    <row r="112" spans="1:1" x14ac:dyDescent="0.25">
      <c r="A112" t="s">
        <v>319</v>
      </c>
    </row>
    <row r="113" spans="1:1" x14ac:dyDescent="0.25">
      <c r="A113" t="s">
        <v>320</v>
      </c>
    </row>
    <row r="115" spans="1:1" x14ac:dyDescent="0.25">
      <c r="A115" t="s">
        <v>231</v>
      </c>
    </row>
    <row r="116" spans="1:1" x14ac:dyDescent="0.25">
      <c r="A116" t="s">
        <v>321</v>
      </c>
    </row>
    <row r="117" spans="1:1" x14ac:dyDescent="0.25">
      <c r="A117" t="s">
        <v>322</v>
      </c>
    </row>
    <row r="119" spans="1:1" x14ac:dyDescent="0.25">
      <c r="A119" t="s">
        <v>225</v>
      </c>
    </row>
    <row r="120" spans="1:1" x14ac:dyDescent="0.25">
      <c r="A120" t="s">
        <v>323</v>
      </c>
    </row>
    <row r="121" spans="1:1" x14ac:dyDescent="0.25">
      <c r="A121" t="s">
        <v>322</v>
      </c>
    </row>
    <row r="123" spans="1:1" x14ac:dyDescent="0.25">
      <c r="A123" t="s">
        <v>324</v>
      </c>
    </row>
    <row r="124" spans="1:1" x14ac:dyDescent="0.25">
      <c r="A124" t="s">
        <v>325</v>
      </c>
    </row>
    <row r="125" spans="1:1" x14ac:dyDescent="0.25">
      <c r="A125" t="s">
        <v>322</v>
      </c>
    </row>
    <row r="127" spans="1:1" x14ac:dyDescent="0.25">
      <c r="A127" t="s">
        <v>326</v>
      </c>
    </row>
    <row r="128" spans="1:1" x14ac:dyDescent="0.25">
      <c r="A128" t="s">
        <v>327</v>
      </c>
    </row>
    <row r="129" spans="1:1" x14ac:dyDescent="0.25">
      <c r="A129" t="s">
        <v>328</v>
      </c>
    </row>
    <row r="130" spans="1:1" x14ac:dyDescent="0.25">
      <c r="A130" t="s">
        <v>329</v>
      </c>
    </row>
    <row r="132" spans="1:1" x14ac:dyDescent="0.25">
      <c r="A132" t="s">
        <v>330</v>
      </c>
    </row>
    <row r="133" spans="1:1" x14ac:dyDescent="0.25">
      <c r="A133" t="s">
        <v>331</v>
      </c>
    </row>
    <row r="134" spans="1:1" x14ac:dyDescent="0.25">
      <c r="A134" t="s">
        <v>332</v>
      </c>
    </row>
    <row r="135" spans="1:1" x14ac:dyDescent="0.25">
      <c r="A135" t="s">
        <v>329</v>
      </c>
    </row>
    <row r="137" spans="1:1" x14ac:dyDescent="0.25">
      <c r="A137" t="s">
        <v>218</v>
      </c>
    </row>
    <row r="138" spans="1:1" x14ac:dyDescent="0.25">
      <c r="A138" t="s">
        <v>333</v>
      </c>
    </row>
    <row r="139" spans="1:1" x14ac:dyDescent="0.25">
      <c r="A139" t="s">
        <v>334</v>
      </c>
    </row>
    <row r="140" spans="1:1" x14ac:dyDescent="0.25">
      <c r="A140" t="s">
        <v>335</v>
      </c>
    </row>
    <row r="141" spans="1:1" x14ac:dyDescent="0.25">
      <c r="A141" t="s">
        <v>336</v>
      </c>
    </row>
    <row r="142" spans="1:1" x14ac:dyDescent="0.25">
      <c r="A142" t="s">
        <v>337</v>
      </c>
    </row>
    <row r="143" spans="1:1" x14ac:dyDescent="0.25">
      <c r="A143" t="s">
        <v>338</v>
      </c>
    </row>
    <row r="145" spans="1:1" x14ac:dyDescent="0.25">
      <c r="A145" t="s">
        <v>229</v>
      </c>
    </row>
    <row r="146" spans="1:1" x14ac:dyDescent="0.25">
      <c r="A146" t="s">
        <v>339</v>
      </c>
    </row>
    <row r="147" spans="1:1" x14ac:dyDescent="0.25">
      <c r="A147" t="s">
        <v>340</v>
      </c>
    </row>
    <row r="148" spans="1:1" x14ac:dyDescent="0.25">
      <c r="A148" t="s">
        <v>341</v>
      </c>
    </row>
    <row r="149" spans="1:1" x14ac:dyDescent="0.25">
      <c r="A149" t="s">
        <v>342</v>
      </c>
    </row>
    <row r="150" spans="1:1" x14ac:dyDescent="0.25">
      <c r="A150" t="s">
        <v>343</v>
      </c>
    </row>
    <row r="152" spans="1:1" x14ac:dyDescent="0.25">
      <c r="A152" t="s">
        <v>249</v>
      </c>
    </row>
    <row r="153" spans="1:1" x14ac:dyDescent="0.25">
      <c r="A153" t="s">
        <v>344</v>
      </c>
    </row>
    <row r="154" spans="1:1" x14ac:dyDescent="0.25">
      <c r="A154" t="s">
        <v>345</v>
      </c>
    </row>
    <row r="156" spans="1:1" x14ac:dyDescent="0.25">
      <c r="A156" t="s">
        <v>251</v>
      </c>
    </row>
    <row r="157" spans="1:1" x14ac:dyDescent="0.25">
      <c r="A157" t="s">
        <v>346</v>
      </c>
    </row>
    <row r="158" spans="1:1" x14ac:dyDescent="0.25">
      <c r="A158" t="s">
        <v>347</v>
      </c>
    </row>
    <row r="159" spans="1:1" x14ac:dyDescent="0.25">
      <c r="A159" t="s">
        <v>348</v>
      </c>
    </row>
    <row r="160" spans="1:1" x14ac:dyDescent="0.25">
      <c r="A160" t="s">
        <v>299</v>
      </c>
    </row>
    <row r="161" spans="1:1" x14ac:dyDescent="0.25">
      <c r="A161" t="s">
        <v>349</v>
      </c>
    </row>
    <row r="163" spans="1:1" x14ac:dyDescent="0.25">
      <c r="A163" t="s">
        <v>253</v>
      </c>
    </row>
    <row r="164" spans="1:1" x14ac:dyDescent="0.25">
      <c r="A164" t="s">
        <v>350</v>
      </c>
    </row>
    <row r="165" spans="1:1" x14ac:dyDescent="0.25">
      <c r="A165" t="s">
        <v>351</v>
      </c>
    </row>
    <row r="166" spans="1:1" x14ac:dyDescent="0.25">
      <c r="A166" t="s">
        <v>299</v>
      </c>
    </row>
    <row r="167" spans="1:1" x14ac:dyDescent="0.25">
      <c r="A167" t="s">
        <v>352</v>
      </c>
    </row>
    <row r="169" spans="1:1" x14ac:dyDescent="0.25">
      <c r="A169" t="s">
        <v>353</v>
      </c>
    </row>
    <row r="170" spans="1:1" x14ac:dyDescent="0.25">
      <c r="A170" t="s">
        <v>354</v>
      </c>
    </row>
    <row r="171" spans="1:1" x14ac:dyDescent="0.25">
      <c r="A171" t="s">
        <v>355</v>
      </c>
    </row>
    <row r="173" spans="1:1" x14ac:dyDescent="0.25">
      <c r="A173" t="s">
        <v>356</v>
      </c>
    </row>
    <row r="174" spans="1:1" x14ac:dyDescent="0.25">
      <c r="A174" t="s">
        <v>357</v>
      </c>
    </row>
    <row r="175" spans="1:1" x14ac:dyDescent="0.25">
      <c r="A175" t="s">
        <v>358</v>
      </c>
    </row>
    <row r="177" spans="1:1" x14ac:dyDescent="0.25">
      <c r="A177" t="s">
        <v>359</v>
      </c>
    </row>
    <row r="178" spans="1:1" x14ac:dyDescent="0.25">
      <c r="A178" t="s">
        <v>360</v>
      </c>
    </row>
    <row r="179" spans="1:1" x14ac:dyDescent="0.25">
      <c r="A179" t="s">
        <v>361</v>
      </c>
    </row>
    <row r="180" spans="1:1" x14ac:dyDescent="0.25">
      <c r="A180" t="s">
        <v>362</v>
      </c>
    </row>
    <row r="181" spans="1:1" x14ac:dyDescent="0.25">
      <c r="A181" t="s">
        <v>363</v>
      </c>
    </row>
    <row r="183" spans="1:1" x14ac:dyDescent="0.25">
      <c r="A183" t="s">
        <v>255</v>
      </c>
    </row>
    <row r="184" spans="1:1" x14ac:dyDescent="0.25">
      <c r="A184" t="s">
        <v>364</v>
      </c>
    </row>
    <row r="185" spans="1:1" x14ac:dyDescent="0.25">
      <c r="A185" t="s">
        <v>365</v>
      </c>
    </row>
    <row r="186" spans="1:1" x14ac:dyDescent="0.25">
      <c r="A186" t="s">
        <v>329</v>
      </c>
    </row>
    <row r="188" spans="1:1" x14ac:dyDescent="0.25">
      <c r="A188" t="s">
        <v>366</v>
      </c>
    </row>
    <row r="189" spans="1:1" x14ac:dyDescent="0.25">
      <c r="A189" t="s">
        <v>367</v>
      </c>
    </row>
    <row r="190" spans="1:1" x14ac:dyDescent="0.25">
      <c r="A190" t="s">
        <v>368</v>
      </c>
    </row>
    <row r="191" spans="1:1" x14ac:dyDescent="0.25">
      <c r="A191" t="s">
        <v>299</v>
      </c>
    </row>
    <row r="192" spans="1:1" x14ac:dyDescent="0.25">
      <c r="A192" t="s">
        <v>369</v>
      </c>
    </row>
    <row r="194" spans="1:1" x14ac:dyDescent="0.25">
      <c r="A194" t="s">
        <v>257</v>
      </c>
    </row>
    <row r="195" spans="1:1" x14ac:dyDescent="0.25">
      <c r="A195" t="s">
        <v>370</v>
      </c>
    </row>
    <row r="196" spans="1:1" x14ac:dyDescent="0.25">
      <c r="A196" t="s">
        <v>299</v>
      </c>
    </row>
    <row r="197" spans="1:1" x14ac:dyDescent="0.25">
      <c r="A197" t="s">
        <v>371</v>
      </c>
    </row>
    <row r="198" spans="1:1" x14ac:dyDescent="0.25">
      <c r="A198" t="s">
        <v>372</v>
      </c>
    </row>
    <row r="199" spans="1:1" x14ac:dyDescent="0.25">
      <c r="A199" t="s">
        <v>373</v>
      </c>
    </row>
    <row r="201" spans="1:1" x14ac:dyDescent="0.25">
      <c r="A201" t="s">
        <v>259</v>
      </c>
    </row>
    <row r="202" spans="1:1" x14ac:dyDescent="0.25">
      <c r="A202" t="s">
        <v>374</v>
      </c>
    </row>
    <row r="203" spans="1:1" x14ac:dyDescent="0.25">
      <c r="A203" t="s">
        <v>375</v>
      </c>
    </row>
    <row r="204" spans="1:1" x14ac:dyDescent="0.25">
      <c r="A204" t="s">
        <v>299</v>
      </c>
    </row>
    <row r="205" spans="1:1" x14ac:dyDescent="0.25">
      <c r="A205" t="s">
        <v>376</v>
      </c>
    </row>
    <row r="206" spans="1:1" x14ac:dyDescent="0.25">
      <c r="A206" t="s">
        <v>377</v>
      </c>
    </row>
    <row r="208" spans="1:1" x14ac:dyDescent="0.25">
      <c r="A208" t="s">
        <v>187</v>
      </c>
    </row>
    <row r="209" spans="1:1" x14ac:dyDescent="0.25">
      <c r="A209" t="s">
        <v>378</v>
      </c>
    </row>
    <row r="210" spans="1:1" x14ac:dyDescent="0.25">
      <c r="A210" t="s">
        <v>379</v>
      </c>
    </row>
    <row r="211" spans="1:1" x14ac:dyDescent="0.25">
      <c r="A211" t="s">
        <v>380</v>
      </c>
    </row>
    <row r="212" spans="1:1" x14ac:dyDescent="0.25">
      <c r="A212" t="s">
        <v>381</v>
      </c>
    </row>
    <row r="214" spans="1:1" x14ac:dyDescent="0.25">
      <c r="A214" t="s">
        <v>186</v>
      </c>
    </row>
    <row r="215" spans="1:1" x14ac:dyDescent="0.25">
      <c r="A215" t="s">
        <v>382</v>
      </c>
    </row>
    <row r="216" spans="1:1" x14ac:dyDescent="0.25">
      <c r="A216" t="s">
        <v>322</v>
      </c>
    </row>
    <row r="217" spans="1:1" x14ac:dyDescent="0.25">
      <c r="A217" t="s">
        <v>383</v>
      </c>
    </row>
    <row r="218" spans="1:1" x14ac:dyDescent="0.25">
      <c r="A218" t="s">
        <v>384</v>
      </c>
    </row>
    <row r="220" spans="1:1" x14ac:dyDescent="0.25">
      <c r="A220" t="s">
        <v>185</v>
      </c>
    </row>
    <row r="221" spans="1:1" x14ac:dyDescent="0.25">
      <c r="A221" t="s">
        <v>385</v>
      </c>
    </row>
    <row r="222" spans="1:1" x14ac:dyDescent="0.25">
      <c r="A222" t="s">
        <v>386</v>
      </c>
    </row>
    <row r="223" spans="1:1" x14ac:dyDescent="0.25">
      <c r="A223" t="s">
        <v>322</v>
      </c>
    </row>
    <row r="224" spans="1:1" x14ac:dyDescent="0.25">
      <c r="A224" t="s">
        <v>387</v>
      </c>
    </row>
    <row r="226" spans="1:1" x14ac:dyDescent="0.25">
      <c r="A226" t="s">
        <v>388</v>
      </c>
    </row>
    <row r="228" spans="1:1" x14ac:dyDescent="0.25">
      <c r="A228" t="s">
        <v>389</v>
      </c>
    </row>
    <row r="230" spans="1:1" x14ac:dyDescent="0.25">
      <c r="A230" t="s">
        <v>390</v>
      </c>
    </row>
    <row r="232" spans="1:1" x14ac:dyDescent="0.25">
      <c r="A232" t="s">
        <v>391</v>
      </c>
    </row>
    <row r="234" spans="1:1" x14ac:dyDescent="0.25">
      <c r="A234" t="s">
        <v>392</v>
      </c>
    </row>
    <row r="236" spans="1:1" x14ac:dyDescent="0.25">
      <c r="A236" t="s">
        <v>393</v>
      </c>
    </row>
    <row r="238" spans="1:1" x14ac:dyDescent="0.25">
      <c r="A238" t="s">
        <v>394</v>
      </c>
    </row>
    <row r="240" spans="1:1" x14ac:dyDescent="0.25">
      <c r="A240" t="s">
        <v>395</v>
      </c>
    </row>
    <row r="242" spans="1:1" x14ac:dyDescent="0.25">
      <c r="A242" t="s">
        <v>396</v>
      </c>
    </row>
    <row r="244" spans="1:1" x14ac:dyDescent="0.25">
      <c r="A244" t="s">
        <v>397</v>
      </c>
    </row>
    <row r="247" spans="1:1" x14ac:dyDescent="0.25">
      <c r="A247" t="s">
        <v>398</v>
      </c>
    </row>
    <row r="249" spans="1:1" x14ac:dyDescent="0.25">
      <c r="A249" t="s">
        <v>399</v>
      </c>
    </row>
    <row r="251" spans="1:1" x14ac:dyDescent="0.25">
      <c r="A251" t="s">
        <v>400</v>
      </c>
    </row>
    <row r="253" spans="1:1" x14ac:dyDescent="0.25">
      <c r="A253" t="s">
        <v>401</v>
      </c>
    </row>
    <row r="255" spans="1:1" x14ac:dyDescent="0.25">
      <c r="A255" t="s">
        <v>402</v>
      </c>
    </row>
    <row r="258" spans="1:1" x14ac:dyDescent="0.25">
      <c r="A258" t="s">
        <v>260</v>
      </c>
    </row>
    <row r="259" spans="1:1" x14ac:dyDescent="0.25">
      <c r="A259" t="s">
        <v>261</v>
      </c>
    </row>
    <row r="260" spans="1:1" x14ac:dyDescent="0.25">
      <c r="A260" t="s">
        <v>262</v>
      </c>
    </row>
    <row r="261" spans="1:1" x14ac:dyDescent="0.25">
      <c r="A261" t="s">
        <v>263</v>
      </c>
    </row>
    <row r="262" spans="1:1" x14ac:dyDescent="0.25">
      <c r="A262" t="s">
        <v>264</v>
      </c>
    </row>
    <row r="263" spans="1:1" x14ac:dyDescent="0.25">
      <c r="A263" t="s">
        <v>265</v>
      </c>
    </row>
    <row r="264" spans="1:1" x14ac:dyDescent="0.25">
      <c r="A264" t="s">
        <v>266</v>
      </c>
    </row>
    <row r="266" spans="1:1" x14ac:dyDescent="0.25">
      <c r="A266" t="s">
        <v>267</v>
      </c>
    </row>
    <row r="267" spans="1:1" x14ac:dyDescent="0.25">
      <c r="A267" t="s">
        <v>268</v>
      </c>
    </row>
    <row r="268" spans="1:1" x14ac:dyDescent="0.25">
      <c r="A268" t="s">
        <v>269</v>
      </c>
    </row>
    <row r="269" spans="1:1" x14ac:dyDescent="0.25">
      <c r="A269" t="s">
        <v>403</v>
      </c>
    </row>
    <row r="270" spans="1:1" x14ac:dyDescent="0.25">
      <c r="A270" t="s">
        <v>271</v>
      </c>
    </row>
    <row r="271" spans="1:1" x14ac:dyDescent="0.25">
      <c r="A271" t="s">
        <v>272</v>
      </c>
    </row>
    <row r="272" spans="1:1" x14ac:dyDescent="0.25">
      <c r="A272" t="s">
        <v>273</v>
      </c>
    </row>
    <row r="275" spans="1:1" x14ac:dyDescent="0.25">
      <c r="A275" t="s">
        <v>274</v>
      </c>
    </row>
    <row r="276" spans="1:1" x14ac:dyDescent="0.25">
      <c r="A276" t="s">
        <v>275</v>
      </c>
    </row>
    <row r="277" spans="1:1" x14ac:dyDescent="0.25">
      <c r="A277" t="s">
        <v>276</v>
      </c>
    </row>
    <row r="279" spans="1:1" x14ac:dyDescent="0.25">
      <c r="A279" t="s">
        <v>277</v>
      </c>
    </row>
    <row r="280" spans="1:1" x14ac:dyDescent="0.25">
      <c r="A280" t="s">
        <v>278</v>
      </c>
    </row>
    <row r="282" spans="1:1" x14ac:dyDescent="0.25">
      <c r="A282" t="s">
        <v>279</v>
      </c>
    </row>
    <row r="283" spans="1:1" x14ac:dyDescent="0.25">
      <c r="A283" t="s">
        <v>280</v>
      </c>
    </row>
    <row r="284" spans="1:1" x14ac:dyDescent="0.25">
      <c r="A284" t="s">
        <v>281</v>
      </c>
    </row>
    <row r="285" spans="1:1" x14ac:dyDescent="0.25">
      <c r="A285" t="s">
        <v>282</v>
      </c>
    </row>
    <row r="286" spans="1:1" x14ac:dyDescent="0.25">
      <c r="A286" t="s">
        <v>283</v>
      </c>
    </row>
    <row r="287" spans="1:1" x14ac:dyDescent="0.25">
      <c r="A287" t="s">
        <v>284</v>
      </c>
    </row>
    <row r="288" spans="1:1" x14ac:dyDescent="0.25">
      <c r="A288" t="s">
        <v>285</v>
      </c>
    </row>
    <row r="289" spans="1:1" x14ac:dyDescent="0.25">
      <c r="A289" t="s">
        <v>286</v>
      </c>
    </row>
    <row r="290" spans="1:1" x14ac:dyDescent="0.25">
      <c r="A290" t="s">
        <v>287</v>
      </c>
    </row>
    <row r="293" spans="1:1" x14ac:dyDescent="0.25">
      <c r="A293" t="s">
        <v>404</v>
      </c>
    </row>
    <row r="294" spans="1:1" x14ac:dyDescent="0.25">
      <c r="A294" t="s">
        <v>405</v>
      </c>
    </row>
    <row r="296" spans="1:1" x14ac:dyDescent="0.25">
      <c r="A296" t="s">
        <v>406</v>
      </c>
    </row>
    <row r="298" spans="1:1" x14ac:dyDescent="0.25">
      <c r="A298" t="s">
        <v>407</v>
      </c>
    </row>
    <row r="299" spans="1:1" x14ac:dyDescent="0.25">
      <c r="A299" t="s">
        <v>408</v>
      </c>
    </row>
    <row r="300" spans="1:1" x14ac:dyDescent="0.25">
      <c r="A300" t="s">
        <v>409</v>
      </c>
    </row>
    <row r="301" spans="1:1" x14ac:dyDescent="0.25">
      <c r="A301" t="s">
        <v>410</v>
      </c>
    </row>
    <row r="302" spans="1:1" x14ac:dyDescent="0.25">
      <c r="A302" t="s">
        <v>411</v>
      </c>
    </row>
    <row r="303" spans="1:1" x14ac:dyDescent="0.25">
      <c r="A303" t="s">
        <v>412</v>
      </c>
    </row>
    <row r="304" spans="1:1" x14ac:dyDescent="0.25">
      <c r="A304" t="s">
        <v>413</v>
      </c>
    </row>
    <row r="305" spans="1:1" x14ac:dyDescent="0.25">
      <c r="A305" t="s">
        <v>414</v>
      </c>
    </row>
    <row r="307" spans="1:1" x14ac:dyDescent="0.25">
      <c r="A307" t="s">
        <v>415</v>
      </c>
    </row>
    <row r="308" spans="1:1" x14ac:dyDescent="0.25">
      <c r="A308" t="s">
        <v>408</v>
      </c>
    </row>
    <row r="309" spans="1:1" x14ac:dyDescent="0.25">
      <c r="A309" t="s">
        <v>409</v>
      </c>
    </row>
    <row r="310" spans="1:1" x14ac:dyDescent="0.25">
      <c r="A310" t="s">
        <v>411</v>
      </c>
    </row>
    <row r="311" spans="1:1" x14ac:dyDescent="0.25">
      <c r="A311" t="s">
        <v>412</v>
      </c>
    </row>
    <row r="312" spans="1:1" x14ac:dyDescent="0.25">
      <c r="A312" t="s">
        <v>416</v>
      </c>
    </row>
    <row r="313" spans="1:1" x14ac:dyDescent="0.25">
      <c r="A313" t="s">
        <v>417</v>
      </c>
    </row>
    <row r="316" spans="1:1" x14ac:dyDescent="0.25">
      <c r="A316" t="s">
        <v>418</v>
      </c>
    </row>
    <row r="318" spans="1:1" x14ac:dyDescent="0.25">
      <c r="A318" t="s">
        <v>419</v>
      </c>
    </row>
    <row r="319" spans="1:1" x14ac:dyDescent="0.25">
      <c r="A319" t="s">
        <v>408</v>
      </c>
    </row>
    <row r="320" spans="1:1" x14ac:dyDescent="0.25">
      <c r="A320" t="s">
        <v>420</v>
      </c>
    </row>
    <row r="321" spans="1:1" x14ac:dyDescent="0.25">
      <c r="A321" t="s">
        <v>421</v>
      </c>
    </row>
    <row r="322" spans="1:1" x14ac:dyDescent="0.25">
      <c r="A322" t="s">
        <v>422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vt:lpstr>
      <vt:lpstr>Standards</vt:lpstr>
      <vt:lpstr>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em-user</dc:creator>
  <cp:lastModifiedBy>Sandrin Feig</cp:lastModifiedBy>
  <dcterms:created xsi:type="dcterms:W3CDTF">2023-05-05T03:06:40Z</dcterms:created>
  <dcterms:modified xsi:type="dcterms:W3CDTF">2023-06-09T07:44:25Z</dcterms:modified>
</cp:coreProperties>
</file>