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Checker\Checker\Tables\"/>
    </mc:Choice>
  </mc:AlternateContent>
  <bookViews>
    <workbookView xWindow="0" yWindow="0" windowWidth="38400" windowHeight="17700" tabRatio="988" activeTab="4"/>
  </bookViews>
  <sheets>
    <sheet name="НС03 Номинал" sheetId="5" r:id="rId1"/>
    <sheet name="Общие" sheetId="19" r:id="rId2"/>
    <sheet name="Канал 1" sheetId="16" r:id="rId3"/>
    <sheet name="Канал 2" sheetId="17" r:id="rId4"/>
    <sheet name="Канал 3" sheetId="18" r:id="rId5"/>
    <sheet name="Завершение" sheetId="20" r:id="rId6"/>
    <sheet name="ProgramName" sheetId="15" r:id="rId7"/>
    <sheet name="Установка Uпит Номинал" sheetId="2" r:id="rId8"/>
    <sheet name="DeviceInformation" sheetId="7" r:id="rId9"/>
    <sheet name="Settings" sheetId="9" r:id="rId10"/>
    <sheet name="EmergencyBreaking" sheetId="8" r:id="rId11"/>
    <sheet name="Отладка АСБЛ" sheetId="14" r:id="rId12"/>
    <sheet name="VoltageSupply" sheetId="10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16" i="18" l="1"/>
  <c r="K490" i="17" l="1"/>
  <c r="K4" i="14" l="1"/>
  <c r="K232" i="17" l="1"/>
  <c r="K229" i="17"/>
  <c r="K225" i="17"/>
  <c r="K222" i="17"/>
  <c r="K199" i="17"/>
  <c r="K196" i="17"/>
  <c r="K182" i="17"/>
  <c r="K179" i="17"/>
  <c r="K206" i="17" l="1"/>
  <c r="K203" i="17"/>
  <c r="K189" i="17"/>
  <c r="K186" i="17"/>
  <c r="K172" i="17"/>
  <c r="K169" i="17"/>
  <c r="K165" i="17"/>
  <c r="K156" i="17"/>
  <c r="K152" i="17"/>
  <c r="K149" i="17"/>
  <c r="K145" i="17"/>
  <c r="K142" i="17"/>
  <c r="K135" i="17"/>
  <c r="K132" i="17"/>
  <c r="K128" i="17"/>
  <c r="K125" i="17"/>
  <c r="K111" i="17"/>
  <c r="K118" i="17"/>
  <c r="K115" i="17"/>
  <c r="K9" i="14" l="1"/>
  <c r="K8" i="14"/>
  <c r="K7" i="14"/>
  <c r="K6" i="14"/>
  <c r="K5" i="14"/>
  <c r="K3" i="14"/>
  <c r="K569" i="18" l="1"/>
  <c r="K562" i="18"/>
  <c r="K559" i="18"/>
  <c r="K547" i="18"/>
  <c r="K543" i="18"/>
  <c r="K514" i="18"/>
  <c r="K510" i="18"/>
  <c r="K483" i="18"/>
  <c r="K479" i="18"/>
  <c r="K457" i="18"/>
  <c r="K453" i="18"/>
  <c r="K427" i="18"/>
  <c r="K431" i="18"/>
  <c r="K405" i="18"/>
  <c r="K402" i="18"/>
  <c r="K539" i="18"/>
  <c r="K432" i="18"/>
  <c r="K328" i="18"/>
  <c r="K299" i="18"/>
  <c r="K298" i="18"/>
  <c r="K297" i="18"/>
  <c r="K296" i="18"/>
  <c r="K295" i="18"/>
  <c r="K294" i="18"/>
  <c r="K293" i="18"/>
  <c r="K292" i="18"/>
  <c r="K291" i="18"/>
  <c r="K290" i="18"/>
  <c r="K229" i="18"/>
  <c r="K129" i="18"/>
  <c r="K29" i="18"/>
  <c r="K243" i="18"/>
  <c r="K249" i="18"/>
  <c r="K244" i="18"/>
  <c r="K238" i="18"/>
  <c r="K235" i="18"/>
  <c r="K231" i="18"/>
  <c r="K228" i="18"/>
  <c r="K221" i="18"/>
  <c r="K218" i="18"/>
  <c r="K214" i="18"/>
  <c r="K211" i="18"/>
  <c r="K197" i="18"/>
  <c r="K194" i="18"/>
  <c r="K204" i="18"/>
  <c r="K201" i="18"/>
  <c r="K189" i="18"/>
  <c r="K186" i="18"/>
  <c r="K182" i="18"/>
  <c r="K179" i="18"/>
  <c r="K175" i="18"/>
  <c r="K172" i="18"/>
  <c r="K165" i="18"/>
  <c r="K162" i="18"/>
  <c r="K158" i="18"/>
  <c r="K155" i="18"/>
  <c r="K148" i="18"/>
  <c r="K145" i="18"/>
  <c r="K141" i="18"/>
  <c r="K142" i="18"/>
  <c r="K138" i="18"/>
  <c r="K133" i="18"/>
  <c r="K130" i="18"/>
  <c r="K126" i="18"/>
  <c r="K123" i="18"/>
  <c r="K109" i="18"/>
  <c r="K106" i="18"/>
  <c r="K92" i="18"/>
  <c r="K89" i="18"/>
  <c r="K76" i="18"/>
  <c r="K73" i="18"/>
  <c r="K69" i="18"/>
  <c r="K66" i="18"/>
  <c r="K52" i="18"/>
  <c r="K49" i="18"/>
  <c r="K35" i="18"/>
  <c r="K32" i="18"/>
  <c r="K19" i="18"/>
  <c r="K16" i="18"/>
  <c r="K573" i="18"/>
  <c r="K572" i="18"/>
  <c r="K571" i="18"/>
  <c r="K570" i="18"/>
  <c r="K568" i="18"/>
  <c r="K567" i="18"/>
  <c r="K566" i="18"/>
  <c r="K565" i="18"/>
  <c r="K564" i="18"/>
  <c r="K563" i="18"/>
  <c r="K561" i="18"/>
  <c r="K560" i="18"/>
  <c r="K558" i="18"/>
  <c r="K557" i="18"/>
  <c r="K556" i="18"/>
  <c r="K555" i="18"/>
  <c r="K554" i="18"/>
  <c r="K553" i="18"/>
  <c r="K552" i="18"/>
  <c r="K551" i="18"/>
  <c r="K550" i="18"/>
  <c r="K549" i="18"/>
  <c r="K548" i="18"/>
  <c r="K546" i="18"/>
  <c r="K545" i="18"/>
  <c r="K544" i="18"/>
  <c r="K542" i="18"/>
  <c r="K541" i="18"/>
  <c r="K540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5" i="18"/>
  <c r="K513" i="18"/>
  <c r="K512" i="18"/>
  <c r="K511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2" i="18"/>
  <c r="K481" i="18"/>
  <c r="K480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6" i="18"/>
  <c r="K455" i="18"/>
  <c r="K454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0" i="18"/>
  <c r="K429" i="18"/>
  <c r="K428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4" i="18"/>
  <c r="K403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8" i="18"/>
  <c r="K247" i="18"/>
  <c r="K246" i="18"/>
  <c r="K245" i="18"/>
  <c r="K242" i="18"/>
  <c r="K241" i="18"/>
  <c r="K240" i="18"/>
  <c r="K239" i="18"/>
  <c r="K237" i="18"/>
  <c r="K236" i="18"/>
  <c r="K234" i="18"/>
  <c r="K233" i="18"/>
  <c r="K232" i="18"/>
  <c r="K230" i="18"/>
  <c r="K227" i="18"/>
  <c r="K226" i="18"/>
  <c r="K225" i="18"/>
  <c r="K224" i="18"/>
  <c r="K223" i="18"/>
  <c r="K222" i="18"/>
  <c r="K220" i="18"/>
  <c r="K219" i="18"/>
  <c r="K217" i="18"/>
  <c r="K216" i="18"/>
  <c r="K215" i="18"/>
  <c r="K213" i="18"/>
  <c r="K212" i="18"/>
  <c r="K210" i="18"/>
  <c r="K209" i="18"/>
  <c r="K208" i="18"/>
  <c r="K207" i="18"/>
  <c r="K206" i="18"/>
  <c r="K205" i="18"/>
  <c r="K203" i="18"/>
  <c r="K202" i="18"/>
  <c r="K200" i="18"/>
  <c r="K199" i="18"/>
  <c r="K198" i="18"/>
  <c r="K196" i="18"/>
  <c r="K195" i="18"/>
  <c r="K193" i="18"/>
  <c r="K192" i="18"/>
  <c r="K191" i="18"/>
  <c r="K190" i="18"/>
  <c r="K188" i="18"/>
  <c r="K187" i="18"/>
  <c r="K185" i="18"/>
  <c r="K184" i="18"/>
  <c r="K183" i="18"/>
  <c r="K181" i="18"/>
  <c r="K180" i="18"/>
  <c r="K178" i="18"/>
  <c r="K177" i="18"/>
  <c r="K176" i="18"/>
  <c r="K174" i="18"/>
  <c r="K173" i="18"/>
  <c r="K171" i="18"/>
  <c r="K170" i="18"/>
  <c r="K169" i="18"/>
  <c r="K168" i="18"/>
  <c r="K167" i="18"/>
  <c r="K166" i="18"/>
  <c r="K164" i="18"/>
  <c r="K163" i="18"/>
  <c r="K161" i="18"/>
  <c r="K160" i="18"/>
  <c r="K159" i="18"/>
  <c r="K157" i="18"/>
  <c r="K156" i="18"/>
  <c r="K154" i="18"/>
  <c r="K153" i="18"/>
  <c r="K152" i="18"/>
  <c r="K151" i="18"/>
  <c r="K150" i="18"/>
  <c r="K149" i="18"/>
  <c r="K147" i="18"/>
  <c r="K146" i="18"/>
  <c r="K144" i="18"/>
  <c r="K143" i="18"/>
  <c r="K140" i="18"/>
  <c r="K139" i="18"/>
  <c r="K137" i="18"/>
  <c r="K136" i="18"/>
  <c r="K135" i="18"/>
  <c r="K134" i="18"/>
  <c r="K132" i="18"/>
  <c r="K131" i="18"/>
  <c r="K128" i="18"/>
  <c r="K127" i="18"/>
  <c r="K125" i="18"/>
  <c r="K124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8" i="18"/>
  <c r="K107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1" i="18"/>
  <c r="K90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5" i="18"/>
  <c r="K74" i="18"/>
  <c r="K72" i="18"/>
  <c r="K71" i="18"/>
  <c r="K70" i="18"/>
  <c r="K68" i="18"/>
  <c r="K67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1" i="18"/>
  <c r="K50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4" i="18"/>
  <c r="K33" i="18"/>
  <c r="K31" i="18"/>
  <c r="K30" i="18"/>
  <c r="K28" i="18"/>
  <c r="K27" i="18"/>
  <c r="K26" i="18"/>
  <c r="K25" i="18"/>
  <c r="K24" i="18"/>
  <c r="K23" i="18"/>
  <c r="K22" i="18"/>
  <c r="K21" i="18"/>
  <c r="K20" i="18"/>
  <c r="K18" i="18"/>
  <c r="K17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245" i="17" l="1"/>
  <c r="K236" i="17"/>
  <c r="K170" i="17"/>
  <c r="K120" i="17"/>
  <c r="K116" i="17"/>
  <c r="K71" i="17"/>
  <c r="K22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4" i="17"/>
  <c r="K243" i="17"/>
  <c r="K242" i="17"/>
  <c r="K241" i="17"/>
  <c r="K240" i="17"/>
  <c r="K239" i="17"/>
  <c r="K238" i="17"/>
  <c r="K237" i="17"/>
  <c r="K235" i="17"/>
  <c r="K234" i="17"/>
  <c r="K233" i="17"/>
  <c r="K231" i="17"/>
  <c r="K230" i="17"/>
  <c r="K228" i="17"/>
  <c r="K227" i="17"/>
  <c r="K226" i="17"/>
  <c r="K224" i="17"/>
  <c r="K223" i="17"/>
  <c r="K221" i="17"/>
  <c r="K219" i="17"/>
  <c r="K218" i="17"/>
  <c r="K217" i="17"/>
  <c r="K216" i="17"/>
  <c r="K215" i="17"/>
  <c r="K214" i="17"/>
  <c r="K220" i="17"/>
  <c r="K213" i="17"/>
  <c r="K212" i="17"/>
  <c r="K211" i="17"/>
  <c r="K210" i="17"/>
  <c r="K209" i="17"/>
  <c r="K208" i="17"/>
  <c r="K207" i="17"/>
  <c r="K205" i="17"/>
  <c r="K204" i="17"/>
  <c r="K202" i="17"/>
  <c r="K201" i="17"/>
  <c r="K200" i="17"/>
  <c r="K198" i="17"/>
  <c r="K197" i="17"/>
  <c r="K195" i="17"/>
  <c r="K193" i="17"/>
  <c r="K192" i="17"/>
  <c r="K194" i="17"/>
  <c r="K191" i="17"/>
  <c r="K190" i="17"/>
  <c r="K188" i="17"/>
  <c r="K187" i="17"/>
  <c r="K185" i="17"/>
  <c r="K184" i="17"/>
  <c r="K183" i="17"/>
  <c r="K181" i="17"/>
  <c r="K180" i="17"/>
  <c r="K178" i="17"/>
  <c r="K177" i="17"/>
  <c r="K176" i="17"/>
  <c r="K175" i="17"/>
  <c r="K174" i="17"/>
  <c r="K173" i="17"/>
  <c r="K171" i="17"/>
  <c r="K167" i="17"/>
  <c r="K166" i="17"/>
  <c r="K164" i="17"/>
  <c r="K163" i="17"/>
  <c r="K162" i="17"/>
  <c r="K161" i="17"/>
  <c r="K160" i="17"/>
  <c r="K159" i="17"/>
  <c r="K158" i="17"/>
  <c r="K157" i="17"/>
  <c r="K155" i="17"/>
  <c r="K154" i="17"/>
  <c r="K153" i="17"/>
  <c r="K151" i="17"/>
  <c r="K150" i="17"/>
  <c r="K148" i="17"/>
  <c r="K147" i="17"/>
  <c r="K146" i="17"/>
  <c r="K144" i="17"/>
  <c r="K143" i="17"/>
  <c r="K141" i="17"/>
  <c r="K139" i="17"/>
  <c r="K138" i="17"/>
  <c r="K140" i="17"/>
  <c r="K137" i="17"/>
  <c r="K136" i="17"/>
  <c r="K134" i="17"/>
  <c r="K133" i="17"/>
  <c r="K131" i="17"/>
  <c r="K130" i="17"/>
  <c r="K129" i="17"/>
  <c r="K168" i="17"/>
  <c r="K127" i="17"/>
  <c r="K126" i="17"/>
  <c r="K124" i="17"/>
  <c r="K123" i="17"/>
  <c r="K122" i="17"/>
  <c r="K121" i="17"/>
  <c r="K119" i="17"/>
  <c r="K117" i="17"/>
  <c r="K114" i="17"/>
  <c r="K113" i="17"/>
  <c r="K112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5" i="17"/>
  <c r="K84" i="17"/>
  <c r="K86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2" i="5" l="1"/>
  <c r="K630" i="5"/>
  <c r="K450" i="16" l="1"/>
  <c r="K370" i="16" l="1"/>
  <c r="K359" i="16"/>
  <c r="K290" i="16" l="1"/>
  <c r="K519" i="16" l="1"/>
  <c r="K518" i="16"/>
  <c r="K517" i="16"/>
  <c r="K516" i="16"/>
  <c r="K515" i="16"/>
  <c r="K513" i="16"/>
  <c r="K512" i="16"/>
  <c r="K511" i="16"/>
  <c r="K514" i="16"/>
  <c r="K510" i="16"/>
  <c r="K509" i="16"/>
  <c r="K508" i="16"/>
  <c r="K507" i="16"/>
  <c r="K506" i="16"/>
  <c r="K505" i="16"/>
  <c r="K504" i="16"/>
  <c r="K503" i="16"/>
  <c r="K502" i="16"/>
  <c r="K501" i="16"/>
  <c r="K500" i="16"/>
  <c r="K499" i="16"/>
  <c r="K498" i="16"/>
  <c r="K497" i="16"/>
  <c r="K496" i="16"/>
  <c r="K495" i="16"/>
  <c r="K494" i="16"/>
  <c r="K493" i="16"/>
  <c r="K492" i="16"/>
  <c r="K491" i="16"/>
  <c r="K490" i="16"/>
  <c r="K489" i="16"/>
  <c r="K488" i="16"/>
  <c r="K487" i="16"/>
  <c r="K486" i="16"/>
  <c r="K485" i="16"/>
  <c r="K484" i="16"/>
  <c r="K483" i="16"/>
  <c r="K482" i="16"/>
  <c r="K481" i="16"/>
  <c r="K480" i="16"/>
  <c r="K479" i="16"/>
  <c r="K478" i="16"/>
  <c r="K477" i="16"/>
  <c r="K476" i="16"/>
  <c r="K475" i="16"/>
  <c r="K474" i="16"/>
  <c r="K473" i="16"/>
  <c r="K472" i="16"/>
  <c r="K471" i="16"/>
  <c r="K470" i="16"/>
  <c r="K469" i="16"/>
  <c r="K468" i="16"/>
  <c r="K467" i="16"/>
  <c r="K466" i="16"/>
  <c r="K465" i="16"/>
  <c r="K464" i="16"/>
  <c r="K463" i="16"/>
  <c r="K462" i="16"/>
  <c r="K461" i="16"/>
  <c r="K460" i="16"/>
  <c r="K459" i="16"/>
  <c r="K458" i="16"/>
  <c r="K454" i="16"/>
  <c r="K453" i="16"/>
  <c r="K452" i="16"/>
  <c r="K451" i="16"/>
  <c r="K457" i="16"/>
  <c r="K456" i="16"/>
  <c r="K455" i="16"/>
  <c r="K449" i="16"/>
  <c r="K448" i="16"/>
  <c r="K447" i="16"/>
  <c r="K446" i="16"/>
  <c r="K445" i="16"/>
  <c r="K444" i="16"/>
  <c r="K443" i="16"/>
  <c r="K442" i="16"/>
  <c r="K441" i="16"/>
  <c r="K440" i="16"/>
  <c r="K439" i="16"/>
  <c r="K438" i="16"/>
  <c r="K437" i="16"/>
  <c r="K436" i="16"/>
  <c r="K435" i="16"/>
  <c r="K434" i="16"/>
  <c r="K433" i="16"/>
  <c r="K432" i="16"/>
  <c r="K431" i="16"/>
  <c r="K430" i="16"/>
  <c r="K429" i="16"/>
  <c r="K428" i="16"/>
  <c r="K427" i="16"/>
  <c r="K426" i="16"/>
  <c r="K425" i="16"/>
  <c r="K424" i="16"/>
  <c r="K423" i="16"/>
  <c r="K422" i="16"/>
  <c r="K421" i="16"/>
  <c r="K420" i="16"/>
  <c r="K419" i="16"/>
  <c r="K418" i="16"/>
  <c r="K417" i="16"/>
  <c r="K416" i="16"/>
  <c r="K415" i="16"/>
  <c r="K414" i="16"/>
  <c r="K413" i="16"/>
  <c r="K412" i="16"/>
  <c r="K411" i="16"/>
  <c r="K410" i="16"/>
  <c r="K409" i="16"/>
  <c r="K408" i="16"/>
  <c r="K407" i="16"/>
  <c r="K406" i="16"/>
  <c r="K405" i="16"/>
  <c r="K404" i="16"/>
  <c r="K403" i="16"/>
  <c r="K402" i="16"/>
  <c r="K401" i="16"/>
  <c r="K400" i="16"/>
  <c r="K399" i="16"/>
  <c r="K398" i="16"/>
  <c r="K397" i="16"/>
  <c r="K396" i="16"/>
  <c r="K395" i="16"/>
  <c r="K394" i="16"/>
  <c r="K393" i="16"/>
  <c r="K392" i="16"/>
  <c r="K391" i="16"/>
  <c r="K390" i="16"/>
  <c r="K389" i="16"/>
  <c r="K388" i="16"/>
  <c r="K387" i="16"/>
  <c r="K386" i="16"/>
  <c r="K385" i="16"/>
  <c r="K384" i="16"/>
  <c r="K383" i="16"/>
  <c r="K382" i="16"/>
  <c r="K381" i="16"/>
  <c r="K380" i="16"/>
  <c r="K379" i="16"/>
  <c r="K378" i="16"/>
  <c r="K377" i="16"/>
  <c r="K376" i="16"/>
  <c r="K375" i="16"/>
  <c r="K374" i="16"/>
  <c r="K373" i="16"/>
  <c r="K372" i="16"/>
  <c r="K371" i="16"/>
  <c r="K369" i="16"/>
  <c r="K368" i="16"/>
  <c r="K367" i="16"/>
  <c r="K366" i="16"/>
  <c r="K365" i="16"/>
  <c r="K364" i="16"/>
  <c r="K363" i="16"/>
  <c r="K362" i="16"/>
  <c r="K361" i="16"/>
  <c r="K360" i="16"/>
  <c r="K358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K332" i="16"/>
  <c r="K331" i="16"/>
  <c r="K330" i="16"/>
  <c r="K329" i="16"/>
  <c r="K328" i="16"/>
  <c r="K327" i="16"/>
  <c r="K326" i="16"/>
  <c r="K325" i="16"/>
  <c r="K324" i="16"/>
  <c r="K323" i="16"/>
  <c r="K322" i="16"/>
  <c r="K321" i="16"/>
  <c r="K320" i="16"/>
  <c r="K319" i="16"/>
  <c r="K318" i="16"/>
  <c r="K317" i="16"/>
  <c r="K316" i="16"/>
  <c r="K315" i="16"/>
  <c r="K314" i="16"/>
  <c r="K313" i="16"/>
  <c r="K312" i="16"/>
  <c r="K311" i="16"/>
  <c r="K310" i="16"/>
  <c r="K309" i="16"/>
  <c r="K308" i="16"/>
  <c r="K307" i="16"/>
  <c r="K306" i="16"/>
  <c r="K305" i="16"/>
  <c r="K304" i="16"/>
  <c r="K303" i="16"/>
  <c r="K302" i="16"/>
  <c r="K301" i="16"/>
  <c r="K300" i="16"/>
  <c r="K299" i="16"/>
  <c r="K298" i="16"/>
  <c r="K297" i="16"/>
  <c r="K296" i="16"/>
  <c r="K295" i="16"/>
  <c r="K294" i="16"/>
  <c r="K293" i="16"/>
  <c r="K292" i="16"/>
  <c r="K291" i="16"/>
  <c r="K289" i="16"/>
  <c r="K288" i="16"/>
  <c r="K287" i="16"/>
  <c r="K286" i="16"/>
  <c r="K285" i="16"/>
  <c r="K284" i="16"/>
  <c r="K283" i="16"/>
  <c r="K282" i="16"/>
  <c r="K281" i="16"/>
  <c r="K280" i="16"/>
  <c r="K279" i="16"/>
  <c r="K278" i="16"/>
  <c r="K277" i="16"/>
  <c r="K276" i="16"/>
  <c r="K275" i="16"/>
  <c r="K274" i="16"/>
  <c r="K273" i="16"/>
  <c r="K272" i="16"/>
  <c r="K271" i="16"/>
  <c r="K270" i="16"/>
  <c r="K269" i="16"/>
  <c r="K268" i="16"/>
  <c r="K267" i="16"/>
  <c r="K266" i="16"/>
  <c r="K265" i="16"/>
  <c r="K264" i="16"/>
  <c r="K263" i="16"/>
  <c r="K262" i="16"/>
  <c r="K261" i="16"/>
  <c r="K260" i="16"/>
  <c r="K259" i="16"/>
  <c r="K258" i="16"/>
  <c r="K257" i="16"/>
  <c r="K256" i="16"/>
  <c r="K255" i="16"/>
  <c r="K254" i="16"/>
  <c r="K253" i="16"/>
  <c r="K252" i="16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27" i="16"/>
  <c r="K226" i="16"/>
  <c r="K225" i="16"/>
  <c r="K224" i="16"/>
  <c r="K223" i="16"/>
  <c r="K222" i="16"/>
  <c r="K221" i="16"/>
  <c r="K220" i="16"/>
  <c r="K219" i="16"/>
  <c r="K218" i="16"/>
  <c r="K217" i="16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606" i="5"/>
  <c r="K591" i="5"/>
  <c r="K576" i="5"/>
  <c r="K536" i="5"/>
  <c r="K522" i="5"/>
  <c r="K560" i="5"/>
  <c r="K546" i="5"/>
  <c r="K511" i="5"/>
  <c r="K498" i="5"/>
  <c r="K429" i="5" l="1"/>
  <c r="K418" i="5"/>
  <c r="K402" i="5"/>
  <c r="K390" i="5"/>
  <c r="K377" i="5"/>
  <c r="K366" i="5" l="1"/>
  <c r="K1654" i="5" l="1"/>
  <c r="K1566" i="5"/>
  <c r="K1056" i="5"/>
  <c r="K970" i="5"/>
  <c r="K460" i="5"/>
  <c r="K421" i="5"/>
  <c r="K15" i="5" l="1"/>
  <c r="K1869" i="5" l="1"/>
  <c r="K1868" i="5"/>
  <c r="K1865" i="5"/>
  <c r="K1864" i="5"/>
  <c r="K1853" i="5"/>
  <c r="K1831" i="5"/>
  <c r="K1830" i="5"/>
  <c r="K1759" i="5"/>
  <c r="K1754" i="5"/>
  <c r="K1760" i="5"/>
  <c r="K1758" i="5"/>
  <c r="K1757" i="5"/>
  <c r="K1756" i="5"/>
  <c r="K1755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596" i="5"/>
  <c r="K1599" i="5"/>
  <c r="K1598" i="5"/>
  <c r="K1597" i="5"/>
  <c r="K1595" i="5"/>
  <c r="K1594" i="5"/>
  <c r="K1593" i="5"/>
  <c r="K1589" i="5"/>
  <c r="K1578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003" i="5"/>
  <c r="K1002" i="5"/>
  <c r="K1001" i="5"/>
  <c r="K1000" i="5"/>
  <c r="K999" i="5"/>
  <c r="K998" i="5"/>
  <c r="K996" i="5"/>
  <c r="K995" i="5"/>
  <c r="K994" i="5"/>
  <c r="K64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59" i="5" l="1"/>
  <c r="K558" i="5"/>
  <c r="K557" i="5"/>
  <c r="K556" i="5"/>
  <c r="K555" i="5"/>
  <c r="K554" i="5"/>
  <c r="K553" i="5"/>
  <c r="K552" i="5"/>
  <c r="K551" i="5"/>
  <c r="K550" i="5"/>
  <c r="K549" i="5"/>
  <c r="K548" i="5"/>
  <c r="K547" i="5"/>
  <c r="K545" i="5"/>
  <c r="K544" i="5"/>
  <c r="K543" i="5"/>
  <c r="K542" i="5"/>
  <c r="K541" i="5"/>
  <c r="K540" i="5"/>
  <c r="K539" i="5"/>
  <c r="K538" i="5"/>
  <c r="K537" i="5"/>
  <c r="K396" i="5"/>
  <c r="K395" i="5"/>
  <c r="K394" i="5"/>
  <c r="K379" i="5"/>
  <c r="K380" i="5"/>
  <c r="K378" i="5"/>
  <c r="K376" i="5"/>
  <c r="K375" i="5"/>
  <c r="K365" i="5"/>
  <c r="K350" i="5"/>
  <c r="K344" i="5"/>
  <c r="K329" i="5"/>
  <c r="K374" i="5" l="1"/>
  <c r="K362" i="5" l="1"/>
  <c r="K331" i="5"/>
  <c r="K3" i="5" l="1"/>
  <c r="K4" i="5"/>
  <c r="K5" i="5" l="1"/>
  <c r="K6" i="5"/>
  <c r="K8" i="5" l="1"/>
  <c r="K7" i="5" l="1"/>
  <c r="K2" i="2"/>
  <c r="K3" i="2" l="1"/>
  <c r="K4" i="2" l="1"/>
  <c r="K9" i="5"/>
  <c r="K11" i="5" l="1"/>
  <c r="K12" i="5"/>
  <c r="K13" i="5"/>
  <c r="K14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30" i="5"/>
  <c r="K333" i="5"/>
  <c r="K332" i="5"/>
  <c r="K334" i="5"/>
  <c r="K335" i="5"/>
  <c r="K336" i="5"/>
  <c r="K337" i="5"/>
  <c r="K338" i="5"/>
  <c r="K339" i="5"/>
  <c r="K340" i="5"/>
  <c r="K341" i="5"/>
  <c r="K342" i="5"/>
  <c r="K343" i="5"/>
  <c r="K345" i="5"/>
  <c r="K346" i="5"/>
  <c r="K348" i="5"/>
  <c r="K349" i="5"/>
  <c r="K347" i="5"/>
  <c r="K351" i="5"/>
  <c r="K352" i="5"/>
  <c r="K353" i="5"/>
  <c r="K354" i="5"/>
  <c r="K355" i="5"/>
  <c r="K356" i="5"/>
  <c r="K357" i="5"/>
  <c r="K358" i="5"/>
  <c r="K359" i="5"/>
  <c r="K360" i="5"/>
  <c r="K361" i="5"/>
  <c r="K363" i="5"/>
  <c r="K364" i="5"/>
  <c r="K367" i="5"/>
  <c r="K368" i="5"/>
  <c r="K369" i="5"/>
  <c r="K370" i="5"/>
  <c r="K371" i="5"/>
  <c r="K372" i="5"/>
  <c r="K373" i="5"/>
  <c r="K381" i="5"/>
  <c r="K382" i="5"/>
  <c r="K383" i="5"/>
  <c r="K384" i="5"/>
  <c r="K385" i="5"/>
  <c r="K386" i="5"/>
  <c r="K387" i="5"/>
  <c r="K388" i="5"/>
  <c r="K389" i="5"/>
  <c r="K391" i="5"/>
  <c r="K392" i="5"/>
  <c r="K393" i="5"/>
  <c r="K397" i="5"/>
  <c r="K398" i="5"/>
  <c r="K399" i="5"/>
  <c r="K400" i="5"/>
  <c r="K401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9" i="5"/>
  <c r="K420" i="5"/>
  <c r="K422" i="5"/>
  <c r="K423" i="5"/>
  <c r="K424" i="5"/>
  <c r="K425" i="5"/>
  <c r="K426" i="5"/>
  <c r="K427" i="5"/>
  <c r="K428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2" i="5"/>
  <c r="K513" i="5"/>
  <c r="K514" i="5"/>
  <c r="K515" i="5"/>
  <c r="K516" i="5"/>
  <c r="K517" i="5"/>
  <c r="K518" i="5"/>
  <c r="K519" i="5"/>
  <c r="K520" i="5"/>
  <c r="K521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622" i="5"/>
  <c r="K623" i="5"/>
  <c r="K624" i="5"/>
  <c r="K625" i="5"/>
  <c r="K626" i="5"/>
  <c r="K627" i="5"/>
  <c r="K628" i="5"/>
  <c r="K631" i="5"/>
  <c r="K632" i="5"/>
  <c r="K629" i="5"/>
  <c r="K633" i="5"/>
  <c r="K634" i="5"/>
  <c r="K635" i="5"/>
  <c r="K636" i="5"/>
  <c r="K637" i="5"/>
  <c r="K638" i="5"/>
  <c r="K639" i="5"/>
  <c r="K640" i="5"/>
  <c r="K641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79" i="5"/>
  <c r="K967" i="5"/>
  <c r="K968" i="5"/>
  <c r="K969" i="5"/>
  <c r="K971" i="5"/>
  <c r="K972" i="5"/>
  <c r="K973" i="5"/>
  <c r="K974" i="5"/>
  <c r="K975" i="5"/>
  <c r="K981" i="5"/>
  <c r="K982" i="5"/>
  <c r="K983" i="5"/>
  <c r="K984" i="5"/>
  <c r="K985" i="5"/>
  <c r="K986" i="5"/>
  <c r="K987" i="5"/>
  <c r="K988" i="5"/>
  <c r="K989" i="5"/>
  <c r="K990" i="5"/>
  <c r="K992" i="5"/>
  <c r="K993" i="5"/>
  <c r="K997" i="5"/>
  <c r="K976" i="5"/>
  <c r="K977" i="5"/>
  <c r="K978" i="5"/>
  <c r="K980" i="5"/>
  <c r="K991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1" i="5"/>
  <c r="K1212" i="5"/>
  <c r="K1213" i="5"/>
  <c r="K1210" i="5"/>
  <c r="K1214" i="5"/>
  <c r="K1215" i="5"/>
  <c r="K1216" i="5"/>
  <c r="K1217" i="5"/>
  <c r="K1218" i="5"/>
  <c r="K1219" i="5"/>
  <c r="K1220" i="5"/>
  <c r="K1221" i="5"/>
  <c r="K1222" i="5"/>
  <c r="K1224" i="5"/>
  <c r="K1223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77" i="5"/>
  <c r="K1567" i="5"/>
  <c r="K1568" i="5"/>
  <c r="K1569" i="5"/>
  <c r="K1570" i="5"/>
  <c r="K1571" i="5"/>
  <c r="K1572" i="5"/>
  <c r="K1573" i="5"/>
  <c r="K1579" i="5"/>
  <c r="K1580" i="5"/>
  <c r="K1581" i="5"/>
  <c r="K1582" i="5"/>
  <c r="K1583" i="5"/>
  <c r="K1584" i="5"/>
  <c r="K1585" i="5"/>
  <c r="K1586" i="5"/>
  <c r="K1587" i="5"/>
  <c r="K1588" i="5"/>
  <c r="K1590" i="5"/>
  <c r="K1591" i="5"/>
  <c r="K1592" i="5"/>
  <c r="K1574" i="5"/>
  <c r="K1575" i="5"/>
  <c r="K1576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3" i="5"/>
  <c r="K1822" i="5"/>
  <c r="K1824" i="5"/>
  <c r="K1825" i="5"/>
  <c r="K1826" i="5"/>
  <c r="K1827" i="5"/>
  <c r="K1828" i="5"/>
  <c r="K1832" i="5"/>
  <c r="K1833" i="5"/>
  <c r="K1834" i="5"/>
  <c r="K1829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4" i="5"/>
  <c r="K1855" i="5"/>
  <c r="K1856" i="5"/>
  <c r="K1857" i="5"/>
  <c r="K1858" i="5"/>
  <c r="K1859" i="5"/>
  <c r="K10" i="5"/>
  <c r="G49" i="5" l="1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</calcChain>
</file>

<file path=xl/sharedStrings.xml><?xml version="1.0" encoding="utf-8"?>
<sst xmlns="http://schemas.openxmlformats.org/spreadsheetml/2006/main" count="14848" uniqueCount="1963">
  <si>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</si>
  <si>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</si>
  <si>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</si>
  <si>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</si>
  <si>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</si>
  <si>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</si>
  <si>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</si>
  <si>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</si>
  <si>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</si>
  <si>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</si>
  <si>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</si>
  <si>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27</t>
  </si>
  <si>
    <t>PowerOn</t>
  </si>
  <si>
    <t>None</t>
  </si>
  <si>
    <t>0</t>
  </si>
  <si>
    <t>PowerOff</t>
  </si>
  <si>
    <t>GDM_78261</t>
  </si>
  <si>
    <t>SetCurrentLimit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</si>
  <si>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</si>
  <si>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</si>
  <si>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</si>
  <si>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</si>
  <si>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</si>
  <si>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</si>
  <si>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</si>
  <si>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</si>
  <si>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</si>
  <si>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</si>
  <si>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</si>
  <si>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</si>
  <si>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</si>
  <si>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</si>
  <si>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</si>
  <si>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</si>
  <si>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</si>
  <si>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</si>
  <si>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</si>
  <si>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</si>
  <si>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</si>
  <si>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</si>
  <si>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</si>
  <si>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</si>
  <si>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</si>
  <si>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</si>
  <si>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</si>
  <si>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</si>
  <si>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</si>
  <si>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</si>
  <si>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</si>
  <si>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</si>
  <si>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</si>
  <si>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</si>
  <si>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</si>
  <si>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</si>
  <si>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</si>
  <si>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</si>
  <si>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</si>
  <si>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</si>
  <si>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</si>
  <si>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</si>
  <si>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</si>
  <si>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</si>
  <si>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</si>
  <si>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</si>
  <si>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</si>
  <si>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</si>
  <si>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</si>
  <si>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</si>
  <si>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</si>
  <si>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</si>
  <si>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</si>
  <si>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</si>
  <si>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</si>
  <si>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</si>
  <si>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</si>
  <si>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</si>
  <si>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</si>
  <si>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</si>
  <si>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</si>
  <si>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</si>
  <si>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</si>
  <si>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</si>
  <si>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</si>
  <si>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</si>
  <si>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</si>
  <si>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</si>
  <si>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</si>
  <si>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</si>
  <si>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</si>
  <si>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</si>
  <si>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</si>
  <si>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</si>
  <si>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</si>
  <si>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</si>
  <si>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</si>
  <si>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</si>
  <si>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</si>
  <si>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</si>
  <si>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</si>
  <si>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</si>
  <si>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</si>
  <si>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</si>
  <si>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</si>
  <si>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</si>
  <si>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</si>
  <si>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</si>
  <si>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</si>
  <si>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</si>
  <si>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</si>
  <si>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</si>
  <si>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</si>
  <si>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</si>
  <si>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</si>
  <si>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</si>
  <si>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</si>
  <si>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</si>
  <si>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</si>
  <si>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</si>
  <si>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</si>
  <si>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</si>
  <si>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</si>
  <si>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</si>
  <si>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2.6 Размыкание сигнальных ключей МК (Источник питания)</t>
  </si>
  <si>
    <t>3.1.1 Проверка напряжения смещения нуля</t>
  </si>
  <si>
    <t>3.1.2 Контроль задаваемых напряжений</t>
  </si>
  <si>
    <t>3.1.4 Контроль задаваемых напряжений</t>
  </si>
  <si>
    <t>3.1.6 Контроль задаваемых напряжений</t>
  </si>
  <si>
    <t>3.2.1 Проверка напряжения смещения нуля</t>
  </si>
  <si>
    <t>3.2.2 Контроль задаваемых напряжений</t>
  </si>
  <si>
    <t>3.2.4 Контроль задаваемых напряжений</t>
  </si>
  <si>
    <t>3.2.6 Контроль задаваемых напряжений</t>
  </si>
  <si>
    <t>3.3.1 Проверка напряже-ния смещения нуля</t>
  </si>
  <si>
    <t>3.3.2 Контроль задаваемых напряжений</t>
  </si>
  <si>
    <t>3.3.4 Контроль задаваемых напряжений</t>
  </si>
  <si>
    <t>3.3.6 Контроль задаваемых напряжений</t>
  </si>
  <si>
    <t>3.4.1 Проверка напряже-ния смещения нуля</t>
  </si>
  <si>
    <t>3.4.2 Контроль задаваемых напряжений</t>
  </si>
  <si>
    <t>3.4.4 Контроль задаваемых напряжений</t>
  </si>
  <si>
    <t>3.4.6 Контроль задаваемых напряжений</t>
  </si>
  <si>
    <t>3.5.1 Размыкание сигнальных ключей (измеряемый сигнал)</t>
  </si>
  <si>
    <t>3.5.2 Проверка КДШ2 при РП_КДШ2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</si>
  <si>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</si>
  <si>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</si>
  <si>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</si>
  <si>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</si>
  <si>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</si>
  <si>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</si>
  <si>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</si>
  <si>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</si>
  <si>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</si>
  <si>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</si>
  <si>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</si>
  <si>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</si>
  <si>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</si>
  <si>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</si>
  <si>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</si>
  <si>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>3.6.2.4  Размыкание сигнальных ключей (измеряемый сигнал)</t>
  </si>
  <si>
    <t>3.6.2.4 Вкл. Ключ (Размыкание)</t>
  </si>
  <si>
    <t>3.6.2.4 ЦАП2 (выключение)</t>
  </si>
  <si>
    <t>3.6.3.1 Установка 20 Гц на генераторе</t>
  </si>
  <si>
    <t>3.6.3.1 Включение генератора</t>
  </si>
  <si>
    <t>3.6.3.2 Выключение генератора</t>
  </si>
  <si>
    <t>3.6.3.3 Включение генератора</t>
  </si>
  <si>
    <t>3.6.3.3 Установка 100 Гц на генераторе</t>
  </si>
  <si>
    <t>3.6.3.3 Выключение генератора</t>
  </si>
  <si>
    <t>3.6.3.4 Установка 500 Гц на генераторе</t>
  </si>
  <si>
    <t>3.6.3.4 Включение генератора</t>
  </si>
  <si>
    <t>3.6.3.4 Выключение генератора</t>
  </si>
  <si>
    <t>3.6.3.5 Включение генератора</t>
  </si>
  <si>
    <t>3.6.3.5 Размыкание сигнальных ключей (измеряемый сигнал)</t>
  </si>
  <si>
    <t>3.6.3.6  Замыкание сигнальных ключей (измеряемый сигнал)</t>
  </si>
  <si>
    <t>3.6.3.6  Размыкание сигнальных ключей (измеряемый сигнал)</t>
  </si>
  <si>
    <t>3.6.3.6 Выключение генератора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</si>
  <si>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</si>
  <si>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</si>
  <si>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</si>
  <si>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</si>
  <si>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</si>
  <si>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</si>
  <si>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</si>
  <si>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</si>
  <si>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</si>
  <si>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</si>
  <si>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</si>
  <si>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</si>
  <si>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</si>
  <si>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</si>
  <si>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</si>
  <si>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</si>
  <si>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</si>
  <si>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>3.6.4.3  Размыкание сигнальных ключей (измеряемый сигнал)</t>
  </si>
  <si>
    <t>3.6.4.3 Выключение генератора</t>
  </si>
  <si>
    <t>3.6.4.4 Включение генератора</t>
  </si>
  <si>
    <t>3.6.4.4  Замыкание сигнальных ключей (измеряемый сигнал)</t>
  </si>
  <si>
    <t>3.6.4.4  Размыкание сигнальных ключей (измеряемый сигнал)</t>
  </si>
  <si>
    <t>3.6.4.4 Выключение генератора</t>
  </si>
  <si>
    <t>3.6.4.4 Установка 500 Гц на генераторе</t>
  </si>
  <si>
    <t>3.6.5.1  Размыкание сигнальных ключей (измеряемый сигнал)</t>
  </si>
  <si>
    <t>3.6.5.1 Проверка напряжения смещения нуля. Запись значения в память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</si>
  <si>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</si>
  <si>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</si>
  <si>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</si>
  <si>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</si>
  <si>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3.6.5.4 Замыкание реле (источник сигнала, вкл. Ключ)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</si>
  <si>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</si>
  <si>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</si>
  <si>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</si>
  <si>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</si>
  <si>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</si>
  <si>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</si>
  <si>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</si>
  <si>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</si>
  <si>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</si>
  <si>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</si>
  <si>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</si>
  <si>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</si>
  <si>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</si>
  <si>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</si>
  <si>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</si>
  <si>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</si>
  <si>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</si>
  <si>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</si>
  <si>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</si>
  <si>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</si>
  <si>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</si>
  <si>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</si>
  <si>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</si>
  <si>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</si>
  <si>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</si>
  <si>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</si>
  <si>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</si>
  <si>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</si>
  <si>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</si>
  <si>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</si>
  <si>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</si>
  <si>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</si>
  <si>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</si>
  <si>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</si>
  <si>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</si>
  <si>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</si>
  <si>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</si>
  <si>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</si>
  <si>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</si>
  <si>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</si>
  <si>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</si>
  <si>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</si>
  <si>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</si>
  <si>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</si>
  <si>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</si>
  <si>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</si>
  <si>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</si>
  <si>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</si>
  <si>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</si>
  <si>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</si>
  <si>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</si>
  <si>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</si>
  <si>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</si>
  <si>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</si>
  <si>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ЦАП1 (включение)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</si>
  <si>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</si>
  <si>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</si>
  <si>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</si>
  <si>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</si>
  <si>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</si>
  <si>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</si>
  <si>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</si>
  <si>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</si>
  <si>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</si>
  <si>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</si>
  <si>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</si>
  <si>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</si>
  <si>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</si>
  <si>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Проверка выданного Uпит КТО. Запись значения в память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</si>
  <si>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</si>
  <si>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</si>
  <si>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</si>
  <si>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3.6.6.5 Проверка выданного Uпит КТО. Запись значения в память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</si>
  <si>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</si>
  <si>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</si>
  <si>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</si>
  <si>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3.6.7.1 Проверка выданного Uпит КТО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</si>
  <si>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</si>
  <si>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</si>
  <si>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</si>
  <si>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</si>
  <si>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</si>
  <si>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</si>
  <si>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</si>
  <si>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</si>
  <si>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</si>
  <si>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ЦАП1 (включение)</t>
  </si>
  <si>
    <t>3.2.2 ЦАП1 (включение)</t>
  </si>
  <si>
    <t>3.1.7 ЦАП1 (выключение)</t>
  </si>
  <si>
    <t>3.2.3 ЦАП1 (выключение)</t>
  </si>
  <si>
    <t>3.2.4 ЦАП1 (включение)</t>
  </si>
  <si>
    <t>3.2.5 ЦАП1 (выключение)</t>
  </si>
  <si>
    <t>3.2.6 ЦАП1 (включение)</t>
  </si>
  <si>
    <t>3.2.7 ЦАП1 (выключение)</t>
  </si>
  <si>
    <t>3.3.2 ЦАП1 (включение)</t>
  </si>
  <si>
    <t>3.3.3 ЦАП1 (выключение)</t>
  </si>
  <si>
    <t>3.3.4 ЦАП1 (включение)</t>
  </si>
  <si>
    <t>3.3.5 ЦАП1 (выключение)</t>
  </si>
  <si>
    <t>3.3.6 ЦАП1 (включение)</t>
  </si>
  <si>
    <t>3.3.7 ЦАП1 (выключение)</t>
  </si>
  <si>
    <t>3.4.2 ЦАП1 (включение)</t>
  </si>
  <si>
    <t>3.4.3 ЦАП1 (выключение)</t>
  </si>
  <si>
    <t>3.4.4 ЦАП1 (включение)</t>
  </si>
  <si>
    <t>3.4.5 ЦАП1 (выключение)</t>
  </si>
  <si>
    <t>3.4.6 ЦАП1 (включение)</t>
  </si>
  <si>
    <t>4.1.1 Проверка напряжения смещения нуля</t>
  </si>
  <si>
    <t>4.1.2 ЦАП1 (включение)</t>
  </si>
  <si>
    <t>4.1.2 Контроль задаваемых напряжений</t>
  </si>
  <si>
    <t>4.1.3 ЦАП1 (выключение)</t>
  </si>
  <si>
    <t>4.1.4 ЦАП1 (включение)</t>
  </si>
  <si>
    <t>4.1.4 Контроль задаваемых напряжений</t>
  </si>
  <si>
    <t>4.1.5 ЦАП1 (выключение)</t>
  </si>
  <si>
    <t>4.1.6 ЦАП1 (включение)</t>
  </si>
  <si>
    <t>4.1.6 Контроль задаваемых напряжений</t>
  </si>
  <si>
    <t>4.1.7 ЦАП1 (выключение)</t>
  </si>
  <si>
    <t>4.2.1 Проверка напряжения смещения нуля</t>
  </si>
  <si>
    <t>4.2.2 ЦАП1 (включение)</t>
  </si>
  <si>
    <t>4.2.2 Контроль задаваемых напряжений</t>
  </si>
  <si>
    <t>4.2.2 Замыкание сигнальных ключей (измеряемый сигнал)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</si>
  <si>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</si>
  <si>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</si>
  <si>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</si>
  <si>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</si>
  <si>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4.2.7 ЦАП1 (выключение)</t>
  </si>
  <si>
    <t>4.3.2 ЦАП1 (включение)</t>
  </si>
  <si>
    <t>4.3.2 Контроль задаваемых напряжений</t>
  </si>
  <si>
    <t>4.3.3 ЦАП1 (выключение)</t>
  </si>
  <si>
    <t>4.3.4 ЦАП1 (включение)</t>
  </si>
  <si>
    <t>4.3.4 Контроль задаваемых напряжений</t>
  </si>
  <si>
    <t>4.3.5 ЦАП1 (выключение)</t>
  </si>
  <si>
    <t>4.3.6 ЦАП1 (включение)</t>
  </si>
  <si>
    <t>4.3.7 ЦАП1 (выключение)</t>
  </si>
  <si>
    <t>4.4.1 Замыкание сигнальных ключей (измеряемый сигнал)</t>
  </si>
  <si>
    <t>4.4.2 ЦАП1 (включение)</t>
  </si>
  <si>
    <t>4.4.2 Контроль задаваемых напряжений</t>
  </si>
  <si>
    <t>4.4.3 ЦАП1 (выключение)</t>
  </si>
  <si>
    <t>4.4.4 ЦАП1 (включение)</t>
  </si>
  <si>
    <t>4.4.5 ЦАП1 (выключение)</t>
  </si>
  <si>
    <t>4.4.6 ЦАП1 (включение)</t>
  </si>
  <si>
    <t>4.4.4 Контроль задаваемых напряжений</t>
  </si>
  <si>
    <t>4.4.6 Контроль задаваемых напряжений</t>
  </si>
  <si>
    <t>4.4.7 ЦАП1 (выключение)</t>
  </si>
  <si>
    <t>4.2.5 ЦАП1 (выключение)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</si>
  <si>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</si>
  <si>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</si>
  <si>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</si>
  <si>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</si>
  <si>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</si>
  <si>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</si>
  <si>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</si>
  <si>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</si>
  <si>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</si>
  <si>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</si>
  <si>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ЦАП1 (выключение)</t>
  </si>
  <si>
    <t>4.6.1.3 ЦАП2 (выключение)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</si>
  <si>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</si>
  <si>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</si>
  <si>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</si>
  <si>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</si>
  <si>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</si>
  <si>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</si>
  <si>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</si>
  <si>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</si>
  <si>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</si>
  <si>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</si>
  <si>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</si>
  <si>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</si>
  <si>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</si>
  <si>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</si>
  <si>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</si>
  <si>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</si>
  <si>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</si>
  <si>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</si>
  <si>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</si>
  <si>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</si>
  <si>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</si>
  <si>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</si>
  <si>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</si>
  <si>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</si>
  <si>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</si>
  <si>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</si>
  <si>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</si>
  <si>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</si>
  <si>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</si>
  <si>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</si>
  <si>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</si>
  <si>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</si>
  <si>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</si>
  <si>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</si>
  <si>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</si>
  <si>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</si>
  <si>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</si>
  <si>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</si>
  <si>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</si>
  <si>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</si>
  <si>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</si>
  <si>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</si>
  <si>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</si>
  <si>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</si>
  <si>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</si>
  <si>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</si>
  <si>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</si>
  <si>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</si>
  <si>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</si>
  <si>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</si>
  <si>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</si>
  <si>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</si>
  <si>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</si>
  <si>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</si>
  <si>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</si>
  <si>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</si>
  <si>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</si>
  <si>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</si>
  <si>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</si>
  <si>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</si>
  <si>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</si>
  <si>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</si>
  <si>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</si>
  <si>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</si>
  <si>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</si>
  <si>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</si>
  <si>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</si>
  <si>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</si>
  <si>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</si>
  <si>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</si>
  <si>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</si>
  <si>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</si>
  <si>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</si>
  <si>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</si>
  <si>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</si>
  <si>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</si>
  <si>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</si>
  <si>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</si>
  <si>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</si>
  <si>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</si>
  <si>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</si>
  <si>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</si>
  <si>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</si>
  <si>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</si>
  <si>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</si>
  <si>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</si>
  <si>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</si>
  <si>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</si>
  <si>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</si>
  <si>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</si>
  <si>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</si>
  <si>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</si>
  <si>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</si>
  <si>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</si>
  <si>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</si>
  <si>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</si>
  <si>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</si>
  <si>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</si>
  <si>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</si>
  <si>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</si>
  <si>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</si>
  <si>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</si>
  <si>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</si>
  <si>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</si>
  <si>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</si>
  <si>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</si>
  <si>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</si>
  <si>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</si>
  <si>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</si>
  <si>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</si>
  <si>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</si>
  <si>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</si>
  <si>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</si>
  <si>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</si>
  <si>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</si>
  <si>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</si>
  <si>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</si>
  <si>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</si>
  <si>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</si>
  <si>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</si>
  <si>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</si>
  <si>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</si>
  <si>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</si>
  <si>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</si>
  <si>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</si>
  <si>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</si>
  <si>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</si>
  <si>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</si>
  <si>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</si>
  <si>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</si>
  <si>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</si>
  <si>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</si>
  <si>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</si>
  <si>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</si>
  <si>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</si>
  <si>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</si>
  <si>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</si>
  <si>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</si>
  <si>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</si>
  <si>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</si>
  <si>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</si>
  <si>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</si>
  <si>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</si>
  <si>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</si>
  <si>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</si>
  <si>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</si>
  <si>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</si>
  <si>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</si>
  <si>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</si>
  <si>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</si>
  <si>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</si>
  <si>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</si>
  <si>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</si>
  <si>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</si>
  <si>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</si>
  <si>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</si>
  <si>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</si>
  <si>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4.6.6.5 Проверка выданного Uпит КТО. Запись значения в память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</si>
  <si>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</si>
  <si>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</si>
  <si>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</si>
  <si>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4.6.7.1 Проверка выданного Uпит КТО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</si>
  <si>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</si>
  <si>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</si>
  <si>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</si>
  <si>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5.1.1 Проверка напряжения смещения нуля</t>
  </si>
  <si>
    <t>5.1.2 Установка 0 на ЦАП1</t>
  </si>
  <si>
    <t>5.1.2 ЦАП1 (включение)</t>
  </si>
  <si>
    <t>5.1.2 Контроль задаваемых напряжений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</si>
  <si>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</si>
  <si>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</si>
  <si>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</si>
  <si>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</si>
  <si>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</si>
  <si>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</si>
  <si>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</si>
  <si>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</si>
  <si>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</si>
  <si>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</si>
  <si>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</si>
  <si>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</si>
  <si>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</si>
  <si>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</si>
  <si>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</si>
  <si>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5.2.3 ЦАП1 (выключение)</t>
  </si>
  <si>
    <t>5.2.4 Установка 3.0 на ЦАП1</t>
  </si>
  <si>
    <t>5.2.4 ЦАП1 (включение)</t>
  </si>
  <si>
    <t>5.2.5 ЦАП1 (выключение)</t>
  </si>
  <si>
    <t>5.2.6 Установка 6.0 на ЦАП1</t>
  </si>
  <si>
    <t>5.2.6 ЦАП1 (включение)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</si>
  <si>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</si>
  <si>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</si>
  <si>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</si>
  <si>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</t>
  </si>
  <si>
    <t>5.3.3 ЦАП1 (выключение)</t>
  </si>
  <si>
    <t>5.3.4 Установка 3.0 на ЦАП1</t>
  </si>
  <si>
    <t>5.3.4 ЦАП1 (включение)</t>
  </si>
  <si>
    <t>5.3.7 ЦАП1 (выключение)</t>
  </si>
  <si>
    <t>5.3.5 ЦАП1 (выключение)</t>
  </si>
  <si>
    <t>5.3.6 Установка 6.0 на ЦАП1</t>
  </si>
  <si>
    <t>5.3.6 ЦАП1 (включение)</t>
  </si>
  <si>
    <t>4.5.4 Размыкание сигнальных ключей (измеряемый сигнал)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</si>
  <si>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</si>
  <si>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</si>
  <si>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</si>
  <si>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</si>
  <si>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</si>
  <si>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</si>
  <si>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</si>
  <si>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</si>
  <si>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</si>
  <si>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</si>
  <si>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</si>
  <si>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</si>
  <si>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</si>
  <si>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</si>
  <si>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</si>
  <si>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</si>
  <si>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</si>
  <si>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</si>
  <si>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</si>
  <si>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ЦАП1 (выключение)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</si>
  <si>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</si>
  <si>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</si>
  <si>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</si>
  <si>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</si>
  <si>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</si>
  <si>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</si>
  <si>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</si>
  <si>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</si>
  <si>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</si>
  <si>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</si>
  <si>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</si>
  <si>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</si>
  <si>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</si>
  <si>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</si>
  <si>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</si>
  <si>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</si>
  <si>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</si>
  <si>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ЦАП1 (выключение)</t>
  </si>
  <si>
    <t>5.6.1.3 ЦАП2 (выключение)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</si>
  <si>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</si>
  <si>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</si>
  <si>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</si>
  <si>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</si>
  <si>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</si>
  <si>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</si>
  <si>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</si>
  <si>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</si>
  <si>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</si>
  <si>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</si>
  <si>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</si>
  <si>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</si>
  <si>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</si>
  <si>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</si>
  <si>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</si>
  <si>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</si>
  <si>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</si>
  <si>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</si>
  <si>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</si>
  <si>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</si>
  <si>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</si>
  <si>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</si>
  <si>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</si>
  <si>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</si>
  <si>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</si>
  <si>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</si>
  <si>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</si>
  <si>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</si>
  <si>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</si>
  <si>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</si>
  <si>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</si>
  <si>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</si>
  <si>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</si>
  <si>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</si>
  <si>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</si>
  <si>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</si>
  <si>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</si>
  <si>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</si>
  <si>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</si>
  <si>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</si>
  <si>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</si>
  <si>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</si>
  <si>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</si>
  <si>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</si>
  <si>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</si>
  <si>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</si>
  <si>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</si>
  <si>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</si>
  <si>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</si>
  <si>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</si>
  <si>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</si>
  <si>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</si>
  <si>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</si>
  <si>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</si>
  <si>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</si>
  <si>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</si>
  <si>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</si>
  <si>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</si>
  <si>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</si>
  <si>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</si>
  <si>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</si>
  <si>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</si>
  <si>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</si>
  <si>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</si>
  <si>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</si>
  <si>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</si>
  <si>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</si>
  <si>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</si>
  <si>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</si>
  <si>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</si>
  <si>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</si>
  <si>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</si>
  <si>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5.6.5.25 ЦАП2 (выключение)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</si>
  <si>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</si>
  <si>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</si>
  <si>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</si>
  <si>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</si>
  <si>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</si>
  <si>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</si>
  <si>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</si>
  <si>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</si>
  <si>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</si>
  <si>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</si>
  <si>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</si>
  <si>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</si>
  <si>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</si>
  <si>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</si>
  <si>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</si>
  <si>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</si>
  <si>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</si>
  <si>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</si>
  <si>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</si>
  <si>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</si>
  <si>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</si>
  <si>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</si>
  <si>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</si>
  <si>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</si>
  <si>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</si>
  <si>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</si>
  <si>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</si>
  <si>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</si>
  <si>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</si>
  <si>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</si>
  <si>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</si>
  <si>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</si>
  <si>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</si>
  <si>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</si>
  <si>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</si>
  <si>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</si>
  <si>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</si>
  <si>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</si>
  <si>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</si>
  <si>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</si>
  <si>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</si>
  <si>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</si>
  <si>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</si>
  <si>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</si>
  <si>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</si>
  <si>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</si>
  <si>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</si>
  <si>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</si>
  <si>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</si>
  <si>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</si>
  <si>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</si>
  <si>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</si>
  <si>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</si>
  <si>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</si>
  <si>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</si>
  <si>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</si>
  <si>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</si>
  <si>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</si>
  <si>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</si>
  <si>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</si>
  <si>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</si>
  <si>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</si>
  <si>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</si>
  <si>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</si>
  <si>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</si>
  <si>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</si>
  <si>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</si>
  <si>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</si>
  <si>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</si>
  <si>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</si>
  <si>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</si>
  <si>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</si>
  <si>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</si>
  <si>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</si>
  <si>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</si>
  <si>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</si>
  <si>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</si>
  <si>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5.6.6.3 Контроль выходного напряжения КТО</t>
  </si>
  <si>
    <t>5.6.6.3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</si>
  <si>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</si>
  <si>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</si>
  <si>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</si>
  <si>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SetFrequency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</si>
  <si>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</si>
  <si>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</si>
  <si>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</si>
  <si>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</si>
  <si>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</si>
  <si>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</si>
  <si>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</si>
  <si>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</si>
  <si>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</si>
  <si>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</si>
  <si>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</si>
  <si>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</si>
  <si>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</si>
  <si>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</si>
  <si>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</si>
  <si>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</si>
  <si>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</si>
  <si>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</si>
  <si>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</si>
  <si>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</si>
  <si>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17, 21</t>
  </si>
  <si>
    <t>3.2.2  Вкл. Ключ (Замыкание)</t>
  </si>
  <si>
    <t>3, 4, 63, 68, 72, 51, 52</t>
  </si>
  <si>
    <t>17, 22</t>
  </si>
  <si>
    <t>3, 4, 63, 68, 74, 51, 52</t>
  </si>
  <si>
    <t>3.3.6 Вкл. Ключ (Замыкание)</t>
  </si>
  <si>
    <t>3.3.5 Вкл. Ключ (Размыкание)</t>
  </si>
  <si>
    <t>17, 23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</si>
  <si>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</si>
  <si>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</si>
  <si>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</si>
  <si>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</si>
  <si>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3.4.6 Размыкание сигнальных ключей (измеряемый сигнал)</t>
  </si>
  <si>
    <t>3, 4, 5, 6, 50, 51, 49, 63, 68, 128</t>
  </si>
  <si>
    <t>16, 17</t>
  </si>
  <si>
    <t>3.6.2.1 Замыкание сигнальных ключей (измеряемый сигнал)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</si>
  <si>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</si>
  <si>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</si>
  <si>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</si>
  <si>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</si>
  <si>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</si>
  <si>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</si>
  <si>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</si>
  <si>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</si>
  <si>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</si>
  <si>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</si>
  <si>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Divide</t>
  </si>
  <si>
    <t>16, 19</t>
  </si>
  <si>
    <t>1, 2, 52, 53, 62, 71, 68</t>
  </si>
  <si>
    <t>17, 18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</si>
  <si>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</si>
  <si>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</si>
  <si>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</si>
  <si>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</si>
  <si>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</si>
  <si>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</si>
  <si>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</si>
  <si>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</si>
  <si>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</si>
  <si>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</si>
  <si>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</si>
  <si>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</si>
  <si>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</si>
  <si>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</si>
  <si>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</si>
  <si>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</si>
  <si>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</si>
  <si>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</si>
  <si>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</si>
  <si>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</si>
  <si>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</si>
  <si>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</si>
  <si>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</si>
  <si>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</si>
  <si>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</si>
  <si>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</si>
  <si>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</si>
  <si>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</si>
  <si>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</si>
  <si>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</si>
  <si>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</si>
  <si>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</si>
  <si>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U4</t>
  </si>
  <si>
    <t>U6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</si>
  <si>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</si>
  <si>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</si>
  <si>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</si>
  <si>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</si>
  <si>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27, 21, 18, 25, 24, 20</t>
  </si>
  <si>
    <t>17, 26</t>
  </si>
  <si>
    <t>3, 4, 78, 79, 89, 94, 99</t>
  </si>
  <si>
    <t>3, 4, 78, 79, 89, 94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</si>
  <si>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</si>
  <si>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</si>
  <si>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</si>
  <si>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</si>
  <si>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</si>
  <si>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</si>
  <si>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</si>
  <si>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</si>
  <si>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</si>
  <si>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</si>
  <si>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</si>
  <si>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</si>
  <si>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</si>
  <si>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</si>
  <si>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</si>
  <si>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</si>
  <si>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</si>
  <si>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</si>
  <si>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</si>
  <si>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</si>
  <si>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</si>
  <si>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</si>
  <si>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</si>
  <si>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</si>
  <si>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</si>
  <si>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</si>
  <si>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Размыкание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</si>
  <si>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</si>
  <si>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</si>
  <si>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</si>
  <si>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</si>
  <si>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</si>
  <si>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</si>
  <si>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</si>
  <si>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</si>
  <si>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</si>
  <si>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</si>
  <si>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</si>
  <si>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</si>
  <si>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</si>
  <si>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</si>
  <si>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</si>
  <si>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</si>
  <si>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</si>
  <si>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</si>
  <si>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</si>
  <si>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</si>
  <si>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</si>
  <si>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</si>
  <si>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</si>
  <si>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</si>
  <si>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</si>
  <si>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</si>
  <si>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</si>
  <si>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</si>
  <si>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</si>
  <si>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</si>
  <si>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</si>
  <si>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</si>
  <si>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</si>
  <si>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</si>
  <si>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</si>
  <si>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</si>
  <si>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</si>
  <si>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</si>
  <si>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</si>
  <si>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</si>
  <si>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</si>
  <si>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</si>
  <si>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Uiu</t>
  </si>
  <si>
    <t>Uaf</t>
  </si>
  <si>
    <t>Uaf, Uiu; V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</si>
  <si>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</si>
  <si>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</si>
  <si>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</si>
  <si>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</si>
  <si>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</si>
  <si>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</si>
  <si>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</si>
  <si>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</si>
  <si>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</si>
  <si>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</si>
  <si>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</si>
  <si>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</si>
  <si>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</si>
  <si>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</si>
  <si>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</si>
  <si>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</si>
  <si>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</si>
  <si>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</si>
  <si>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</si>
  <si>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</si>
  <si>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</si>
  <si>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</si>
  <si>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</si>
  <si>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</si>
  <si>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4.6.6.5 Замыкание сигнальных ключей (измеряемый сигнал)</t>
  </si>
  <si>
    <t>4.6.6.5 Размыкание сигнальных ключей (измеряемый сигнал)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</si>
  <si>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</si>
  <si>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</si>
  <si>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</si>
  <si>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</si>
  <si>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</si>
  <si>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</si>
  <si>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</si>
  <si>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</si>
  <si>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</si>
  <si>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</si>
  <si>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</si>
  <si>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</si>
  <si>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</si>
  <si>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</si>
  <si>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</si>
  <si>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</si>
  <si>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</si>
  <si>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</si>
  <si>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</si>
  <si>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</si>
  <si>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</si>
  <si>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</si>
  <si>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</si>
  <si>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</si>
  <si>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</si>
  <si>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</si>
  <si>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</si>
  <si>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</si>
  <si>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</si>
  <si>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</si>
  <si>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</si>
  <si>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</si>
  <si>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</si>
  <si>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</si>
  <si>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</si>
  <si>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</si>
  <si>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</si>
  <si>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</si>
  <si>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</si>
  <si>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</si>
  <si>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</si>
  <si>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</si>
  <si>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</si>
  <si>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</si>
  <si>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</si>
  <si>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</si>
  <si>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</si>
  <si>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</si>
  <si>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</si>
  <si>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</si>
  <si>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</si>
  <si>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</si>
  <si>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</si>
  <si>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</si>
  <si>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</si>
  <si>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</si>
  <si>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</si>
  <si>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</si>
  <si>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</si>
  <si>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</si>
  <si>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</si>
  <si>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</si>
  <si>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</si>
  <si>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</si>
  <si>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</si>
  <si>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</si>
  <si>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</si>
  <si>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</si>
  <si>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</si>
  <si>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</si>
  <si>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</si>
  <si>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</si>
  <si>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</si>
  <si>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</si>
  <si>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</si>
  <si>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</si>
  <si>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</si>
  <si>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</si>
  <si>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</si>
  <si>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Замыкание сигнальных ключей (измеряемый сигнал)</t>
  </si>
  <si>
    <t>5.6.3.5 Вкл. Ключ (Замыкание)</t>
  </si>
  <si>
    <t>16, 22</t>
  </si>
  <si>
    <t>1, 2, 105, 106, 114, 123, 120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</si>
  <si>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</si>
  <si>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</si>
  <si>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</si>
  <si>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</si>
  <si>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</si>
  <si>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</si>
  <si>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</si>
  <si>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</si>
  <si>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</si>
  <si>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</si>
  <si>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</si>
  <si>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</si>
  <si>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</si>
  <si>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</si>
  <si>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</si>
  <si>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</si>
  <si>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</si>
  <si>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</si>
  <si>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</si>
  <si>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</si>
  <si>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</si>
  <si>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</si>
  <si>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</si>
  <si>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</si>
  <si>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</si>
  <si>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</si>
  <si>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</si>
  <si>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</si>
  <si>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</si>
  <si>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</si>
  <si>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5.6.6.5 Замыкание реле (Имитатор)</t>
  </si>
  <si>
    <t>111, 112, 118, 119</t>
  </si>
  <si>
    <t>4.6.6.1 Замыкание реле (Имитатор)</t>
  </si>
  <si>
    <t>83, 84, 90, 91</t>
  </si>
  <si>
    <t>4.6.6.5 Замыкание реле (Имитатор)</t>
  </si>
  <si>
    <t>85, 86, 92, 93</t>
  </si>
  <si>
    <t>3.6.6.1 Замыкание реле (Имитатор)</t>
  </si>
  <si>
    <t>56, 57, 64, 65</t>
  </si>
  <si>
    <t>3.6.6.5 Замыкание реле (Имитатор)</t>
  </si>
  <si>
    <t>58, 59, 66, 67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</si>
  <si>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</si>
  <si>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</si>
  <si>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</si>
  <si>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</si>
  <si>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</si>
  <si>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</si>
  <si>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</si>
  <si>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</si>
  <si>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</si>
  <si>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</si>
  <si>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</si>
  <si>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</si>
  <si>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</si>
  <si>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</si>
  <si>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</si>
  <si>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</si>
  <si>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</si>
  <si>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</si>
  <si>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</si>
  <si>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</si>
  <si>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</si>
  <si>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</si>
  <si>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</si>
  <si>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</si>
  <si>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</si>
  <si>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</si>
  <si>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</si>
  <si>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</si>
  <si>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</si>
  <si>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</si>
  <si>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</si>
  <si>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Транзитная цепь +28 В</t>
  </si>
  <si>
    <t>ЦАП1</t>
  </si>
  <si>
    <t>ЦАП2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</si>
  <si>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</si>
  <si>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</si>
  <si>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</si>
  <si>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</si>
  <si>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</si>
  <si>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</si>
  <si>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</si>
  <si>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</si>
  <si>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</si>
  <si>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</si>
  <si>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</si>
  <si>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</si>
  <si>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</si>
  <si>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</si>
  <si>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</si>
  <si>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</si>
  <si>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</si>
  <si>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 НС03 Номинал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</si>
  <si>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</si>
  <si>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</si>
  <si>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</si>
  <si>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</si>
  <si>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</si>
  <si>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</si>
  <si>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</si>
  <si>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</si>
  <si>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</si>
  <si>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</si>
  <si>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</si>
  <si>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</si>
  <si>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</si>
  <si>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</si>
  <si>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</si>
  <si>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</si>
  <si>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</si>
  <si>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Номинал (НУ)</t>
  </si>
  <si>
    <t>20Hz</t>
  </si>
  <si>
    <t>0.05</t>
  </si>
  <si>
    <t>0.15</t>
  </si>
  <si>
    <t>3.5</t>
  </si>
  <si>
    <t>Отключение напряжения питания +9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</si>
  <si>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</si>
  <si>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</si>
  <si>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</si>
  <si>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</si>
  <si>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</si>
  <si>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</si>
  <si>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29</t>
  </si>
  <si>
    <t>6</t>
  </si>
  <si>
    <t>Подключение ЦАП1 и ЦАП2 (Замыкание реле блоков МК)</t>
  </si>
  <si>
    <t>2, 4, 10, 12</t>
  </si>
  <si>
    <t>4.6.1 Установка 0В на ЦАП1</t>
  </si>
  <si>
    <t>4.6.1.4 Установка 0 В на ЦАП1</t>
  </si>
  <si>
    <t>9.02</t>
  </si>
  <si>
    <t>Отключение ЦАП1</t>
  </si>
  <si>
    <t>Отключение ЦАП2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</si>
  <si>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</si>
  <si>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</si>
  <si>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</si>
  <si>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</si>
  <si>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</si>
  <si>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</si>
  <si>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</si>
  <si>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</si>
  <si>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</si>
  <si>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</si>
  <si>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</si>
  <si>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</si>
  <si>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</si>
  <si>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</si>
  <si>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</si>
  <si>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</si>
  <si>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</si>
  <si>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</si>
  <si>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</si>
  <si>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</si>
  <si>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</si>
  <si>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</si>
  <si>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</si>
  <si>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</si>
  <si>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</si>
  <si>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</si>
  <si>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</si>
  <si>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</si>
  <si>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</si>
  <si>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</si>
  <si>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</si>
  <si>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</si>
  <si>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</si>
  <si>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</si>
  <si>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</si>
  <si>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</si>
  <si>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</si>
  <si>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</si>
  <si>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</si>
  <si>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</si>
  <si>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</si>
  <si>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</si>
  <si>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</si>
  <si>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</si>
  <si>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</si>
  <si>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</si>
  <si>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</si>
  <si>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</si>
  <si>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</si>
  <si>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</si>
  <si>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</si>
  <si>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</si>
  <si>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</si>
  <si>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3.6.3.5 Вкл. Ключ (Замыкание)</t>
  </si>
  <si>
    <t>3.6.4.1 Включение генератора</t>
  </si>
  <si>
    <t>3.6.5.1 замыкание сигнальных ключей (измеряемый сигнал)</t>
  </si>
  <si>
    <t>3.6.5.2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</si>
  <si>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</si>
  <si>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</si>
  <si>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</si>
  <si>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</si>
  <si>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</si>
  <si>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</si>
  <si>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4.1.3  Размыкание сигнальных ключей (измеряемый сигнал)</t>
  </si>
  <si>
    <t>4.1.3  Вкл. Ключ (Размыкание)</t>
  </si>
  <si>
    <t>4.1.5 Замыкание сигнальных ключей (измеряемый сигнал)</t>
  </si>
  <si>
    <t>4.1.5  Размыкание сигнальных ключей (измеряемый сигнал)</t>
  </si>
  <si>
    <t>4.1.5  Вкл. Ключ (Размыкание)</t>
  </si>
  <si>
    <t>4.1.7 Вкл. Ключ (Замыкание)</t>
  </si>
  <si>
    <t>4.1.7 Замыкание сигнальных ключей (измеряемый сигнал)</t>
  </si>
  <si>
    <t>4.1.7  Размыкание сигнальных ключей (измеряемый сигнал)</t>
  </si>
  <si>
    <t>4.1.7  Вкл. Ключ (Размыкание)</t>
  </si>
  <si>
    <t>4.2.3 Вкл. Ключ (Замыкание)</t>
  </si>
  <si>
    <t>4.2.3 Замыкание сигнальных ключей (измеряемый сигнал)</t>
  </si>
  <si>
    <t>4.2.3  Размыкание сигнальных ключей (измеряемый сигнал)</t>
  </si>
  <si>
    <t>4.2.3  Вкл. Ключ (Размыкание)</t>
  </si>
  <si>
    <t>4.2.5 Вкл. Ключ (Замыкание)</t>
  </si>
  <si>
    <t>4.2.5 Замыкание сигнальных ключей (измеряемый сигнал)</t>
  </si>
  <si>
    <t>4.2.5  Размыкание сигнальных ключей (измеряемый сигнал)</t>
  </si>
  <si>
    <t>4.2.5  Вкл. Ключ (Размыкание)</t>
  </si>
  <si>
    <t>4.2.7 Вкл. Ключ (Замыкание)</t>
  </si>
  <si>
    <t>4.2.7 Замыкание сигнальных ключей (измеряемый сигнал)</t>
  </si>
  <si>
    <t>4.2.7  Размыкание сигнальных ключей (измеряемый сигнал)</t>
  </si>
  <si>
    <t>4.2.7  Вкл. Ключ (Размыкание)</t>
  </si>
  <si>
    <t>4.3.2 Вкл. Ключ (Замыкание)</t>
  </si>
  <si>
    <t>4.3.3 Вкл. Ключ (Замыкание)</t>
  </si>
  <si>
    <t>4.3.3 Замыкание сигнальных ключей (измеряемый сигнал)</t>
  </si>
  <si>
    <t>4.4.2 Вкл. Ключ (Замыкание)</t>
  </si>
  <si>
    <t>4.5.1 Проверка КДШ1 при РП_КДШ1</t>
  </si>
  <si>
    <t>4.6 Вкл. Ключ (Замыкание)</t>
  </si>
  <si>
    <t>4.6.5.1 замыкание сигнальных ключей (измеряемый сигнал)</t>
  </si>
  <si>
    <t>4.6.5.2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</si>
  <si>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</si>
  <si>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</si>
  <si>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</si>
  <si>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</si>
  <si>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</si>
  <si>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5.6.1 ЦАП1</t>
  </si>
  <si>
    <t>5.6.1.4 ЦАП1</t>
  </si>
  <si>
    <t>5.6.4.1 Включение генератора</t>
  </si>
  <si>
    <t>5.6.5.1 замыкание сигнальных ключей (измеряемый сигнал)</t>
  </si>
  <si>
    <t>5.6.5.2 замыкание сигнальных ключей (измеряемый сигнал)</t>
  </si>
  <si>
    <t>5.6.5.3 замыкание сигнальных ключей (измеряемый сигнал)</t>
  </si>
  <si>
    <t>4.1.3 Контроль выходного напряжения</t>
  </si>
  <si>
    <t>4.1.5 Контроль выходного напряжения</t>
  </si>
  <si>
    <t>4.1.7 Контроль выходного напряжения</t>
  </si>
  <si>
    <t>4.2.3 Контроль выходного напряжения</t>
  </si>
  <si>
    <t>4.2.5 Контроль выходного напряжения</t>
  </si>
  <si>
    <t>4.2.7 Контроль выходного напряжения</t>
  </si>
  <si>
    <t>4.3.1 Проверка напряжения смещения нуля</t>
  </si>
  <si>
    <t>4.3.3 Контроль выходного напряжения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</si>
  <si>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</si>
  <si>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</si>
  <si>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</si>
  <si>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</si>
  <si>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</si>
  <si>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</si>
  <si>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</si>
  <si>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</si>
  <si>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</si>
  <si>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</si>
  <si>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</si>
  <si>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</si>
  <si>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</si>
  <si>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</si>
  <si>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</si>
  <si>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</si>
  <si>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</si>
  <si>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</si>
  <si>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</si>
  <si>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</si>
  <si>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</si>
  <si>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</si>
  <si>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</si>
  <si>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</si>
  <si>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</si>
  <si>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</si>
  <si>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</si>
  <si>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</si>
  <si>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</si>
  <si>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</si>
  <si>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</si>
  <si>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</si>
  <si>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</si>
  <si>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</si>
  <si>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</si>
  <si>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</si>
  <si>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</si>
  <si>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</si>
  <si>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</si>
  <si>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</si>
  <si>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</si>
  <si>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</si>
  <si>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</si>
  <si>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</si>
  <si>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</si>
  <si>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</si>
  <si>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</si>
  <si>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</si>
  <si>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</si>
  <si>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</si>
  <si>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</si>
  <si>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</si>
  <si>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</si>
  <si>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</si>
  <si>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</si>
  <si>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</si>
  <si>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</si>
  <si>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</si>
  <si>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</si>
  <si>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</si>
  <si>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</si>
  <si>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</si>
  <si>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</si>
  <si>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</si>
  <si>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</si>
  <si>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</si>
  <si>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</si>
  <si>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</si>
  <si>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</si>
  <si>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</si>
  <si>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</si>
  <si>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</si>
  <si>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</si>
  <si>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</si>
  <si>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</si>
  <si>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</si>
  <si>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</si>
  <si>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</si>
  <si>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</si>
  <si>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</si>
  <si>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</si>
  <si>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</si>
  <si>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</si>
  <si>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</si>
  <si>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</si>
  <si>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</si>
  <si>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</si>
  <si>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</si>
  <si>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</si>
  <si>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</si>
  <si>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</si>
  <si>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</si>
  <si>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</si>
  <si>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</si>
  <si>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4.6.1.3 Контроль выходного напряжения Вкл. Ключ (Размыкание)</t>
  </si>
  <si>
    <t>4.6.1.6 Контроль выходного напряжения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</si>
  <si>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</si>
  <si>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</si>
  <si>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</si>
  <si>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>5.1.3 Контроль выходного напряжения Вкл. Ключ (Замыкание)</t>
  </si>
  <si>
    <t>5.1.3 Контроль выходного напряжения Замыкание сигнальных ключей (измеряемый сигнал)</t>
  </si>
  <si>
    <t xml:space="preserve">5.1.3 Контроль выходного напряжения </t>
  </si>
  <si>
    <t>5.1.3 Контроль выходного напряжения  Размыкание сигнальных ключей (измеряемый сигнал)</t>
  </si>
  <si>
    <t>5.1.3 Контроль выходного напряжения  Вкл. Ключ (Размыкание)</t>
  </si>
  <si>
    <t>5.1.5 Контроль выходного напряжения Замыкание сигнальных ключей (измеряемый сигнал)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</si>
  <si>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</si>
  <si>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</si>
  <si>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</si>
  <si>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</si>
  <si>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</si>
  <si>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</si>
  <si>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</si>
  <si>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</si>
  <si>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</si>
  <si>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</si>
  <si>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</si>
  <si>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</si>
  <si>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</si>
  <si>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</si>
  <si>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</si>
  <si>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</si>
  <si>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</si>
  <si>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</si>
  <si>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</si>
  <si>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</si>
  <si>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</si>
  <si>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</si>
  <si>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</si>
  <si>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</si>
  <si>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</si>
  <si>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</si>
  <si>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</si>
  <si>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</si>
  <si>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</si>
  <si>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</si>
  <si>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</si>
  <si>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</si>
  <si>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</si>
  <si>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</si>
  <si>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</si>
  <si>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</si>
  <si>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</si>
  <si>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</si>
  <si>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</si>
  <si>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</si>
  <si>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</si>
  <si>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</si>
  <si>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</si>
  <si>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</si>
  <si>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</si>
  <si>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</si>
  <si>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</si>
  <si>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</si>
  <si>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</si>
  <si>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</si>
  <si>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</si>
  <si>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</si>
  <si>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</si>
  <si>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5.6.1.3 Контроль выходного напряжения Вкл. Ключ (Размыкание)</t>
  </si>
  <si>
    <t>5.6.1.6 Контроль выходного напряжения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</si>
  <si>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</si>
  <si>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</si>
  <si>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</si>
  <si>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</si>
  <si>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</si>
  <si>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</si>
  <si>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</si>
  <si>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</si>
  <si>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</si>
  <si>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</si>
  <si>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</si>
  <si>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</si>
  <si>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</si>
  <si>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</si>
  <si>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</si>
  <si>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</si>
  <si>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</si>
  <si>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</si>
  <si>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</si>
  <si>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</si>
  <si>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</si>
  <si>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</si>
  <si>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</si>
  <si>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</si>
  <si>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</si>
  <si>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4.1.4 Установка 3.0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</si>
  <si>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</si>
  <si>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</si>
  <si>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</si>
  <si>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</si>
  <si>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</si>
  <si>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</si>
  <si>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</si>
  <si>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</si>
  <si>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</si>
  <si>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4.6.5.16 ЦАП2 (включение)</t>
  </si>
  <si>
    <t>0.25</t>
  </si>
  <si>
    <t>0.3</t>
  </si>
  <si>
    <t>0.5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</si>
  <si>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</si>
  <si>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</si>
  <si>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</si>
  <si>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</si>
  <si>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3.6.3.1 Вкл. Ключ (Размыкание)</t>
  </si>
  <si>
    <t>Программа проверки блока НС-03</t>
  </si>
  <si>
    <t>ProgramName</t>
  </si>
  <si>
    <t>GetVoltageDC</t>
  </si>
  <si>
    <t>GetVoltageDCAndSave</t>
  </si>
  <si>
    <t>3.6.2.1 Установка 0.0 В на ЦАП1</t>
  </si>
  <si>
    <t>3.6.2.2 ЦАП1 (выключение)</t>
  </si>
  <si>
    <t>3.6.2.3 ЦАП1 (включение)</t>
  </si>
  <si>
    <t>71</t>
  </si>
  <si>
    <t>3.6.2.3 Контроль задаваемых напряжений ЦАП2 (*Контроль ААП)</t>
  </si>
  <si>
    <t>3.6.2.4 Контроль выходного напряжения (Для наихудшего случая Uсм0)</t>
  </si>
  <si>
    <t>3.6.3.2 Вкл. Ключ (Замыкание)</t>
  </si>
  <si>
    <t>3.6.2 L82 = 0</t>
  </si>
  <si>
    <t>3.6.2 L82 = 1</t>
  </si>
  <si>
    <t>3.6.3.1 Установка 0,2 В на генераторе</t>
  </si>
  <si>
    <t>3.6.3.1 Контроль задаваемых напряжений (*Контроль ААП)</t>
  </si>
  <si>
    <t>3.6.3 Переключение мультиметра в режим измерения переменного напряжения</t>
  </si>
  <si>
    <t>SetMeasurementToVoltageAC</t>
  </si>
  <si>
    <t>3.6.3.1 Размыкание сигнальных ключей (измеряемый сигнал)</t>
  </si>
  <si>
    <t>3.6.3.2  Замыкание сигнальных ключей (измеряемый сигнал)</t>
  </si>
  <si>
    <t>3.6.3.2  Размыкание сигнальных ключей (измеряемый сигнал)</t>
  </si>
  <si>
    <t>3.6.3.2 Контроль выходного напряжения (ИППН измеряет Uэфф)</t>
  </si>
  <si>
    <t>3.6.3.3 Контроль выходного напряжения (ИППН измеряет Uэфф)</t>
  </si>
  <si>
    <t>3.6.3.4 Контроль выходного напряжения (ИППН измеряет Uэфф)</t>
  </si>
  <si>
    <t>3.6.3.5 Замыкание сигнальных ключей (измеряемый сигнал)</t>
  </si>
  <si>
    <t>128</t>
  </si>
  <si>
    <t>3.6.3.5 Контроль задаваемых напряжений (*Контроль ААП)</t>
  </si>
  <si>
    <t>3.6.3.6 Контроль выходного напряжения (ИППН измеряет Uэфф)</t>
  </si>
  <si>
    <t>3.6.3.5 Установка 20 Гц на генераторе</t>
  </si>
  <si>
    <t>3.6.3.7 Установка 100 Гц на генераторе</t>
  </si>
  <si>
    <t>3.6.3.8 Установка 500 Гц на генераторе</t>
  </si>
  <si>
    <t>3.6.4 Установка 20 Гц на генераторе</t>
  </si>
  <si>
    <t>GetVoltageACAndSave</t>
  </si>
  <si>
    <t>3.6.4.2 Контроль выходного напряжения UвыхАФ/UвыхИУ</t>
  </si>
  <si>
    <t>3.6.4.2 Контроль выходного напряжения UвыхИУ, сохранение значения в память</t>
  </si>
  <si>
    <t>3.6.4.2 Контроль выходного напряжения UвыхАФ, сохранение значения в память</t>
  </si>
  <si>
    <t>3.6.4.3 Установка 100 Гц на генераторе</t>
  </si>
  <si>
    <t>3.6.4.3 Контроль выходного напряжения UвыхИУ, сохранение значения в память</t>
  </si>
  <si>
    <t>3.6.4.3 Контроль выходного напряжения UвыхАФ, сохранение значения в память</t>
  </si>
  <si>
    <t>3.6.4.3 Контроль выходного напряжения UвыхАФ/UвыхИУ</t>
  </si>
  <si>
    <t>3.6.4.4 Контроль выходного напряжения UвыхИУ, сохранение значения в память</t>
  </si>
  <si>
    <t>3.6.4.4 Контроль выходного напряжения UвыхАФ, сохранение значения в память</t>
  </si>
  <si>
    <t>3.6.4.4 Контроль выходного напряжения UвыхАФ/UвыхИУ</t>
  </si>
  <si>
    <t>3.6.4 Размыкание реле (источник сигнала, вкл. Ключ)</t>
  </si>
  <si>
    <t>3.6.5.26 Установка 0.25 В на ЦАП1</t>
  </si>
  <si>
    <t>3.6.5.26 ЦАП1 (включение)</t>
  </si>
  <si>
    <t>3.6.5.26 Замыкание сигнальных ключей (измеряемый сигнал)</t>
  </si>
  <si>
    <t>3.6.5.26 Контроль задаваемых напряжений ЦАП</t>
  </si>
  <si>
    <t>3.6.5.26 Размыкание сигнальных ключей (измеряемый сигнал)</t>
  </si>
  <si>
    <t>3.6.5.27  Замыкание сигнальных ключей (измеряемый сигнал)</t>
  </si>
  <si>
    <t>3.6.5.27 Контроль выходного напряжения ИУ</t>
  </si>
  <si>
    <t>3.6.5.27  Размыкание сигнальных ключей (измеряемый сигнал)</t>
  </si>
  <si>
    <t>3.6.5.28 Замыкание сигнальных ключей (измеряемый сигнал)</t>
  </si>
  <si>
    <t>3.6.5.28 Контроль выходного напряжения АФ</t>
  </si>
  <si>
    <t>3.6.5.28  Размыкание сигнальных ключей (измеряемый сигнал)</t>
  </si>
  <si>
    <t>3.6.5.29  Замыкание сигнальных ключей (измеряемый сигнал)</t>
  </si>
  <si>
    <t>3.6.5.29 Контроль выходного напряжения КТО</t>
  </si>
  <si>
    <t>3.6.5.29  Размыкание сигнальных ключей (измеряемый сигнал)</t>
  </si>
  <si>
    <t>3.6.5.29 ЦАП1 (выключение)</t>
  </si>
  <si>
    <t>3.6.6.1 Размыкание реле (Имитатор)</t>
  </si>
  <si>
    <t>3.6.6 Размыкание реле (источник сигнала, вкл. Ключ)</t>
  </si>
  <si>
    <t>3.6.6 Замыкание реле (источник сигнала, вкл. Ключ)</t>
  </si>
  <si>
    <t>3.6.6.7 Размыкание реле (Имитатор)</t>
  </si>
  <si>
    <t>3</t>
  </si>
  <si>
    <t>4.6.3.2 Вкл. Ключ (Замыкание)</t>
  </si>
  <si>
    <t>4.6.3.1 Установка 0.2 В на генераторе</t>
  </si>
  <si>
    <t>4.6.3.2  Замыкание сигнальных ключей (измеряемый сигнал)</t>
  </si>
  <si>
    <t>4.6.3.5 Установка 20 Гц на генераторе</t>
  </si>
  <si>
    <t>4.6.3.4 Размыкание сигнальных ключей (измеряемый сигнал)</t>
  </si>
  <si>
    <t>4.6.3.5 Замыкание сигнальных ключей (измеряемый сигнал)</t>
  </si>
  <si>
    <t>4.6.3.7 Установка 100 Гц на генераторе</t>
  </si>
  <si>
    <t>4.6.3.8 Установка 500 Гц на генераторе</t>
  </si>
  <si>
    <t>4.6.4.5 Установка 20 Гц на генераторе</t>
  </si>
  <si>
    <t>4.6.4.7 Установка 100 Гц на генераторе</t>
  </si>
  <si>
    <t>4.6.4.8 Размыкание реле (источник сигнала, вкл. Ключ)</t>
  </si>
  <si>
    <t>4.6.5.26 Установка 0.25 В на ЦАП1</t>
  </si>
  <si>
    <t>4.6.5.26 ЦАП1 (включение)</t>
  </si>
  <si>
    <t>4.6.5.26 Замыкание сигнальных ключей (измеряемый сигнал)</t>
  </si>
  <si>
    <t>4.6.5.26 Контроль задаваемых напряжений ЦАП</t>
  </si>
  <si>
    <t>4.6.5.26 Размыкание сигнальных ключей (измеряемый сигнал)</t>
  </si>
  <si>
    <t>4.6.5.27  Замыкание сигнальных ключей (измеряемый сигнал)</t>
  </si>
  <si>
    <t>4.6.5.27 Контроль выходного напряжения ИУ</t>
  </si>
  <si>
    <t>4.6.5.27  Размыкание сигнальных ключей (измеряемый сигнал)</t>
  </si>
  <si>
    <t>4.6.5.28 Замыкание сигнальных ключей (измеряемый сигнал)</t>
  </si>
  <si>
    <t>4.6.5.28 Контроль выходного напряжения АФ</t>
  </si>
  <si>
    <t>4.6.5.28  Размыкание сигнальных ключей (измеряемый сигнал)</t>
  </si>
  <si>
    <t>4.6.5.29  Замыкание сигнальных ключей (измеряемый сигнал)</t>
  </si>
  <si>
    <t>4.6.5.29 Контроль выходного напряжения КТО</t>
  </si>
  <si>
    <t>4.6.5.29  Размыкание сигнальных ключей (измеряемый сигнал)</t>
  </si>
  <si>
    <t>4.6.5.29 ЦАП1 (выключение)</t>
  </si>
  <si>
    <t>129</t>
  </si>
  <si>
    <t>4.6.6.1 Размыкание реле (Имитатор)</t>
  </si>
  <si>
    <t>4.6.6.7 Размыкание реле (Имитатор)</t>
  </si>
  <si>
    <t>4.6.6.7 Вкл. Ключ (Размыкание)</t>
  </si>
  <si>
    <t>5.6.3.2 Вкл. Ключ (Замыкание)</t>
  </si>
  <si>
    <t>5.6.3.1 Установка 0.2 В на генераторе</t>
  </si>
  <si>
    <t>5.6.3.2  Замыкание сигнальных ключей (измеряемый сигнал)</t>
  </si>
  <si>
    <t>5.6.3.4  Размыкание сигнальных ключей (измеряемый сигнал)</t>
  </si>
  <si>
    <t>5.6.3.5 Установка 20 Гц на генераторе</t>
  </si>
  <si>
    <t>5.6.3.5 Замыкание сигнальных ключей (измеряемый сигнал)</t>
  </si>
  <si>
    <t>130</t>
  </si>
  <si>
    <t>5.6.3.7 Установка 100 Гц на генераторе</t>
  </si>
  <si>
    <t>5.6.3.8 Установка 500 Гц на генераторе</t>
  </si>
  <si>
    <t>5.6.4.1 Установка 20 Гц на генераторе</t>
  </si>
  <si>
    <t>5.6.4.1 Установка 0,2 В на генераторе</t>
  </si>
  <si>
    <t>5.6.4.3 Установка 100 Гц на генераторе</t>
  </si>
  <si>
    <t>5.6.4.4 Размыкание реле (источник сигнала, вкл. Ключ)</t>
  </si>
  <si>
    <t>5.6.5.26 Установка 0.25 В на ЦАП1</t>
  </si>
  <si>
    <t>5.6.5.26 ЦАП1 (включение)</t>
  </si>
  <si>
    <t>5.6.5.26 Замыкание сигнальных ключей (измеряемый сигнал)</t>
  </si>
  <si>
    <t>5.6.5.26 Контроль задаваемых напряжений ЦАП</t>
  </si>
  <si>
    <t>5.6.5.26 Размыкание сигнальных ключей (измеряемый сигнал)</t>
  </si>
  <si>
    <t>5.6.5.27  Замыкание сигнальных ключей (измеряемый сигнал)</t>
  </si>
  <si>
    <t>5.6.5.27 Контроль выходного напряжения ИУ</t>
  </si>
  <si>
    <t>5.6.5.27  Размыкание сигнальных ключей (измеряемый сигнал)</t>
  </si>
  <si>
    <t>5.6.5.28 Замыкание сигнальных ключей (измеряемый сигнал)</t>
  </si>
  <si>
    <t>5.6.5.28 Контроль выходного напряжения АФ</t>
  </si>
  <si>
    <t>5.6.5.28  Размыкание сигнальных ключей (измеряемый сигнал)</t>
  </si>
  <si>
    <t>5.6.5.29  Замыкание сигнальных ключей (измеряемый сигнал)</t>
  </si>
  <si>
    <t>5.6.5.29 Контроль выходного напряжения КТО</t>
  </si>
  <si>
    <t>5.6.5.29  Размыкание сигнальных ключей (измеряемый сигнал)</t>
  </si>
  <si>
    <t>5.6.5.29 ЦАП1 (выключение)</t>
  </si>
  <si>
    <t>30</t>
  </si>
  <si>
    <t>17</t>
  </si>
  <si>
    <t>5.6.6.1 Размыкание реле (Имитатор)</t>
  </si>
  <si>
    <t>5.6.6.3  Замыкание сигнальных ключей (измеряемый сигнал)</t>
  </si>
  <si>
    <t>5.6.6.1 Проверка выданного Uпит КТО</t>
  </si>
  <si>
    <t>5.6.6.5 Проверка выданного Uпит КТО</t>
  </si>
  <si>
    <t>5.6.6.7 Размыкание реле (Имитатор)</t>
  </si>
  <si>
    <t>5.6.7.3  Замыкание сигнальных ключей (измеряемый сигнал)</t>
  </si>
  <si>
    <t>1.1 Переключение мультиметра в режим измерения постоянного напряжения</t>
  </si>
  <si>
    <t>SetMeasurementToVoltageDC</t>
  </si>
  <si>
    <t>3.6.4.1 Переключение мультиметра в режим измерения переменного напряжения</t>
  </si>
  <si>
    <t>3.6.5.1 Переключение мультиметра в режим измерения постоянного напряжения</t>
  </si>
  <si>
    <t>4.6.3.1 Переключение мультиметра в режим измерения переменного напряжения</t>
  </si>
  <si>
    <t>5.6.2.4 Переключение мультиметра в режим измерения переменного напряжения</t>
  </si>
  <si>
    <t>5.6.5.1 Переключение генератора в режим измерения постоянного напряжения</t>
  </si>
  <si>
    <t>0.4</t>
  </si>
  <si>
    <t>3.6.3.1 Вкл. Ключ (Замыкание)</t>
  </si>
  <si>
    <t>1, 2, 52, 53, 62</t>
  </si>
  <si>
    <t>3.6.3.4 Вкл. Ключ (Размыкание)</t>
  </si>
  <si>
    <t>3.6.3.6 Вкл. Ключ (Замыкание)</t>
  </si>
  <si>
    <t>3.6.3.8 Вкл. Ключ (Размыкание)</t>
  </si>
  <si>
    <t>3.6.4.2 Вкл. Ключ (Замыкание)</t>
  </si>
  <si>
    <t>3, 4, 51, 53, 63, 68, 71, 49, 50</t>
  </si>
  <si>
    <t>3, 4, 51, 53, 63, 68</t>
  </si>
  <si>
    <t>3.6.5.9 Замыкание сигнальных ключей (измеряемый сигнал)</t>
  </si>
  <si>
    <t>3.6.5.11 Размыкание сигнальных ключей (измеряемый сигнал)</t>
  </si>
  <si>
    <t>3.6.5.27 Замыкание сигнальных ключей (измеряемый сигнал)</t>
  </si>
  <si>
    <t>3.6.5.29 Размыкание сигнальных ключей (измеряемый сигнал)</t>
  </si>
  <si>
    <t>3.6.5.13 Замыкание сигнальных ключей (измеряемый сигнал)</t>
  </si>
  <si>
    <t>3.6.5.15 Размыкание сигнальных ключей (измеряемый сигнал)</t>
  </si>
  <si>
    <t>3.6.5.18 Замыкание сигнальных ключей (измеряемый сигнал)</t>
  </si>
  <si>
    <t>3.6.5.20 Размыкание сигнальных ключей (измеряемый сигнал)</t>
  </si>
  <si>
    <t>3.6.5.23 Замыкание сигнальных ключей (измеряемый сигнал)</t>
  </si>
  <si>
    <t>7</t>
  </si>
  <si>
    <t>Отладка АСБЛ</t>
  </si>
  <si>
    <t>Отладка</t>
  </si>
  <si>
    <t>3.6.3.4  Размыкание сигнальных ключей (измеряемый сигнал)</t>
  </si>
  <si>
    <t>82</t>
  </si>
  <si>
    <t>3.6.5.1 L82 = 1</t>
  </si>
  <si>
    <t>3.6.5.1 L82 = 0</t>
  </si>
  <si>
    <t>3, 4, 51, 52, 53, 63, 68</t>
  </si>
  <si>
    <t>3.6.5.17 Размыкание сигнальных ключей (измеряемый сигнал)</t>
  </si>
  <si>
    <t>49, 50, 5, 6</t>
  </si>
  <si>
    <t>3, 4, 5, 6, 51, 52, 53, 63, 68, 71, 49, 50</t>
  </si>
  <si>
    <t>52</t>
  </si>
  <si>
    <t>3.3.7 Вкл. Ключ (Размыкание)</t>
  </si>
  <si>
    <t>3.6.5.2 Замыкание сигнальных ключей (измеряемый сигнал)</t>
  </si>
  <si>
    <t>13</t>
  </si>
  <si>
    <t>99</t>
  </si>
  <si>
    <t>4.1.2  Вкл. Ключ (Замыкание)</t>
  </si>
  <si>
    <t>4.1.2  Вкл. Ключ (Размыкание)</t>
  </si>
  <si>
    <t xml:space="preserve">4.1.3 Контроль выходного напряжения </t>
  </si>
  <si>
    <t>4.1.3 Размыкание сигнальных ключей (измеряемый сигнал)</t>
  </si>
  <si>
    <t>4.1.3 Вкл. Ключ (Размыкание)</t>
  </si>
  <si>
    <t>4.1.4 Вкл. Ключ (Замыкание)</t>
  </si>
  <si>
    <t>4.1.4 Установка 3.0 на ЦАП1</t>
  </si>
  <si>
    <t>4.1.4  Вкл. Ключ (Размыкание)</t>
  </si>
  <si>
    <t xml:space="preserve">4.1.5 Контроль выходного напряжения </t>
  </si>
  <si>
    <t>4.1.5 Контроль выходного напряжения  Размыкание сигнальных ключей (измеряемый сигнал)</t>
  </si>
  <si>
    <t>4.1.5 Контроль выходного напряжения  Вкл. Ключ (Размыкание)</t>
  </si>
  <si>
    <t>4.1.6 Вкл. Ключ (Замыкание)</t>
  </si>
  <si>
    <t>4.1.6  Замыкание сигнальных ключей (измеряемый сигнал)</t>
  </si>
  <si>
    <t>4.1.6  Размыкание сигнальных ключей (измеряемый сигнал)</t>
  </si>
  <si>
    <t>4.1.6  Вкл. Ключ (Размыкание)</t>
  </si>
  <si>
    <t>4.1.7 Контроль выходного напряжения Вкл. Ключ (Замыкание)</t>
  </si>
  <si>
    <t>4.1.7 Контроль выходного напряжения Замыкание сигнальных ключей (измеряемый сигнал)</t>
  </si>
  <si>
    <t xml:space="preserve">4.1.7 Контроль выходного напряжения </t>
  </si>
  <si>
    <t>4.1.7 Контроль выходного напряжения  Размыкание сигнальных ключей (измеряемый сигнал)</t>
  </si>
  <si>
    <t>4.1.7 Контроль выходного напряжения  Вкл. Ключ (Размыкание)</t>
  </si>
  <si>
    <t>4.2 Размыкание сигнальных ключей (измеряемый сигнал)</t>
  </si>
  <si>
    <t>4.2.2 Контроль выходного напряжения  Вкл. Ключ (Замыкание)</t>
  </si>
  <si>
    <t>4.2.2 Контроль выходного напряжения  Вкл. Ключ (Размыкание)</t>
  </si>
  <si>
    <t>4.2.3 Контроль выходного напряжения Вкл. Ключ (Замыкание)</t>
  </si>
  <si>
    <t>4.2.3 Контроль выходного напряжения Замыкание сигнальных ключей (измеряемый сигнал)</t>
  </si>
  <si>
    <t xml:space="preserve">4.2.3 Контроль выходного напряжения </t>
  </si>
  <si>
    <t>4.2.3 Контроль выходного напряжения  Размыкание сигнальных ключей (измеряемый сигнал)</t>
  </si>
  <si>
    <t>4.2.3 Контроль выходного напряжения  Вкл. Ключ (Размыкание)</t>
  </si>
  <si>
    <t>4.2.4 Установка 3.0 В на ЦАП1</t>
  </si>
  <si>
    <t>4.2.4 Контроль выходного напряжения Вкл. Ключ (Замыкание)</t>
  </si>
  <si>
    <t>4.2.4 Контроль выходного напряжения  Вкл. Ключ (Размыкание)</t>
  </si>
  <si>
    <t>4.2.5 Контроль выходного напряжения Вкл. Ключ (Замыкание)</t>
  </si>
  <si>
    <t>4.2.5 Контроль выходного напряжения Замыкание сигнальных ключей (измеряемый сигнал)</t>
  </si>
  <si>
    <t xml:space="preserve">4.2.5 Контроль выходного напряжения </t>
  </si>
  <si>
    <t>4.2.5 Контроль выходного напряжения  Размыкание сигнальных ключей (измеряемый сигнал)</t>
  </si>
  <si>
    <t>4.2.5 Контроль выходного напряжения  Вкл. Ключ (Размыкание)</t>
  </si>
  <si>
    <t>4.2.6 Контроль выходного напряжения Вкл. Ключ (Замыкание)</t>
  </si>
  <si>
    <t>4.2.6 Контроль выходного напряжения  Вкл. Ключ (Размыкание)</t>
  </si>
  <si>
    <t>4.2.7 Контроль выходного напряжения Вкл. Ключ (Замыкание)</t>
  </si>
  <si>
    <t>4.2.7 Контроль выходного напряжения Замыкание сигнальных ключей (измеряемый сигнал)</t>
  </si>
  <si>
    <t xml:space="preserve">4.2.7 Контроль выходного напряжения </t>
  </si>
  <si>
    <t>4.2.7 Контроль выходного напряжения  Размыкание сигнальных ключей (измеряемый сигнал)</t>
  </si>
  <si>
    <t>4.2.7 Контроль выходного напряжения  Вкл. Ключ (Размыкание)</t>
  </si>
  <si>
    <t>1, 2, 79, 80, 88</t>
  </si>
  <si>
    <t>3, 4, 89, 94, 129, 78, 79</t>
  </si>
  <si>
    <t>3, 4, 89, 94, 100, 78, 79</t>
  </si>
  <si>
    <t>3, 4, 89, 94, 101, 78, 79</t>
  </si>
  <si>
    <t>1, 2, 79, 80, 88, 97, 94</t>
  </si>
  <si>
    <t>3, 4, 78, 79, 80, 89, 94</t>
  </si>
  <si>
    <t>1</t>
  </si>
  <si>
    <t>4.3.1-4.3.7 Проверка напряжения смещения нуля. Замыкание сигнальных ключей (измеряемый сигнал)</t>
  </si>
  <si>
    <t>4.3.1 Проверка напряжения смещения нуля. Замыкание сигнальных ключей (измеряемый сигнал)</t>
  </si>
  <si>
    <t>4.3.1 Проверка напряже-ния смещения нуля</t>
  </si>
  <si>
    <t>4.3.1 Проверка напряжения смещения нуля. Размыкание сигнальных ключей (измеряемый сигнал)</t>
  </si>
  <si>
    <t>4.3.2 Контроль выходного напряжения  Вкл. Ключ (Размыкание)</t>
  </si>
  <si>
    <t>4.3.3 Контроль выходного напряжения Вкл. Ключ (Замыкание)</t>
  </si>
  <si>
    <t>4.3.3 Контроль выходного напряжения Замыкание сигнальных ключей (измеряемый сигнал)</t>
  </si>
  <si>
    <t xml:space="preserve">4.3.3 Контроль выходного напряжения </t>
  </si>
  <si>
    <t>4.3.4 Контроль выходного напряжения Вкл. Ключ (Замыкание)</t>
  </si>
  <si>
    <t>4.3.4 Контроль выходного напряжения  Вкл. Ключ (Размыкание)</t>
  </si>
  <si>
    <t>4.3.6 Вкл. Ключ (Замыкание)</t>
  </si>
  <si>
    <t>4.3.7 Вкл. Ключ (Размыкание)</t>
  </si>
  <si>
    <t>2</t>
  </si>
  <si>
    <t>4.4.1 Проверка напряжения смещения нуля. Замыкание сигнальных ключей (измеряемый сигнал)</t>
  </si>
  <si>
    <t>4.4.1 Проверка напряже-ния смещения нуля</t>
  </si>
  <si>
    <t>4.4.1 Проверка напряжения смещения нуля. Размыкание сигнальных ключей (измеряемый сигнал)</t>
  </si>
  <si>
    <t>4.4.2 Контроль выходного напряжения  Вкл. Ключ (Размыкание)</t>
  </si>
  <si>
    <t>4.4.4 Контроль выходного напряжения Вкл. Ключ (Замыкание)</t>
  </si>
  <si>
    <t>4.4.4 Вкл. Ключ (Размыкание)</t>
  </si>
  <si>
    <t>4.4.6 Вкл. Ключ (Замыкание)</t>
  </si>
  <si>
    <t>4.4.6 Вкл. Ключ (Размыкание)</t>
  </si>
  <si>
    <t>4.4.7 Размыкание сигнальных ключей (измеряемый сигнал)</t>
  </si>
  <si>
    <t>88</t>
  </si>
  <si>
    <t>92</t>
  </si>
  <si>
    <t>91</t>
  </si>
  <si>
    <t>90</t>
  </si>
  <si>
    <t>89</t>
  </si>
  <si>
    <t>4.6.2 L88 = 1</t>
  </si>
  <si>
    <t>4.6.2.2 ЦАП1 (выключение)</t>
  </si>
  <si>
    <t>4.6.2.3 Установка 7 В на ЦАП2</t>
  </si>
  <si>
    <t>4.6.2.3 ЦАП1 (включение)</t>
  </si>
  <si>
    <t>4.6.2.3 Контроль задаваемых напряжений ЦАП2 (*Контроль ААП)</t>
  </si>
  <si>
    <t>4.6.2.4 Контроль выходного напряжения (Для наихудшего случая Uсм0)</t>
  </si>
  <si>
    <t>4.6.2.4 ЦАП1 (выключение)</t>
  </si>
  <si>
    <t>4.6.2 L88 = 0</t>
  </si>
  <si>
    <t>4.6.3 Переключение мультиметра в режим измерения переменного напряжения</t>
  </si>
  <si>
    <t>4.6.3.1 Вкл. Ключ (Замыкание)</t>
  </si>
  <si>
    <t>4.6.3.1 Установка 0,2 В на генераторе</t>
  </si>
  <si>
    <t>4.6.3.1 Контроль задаваемых напряжений (*Контроль ААП)</t>
  </si>
  <si>
    <t>4.6.3.1 Вкл. Ключ (Размыкание)</t>
  </si>
  <si>
    <t>4.6.3.2 Контроль выходного напряжения (ИППН измеряет Uэфф)</t>
  </si>
  <si>
    <t>4.6.3.3 Контроль выходного напряжения (ИППН измеряет Uэфф)</t>
  </si>
  <si>
    <t>4.6.3.4 Контроль выходного напряжения (ИППН измеряет Uэфф)</t>
  </si>
  <si>
    <t>4.6.3.4 Вкл. Ключ (Размыкание)</t>
  </si>
  <si>
    <t>4.6.3.4  Размыкание сигнальных ключей (измеряемый сигнал)</t>
  </si>
  <si>
    <t>4.6.3.5 Вкл. Ключ (Замыкание)</t>
  </si>
  <si>
    <t>4.6.3.5 Контроль задаваемых напряжений (*Контроль ААП)</t>
  </si>
  <si>
    <t>4.6.3.8 Вкл. Ключ (Размыкание)</t>
  </si>
  <si>
    <t>4.6.4 Установка 20 Гц на генераторе</t>
  </si>
  <si>
    <t>4.6.4.1 Включение генератора</t>
  </si>
  <si>
    <t>4.6.4.1 Переключение мультиметра в режим измерения переменного напряжения</t>
  </si>
  <si>
    <t>4.6.4.1 Замыкание сигнальных ключей (измеряемый сигнал)</t>
  </si>
  <si>
    <t>4.6.4.1 Контроль задаваемых напряжений</t>
  </si>
  <si>
    <t>4.6.4.1 Размыкание сигнальных ключей (измеряемый сигнал)</t>
  </si>
  <si>
    <t>4.6.4.2 Вкл. Ключ (Замыкание)</t>
  </si>
  <si>
    <t>4.6.4.2  Замыкание сигнальных ключей (измеряемый сигнал)</t>
  </si>
  <si>
    <t>4.6.4.2 Контроль выходного напряжения UвыхИУ, сохранение значения в память</t>
  </si>
  <si>
    <t>4.6.4.2 Размыкание сигнальных ключей (измеряемый сигнал)</t>
  </si>
  <si>
    <t>4.6.4.2 Контроль выходного напряжения UвыхАФ, сохранение значения в память</t>
  </si>
  <si>
    <t>4.6.4.2 Контроль выходного напряжения UвыхАФ/UвыхИУ</t>
  </si>
  <si>
    <t>4.6.4.2 Выключение генератора</t>
  </si>
  <si>
    <t>4.6.4.3 Установка 100 Гц на генераторе</t>
  </si>
  <si>
    <t>4.6.4.3 Включение генератора</t>
  </si>
  <si>
    <t>4.6.4.3  Замыкание сигнальных ключей (измеряемый сигнал)</t>
  </si>
  <si>
    <t>4.6.4.3 Контроль выходного напряжения UвыхИУ, сохранение значения в память</t>
  </si>
  <si>
    <t>4.6.4.3  Размыкание сигнальных ключей (измеряемый сигнал)</t>
  </si>
  <si>
    <t>4.6.4.3 Контроль выходного напряжения UвыхАФ, сохранение значения в память</t>
  </si>
  <si>
    <t>4.6.4.3 Контроль выходного напряжения UвыхАФ/UвыхИУ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</si>
  <si>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</si>
  <si>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</si>
  <si>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</si>
  <si>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</si>
  <si>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>4.6.4.4 Контроль выходного напряжения UвыхИУ, сохранение значения в память</t>
  </si>
  <si>
    <t>4.6.4.4  Размыкание сигнальных ключей (измеряемый сигнал)</t>
  </si>
  <si>
    <t>4.6.4.4 Контроль выходного напряжения UвыхАФ, сохранение значения в память</t>
  </si>
  <si>
    <t>4.6.4.4 Контроль выходного напряжения UвыхАФ/UвыхИУ</t>
  </si>
  <si>
    <t>4.6.4.4 Выключение генератора</t>
  </si>
  <si>
    <t>4.6.4 Размыкание реле (источник сигнала, вкл. Ключ)</t>
  </si>
  <si>
    <t>4.6.3.6 Вкл. Ключ (Замыкание)</t>
  </si>
  <si>
    <t>4.6.3.6 Контроль выходного напряжения (ИППН измеряет Uэфф)</t>
  </si>
  <si>
    <t>4.6.5.1 L88 = 1</t>
  </si>
  <si>
    <t>4.6.5.1 Переключение мультиметра в режим измерения постоянного напряжения</t>
  </si>
  <si>
    <t>4.6.5.2 Замыкание сигнальных ключей (измеряемый сигнал)</t>
  </si>
  <si>
    <t>4.6.5.3 L88 = 0</t>
  </si>
  <si>
    <t>4.6.5.4 Установка 0 В на ЦАП1</t>
  </si>
  <si>
    <t>4.6.5.9 Замыкание сигнальных ключей (измеряемый сигнал)</t>
  </si>
  <si>
    <t>4.6.5.11 Размыкание сигнальных ключей (измеряемый сигнал)</t>
  </si>
  <si>
    <t>4.6.5.12 Установка 0.25 В на ЦАП1</t>
  </si>
  <si>
    <t>4.6.5.13 Замыкание сигнальных ключей (измеряемый сигнал)</t>
  </si>
  <si>
    <t>4.6.5.15 Размыкание сигнальных ключей (измеряемый сигнал)</t>
  </si>
  <si>
    <t>4.6.5.27 Замыкание сигнальных ключей (измеряемый сигнал)</t>
  </si>
  <si>
    <t>4.6.5.29 Размыкание сигнальных ключей (измеряемый сигнал)</t>
  </si>
  <si>
    <t>4.6.5.16 Установка 0.0 В на ЦАП1</t>
  </si>
  <si>
    <t>4.6.5.16 Размыкание сигнальных ключей (измеряемый сигнал)</t>
  </si>
  <si>
    <t>4.6.5.17 Установка 0.3 В на ЦАП2</t>
  </si>
  <si>
    <t>4.6.5.17 ЦАП1 (включение)</t>
  </si>
  <si>
    <t>4.6.5.18 Замыкание сигнальных ключей (измеряемый сигнал)</t>
  </si>
  <si>
    <t>4.6.5.20 Размыкание сигнальных ключей (измеряемый сигнал)</t>
  </si>
  <si>
    <t>4.6.5.21 Установка 0.25 В на ЦАП1</t>
  </si>
  <si>
    <t>4.6.5.21 Установка 0.5 В на ЦАП2</t>
  </si>
  <si>
    <t>4.6.5.23 Замыкание сигнальных ключей (измеряемый сигнал)</t>
  </si>
  <si>
    <t>8</t>
  </si>
  <si>
    <t>87</t>
  </si>
  <si>
    <t>4.6.6 Замыкание реле (источник сигнала, вкл. Ключ)</t>
  </si>
  <si>
    <t>4.6.6 Размыкание реле (источник сигнала, вкл. Ключ)</t>
  </si>
  <si>
    <t>4.6.7.1 L87 = 1</t>
  </si>
  <si>
    <t>4.6.7.3 L87 = 0</t>
  </si>
  <si>
    <t>4.6.2.1 Установка 0.0 В на ЦАП1</t>
  </si>
  <si>
    <t>4.6.2.1 Установка 3.5 В на ЦАП2</t>
  </si>
  <si>
    <t>4.6.2.1 ЦАП1 (включение)</t>
  </si>
  <si>
    <t>95</t>
  </si>
  <si>
    <t>96</t>
  </si>
  <si>
    <t>97</t>
  </si>
  <si>
    <t>98</t>
  </si>
  <si>
    <t>93</t>
  </si>
  <si>
    <t>5</t>
  </si>
  <si>
    <t>5.1 Замыкание сигнальных ключей МК (источник питания)</t>
  </si>
  <si>
    <t>5.1 Замыкание общих ключей МК (измеряемый сигнал)</t>
  </si>
  <si>
    <t>5.1 Замыкание сигнальных ключей МК (измеряемый сигнал)</t>
  </si>
  <si>
    <t>5.1.2 Установка 0 В на ЦАП1</t>
  </si>
  <si>
    <t>5.1.2  Вкл. Ключ (Замыкание)</t>
  </si>
  <si>
    <t>5.1.2  Вкл. Ключ (Размыкание)</t>
  </si>
  <si>
    <t>5.1.3 Вкл. Ключ (Замыкание)</t>
  </si>
  <si>
    <t>5.1.3 Замыкание сигнальных ключей (измеряемый сигнал)</t>
  </si>
  <si>
    <t>5.1.3 Размыкание сигнальных ключей (измеряемый сигнал)</t>
  </si>
  <si>
    <t>5.1.3 Вкл. Ключ (Размыкание)</t>
  </si>
  <si>
    <t>5.1.4 Вкл. Ключ (Замыкание)</t>
  </si>
  <si>
    <t>5.1.4  Вкл. Ключ (Размыкание)</t>
  </si>
  <si>
    <t>5.1.5 Замыкание сигнальных ключей (измеряемый сигнал)</t>
  </si>
  <si>
    <t>5.1.6 Вкл. Ключ (Замыкание)</t>
  </si>
  <si>
    <t>5.1.6 Установка 6.0 В на ЦАП1</t>
  </si>
  <si>
    <t>5.1.6  Замыкание сигнальных ключей (измеряемый сигнал)</t>
  </si>
  <si>
    <t>5.1.6  Размыкание сигнальных ключей (измеряемый сигнал)</t>
  </si>
  <si>
    <t>5.1.6  Вкл. Ключ (Размыкание)</t>
  </si>
  <si>
    <t>5.2 Размыкание сигнальных ключей (измеряемый сигнал)</t>
  </si>
  <si>
    <t>5.2.2 Установка 0 В на ЦАП1</t>
  </si>
  <si>
    <t>5.2.2 Контроль выходного напряжения  Вкл. Ключ (Замыкание)</t>
  </si>
  <si>
    <t>5.2.2 Контроль выходного напряжения  Вкл. Ключ (Размыкание)</t>
  </si>
  <si>
    <t>5.2.4 Установка 3.0 В на ЦАП1</t>
  </si>
  <si>
    <t>5.2.4 Контроль выходного напряжения Вкл. Ключ (Замыкание)</t>
  </si>
  <si>
    <t>5.2.4 Контроль выходного напряжения  Вкл. Ключ (Размыкание)</t>
  </si>
  <si>
    <t>5.2.6 Контроль выходного напряжения Вкл. Ключ (Замыкание)</t>
  </si>
  <si>
    <t>5.2.6 Установка 6.0 В на ЦАП1</t>
  </si>
  <si>
    <t>5.2.6 Контроль выходного напряжения  Вкл. Ключ (Размыкание)</t>
  </si>
  <si>
    <t>3, 4, 115, 120, 130, 104, 105</t>
  </si>
  <si>
    <t>3, 4, 115, 120, 126, 104, 105</t>
  </si>
  <si>
    <t>3, 4, 115, 120, 127, 104, 105</t>
  </si>
  <si>
    <t>5.3.1 Проверка напряжения смещения нуля. Замыкание сигнальных ключей (измеряемый сигнал)</t>
  </si>
  <si>
    <t>5.3.1 Проверка напряжения смещения нуля. Размыкание сигнальных ключей (измеряемый сигнал)</t>
  </si>
  <si>
    <t>5.3.2 Установка 0 В на ЦАП1</t>
  </si>
  <si>
    <t>5.3.2 Контроль выходного напряжения  Вкл. Ключ (Размыкание)</t>
  </si>
  <si>
    <t>5.3.4 Установка 3.0 В на ЦАП1</t>
  </si>
  <si>
    <t>5.3.4 Контроль выходного напряжения Вкл. Ключ (Замыкание)</t>
  </si>
  <si>
    <t>5.3.4 Контроль выходного напряжения  Вкл. Ключ (Размыкание)</t>
  </si>
  <si>
    <t>5.3.6 Установка 6.0 В на ЦАП1</t>
  </si>
  <si>
    <t>5.3.6 Вкл. Ключ (Замыкание)</t>
  </si>
  <si>
    <t>5.3.7 Вкл. Ключ (Размыкание)</t>
  </si>
  <si>
    <t>5.4.1 Проверка напряжения смещения нуля. Замыкание сигнальных ключей (измеряемый сигнал)</t>
  </si>
  <si>
    <t>5.4.1 Проверка напряже-ния смещения нуля</t>
  </si>
  <si>
    <t>5.4.1 Проверка напряжения смещения нуля. Размыкание сигнальных ключей (измеряемый сигнал)</t>
  </si>
  <si>
    <t>5.4.2 Установка 0 В на ЦАП1</t>
  </si>
  <si>
    <t>5.4.2 Контроль выходного напряжения  Вкл. Ключ (Размыкание)</t>
  </si>
  <si>
    <t>5.4.4 Установка 3.0 В на ЦАП1</t>
  </si>
  <si>
    <t>5.4.4 Контроль выходного напряжения Вкл. Ключ (Замыкание)</t>
  </si>
  <si>
    <t>5.4.4 Вкл. Ключ (Размыкание)</t>
  </si>
  <si>
    <t>5.5.3-5.5.4 Замыкание сигнальных ключей (измеряемый сигнал)</t>
  </si>
  <si>
    <t>5.5.6 Установка 6.0 В на ЦАП1</t>
  </si>
  <si>
    <t>5.5.6 ЦАП1 (включение)</t>
  </si>
  <si>
    <t>5.5.6 Вкл. Ключ (Замыкание)</t>
  </si>
  <si>
    <t>5.5.6 Замыкание сигнальных ключей (измеряемый сигнал)</t>
  </si>
  <si>
    <t>5.5.6 Контроль задаваемых напряжений</t>
  </si>
  <si>
    <t>5.5.6 Размыкание сигнальных ключей (измеряемый сигнал)</t>
  </si>
  <si>
    <t>5.5.6 Вкл. Ключ (Размыкание)</t>
  </si>
  <si>
    <t>5.6.2.1 Установка 0.0 В на ЦАП1</t>
  </si>
  <si>
    <t>5.6.2.1 Установка 3.5 В на ЦАП2</t>
  </si>
  <si>
    <t>5.6.2.1 ЦАП1 (включение)</t>
  </si>
  <si>
    <t>5.6.2 L94 = 1</t>
  </si>
  <si>
    <t>5.6.2.1 Контроль выходного напряжения Вкл. Ключ (Размыкание)</t>
  </si>
  <si>
    <t>5.6.2.2 ЦАП1 (выключение)</t>
  </si>
  <si>
    <t>5.6.2.3 Установка 7 В на ЦАП2</t>
  </si>
  <si>
    <t>5.6.2.3 ЦАП1 (включение)</t>
  </si>
  <si>
    <t>5.6.2.3 Контроль задаваемых напряжений ЦАП2 (*Контроль ААП)</t>
  </si>
  <si>
    <t>5.6.2.4 Контроль выходного напряжения (Для наихудшего случая Uсм0)</t>
  </si>
  <si>
    <t>5.6.2.4 ЦАП1 (выключение)</t>
  </si>
  <si>
    <t>5.6.2 L94 = 0</t>
  </si>
  <si>
    <t>5.6.3 Переключение мультиметра в режим измерения переменного напряжения</t>
  </si>
  <si>
    <t>5.6.3.1 Вкл. Ключ (Замыкание)</t>
  </si>
  <si>
    <t>5.6.3.1 Установка 0,2 В на генераторе</t>
  </si>
  <si>
    <t>5.6.3.1 Контроль задаваемых напряжений (*Контроль ААП)</t>
  </si>
  <si>
    <t>5.6.3.1 Вкл. Ключ (Размыкание)</t>
  </si>
  <si>
    <t>5.6.3.2 Контроль выходного напряжения (ИППН измеряет Uэфф)</t>
  </si>
  <si>
    <t>5.6.3.3 Контроль выходного напряжения (ИППН измеряет Uэфф)</t>
  </si>
  <si>
    <t>5.6.3.4 Контроль выходного напряжения (ИППН измеряет Uэфф)</t>
  </si>
  <si>
    <t>5.6.3.4 Вкл. Ключ (Размыкание)</t>
  </si>
  <si>
    <t>5.6.3.5 Контроль задаваемых напряжений (*Контроль ААП)</t>
  </si>
  <si>
    <t>5.6.3.6 Вкл. Ключ (Замыкание)</t>
  </si>
  <si>
    <t>5.6.3.6 Контроль выходного напряжения (ИППН измеряет Uэфф)</t>
  </si>
  <si>
    <t>5.6.3.8 Вкл. Ключ (Размыкание)</t>
  </si>
  <si>
    <t>5.6.4 Установка 20 Гц на генераторе</t>
  </si>
  <si>
    <t>5.6.4.1 Переключение мультиметра в режим измерения переменного напряжения</t>
  </si>
  <si>
    <t>5.6.4.2 Вкл. Ключ (Замыкание)</t>
  </si>
  <si>
    <t>5.6.4.2 Контроль выходного напряжения UвыхИУ, сохранение значения в память</t>
  </si>
  <si>
    <t>5.6.4.2 Контроль выходного напряжения UвыхАФ, сохранение значения в память</t>
  </si>
  <si>
    <t>5.6.4.2 Контроль выходного напряжения UвыхАФ/UвыхИУ</t>
  </si>
  <si>
    <t>5.6.4.3 Контроль выходного напряжения UвыхИУ, сохранение значения в память</t>
  </si>
  <si>
    <t>5.6.4.3 Контроль выходного напряжения UвыхАФ, сохранение значения в память</t>
  </si>
  <si>
    <t>5.6.4.3 Контроль выходного напряжения UвыхАФ/UвыхИУ</t>
  </si>
  <si>
    <t>5.6.4.4 Контроль выходного напряжения UвыхИУ, сохранение значения в память</t>
  </si>
  <si>
    <t>5.6.4.4 Контроль выходного напряжения UвыхАФ, сохранение значения в память</t>
  </si>
  <si>
    <t>5.6.4.4 Контроль выходного напряжения UвыхАФ/UвыхИУ</t>
  </si>
  <si>
    <t>5.6.4 Размыкание реле (источник сигнала, вкл. Ключ)</t>
  </si>
  <si>
    <t>5.6.5.1 L94 = 1</t>
  </si>
  <si>
    <t>5.6.5.1 Переключение мультиметра в режим измерения постоянного напряжения</t>
  </si>
  <si>
    <t>5.6.5.2 Замыкание сигнальных ключей (измеряемый сигнал)</t>
  </si>
  <si>
    <t>5.6.5.3 L94 = 0</t>
  </si>
  <si>
    <t>5.6.5.4 Установка 0 В на ЦАП1</t>
  </si>
  <si>
    <t>5.6.5.9 Замыкание сигнальных ключей (измеряемый сигнал)</t>
  </si>
  <si>
    <t>5.6.5.11 Размыкание сигнальных ключей (измеряемый сигнал)</t>
  </si>
  <si>
    <t>5.6.5.12 Установка 0.25 В на ЦАП1</t>
  </si>
  <si>
    <t>5.6.5.13 Замыкание сигнальных ключей (измеряемый сигнал)</t>
  </si>
  <si>
    <t>5.6.5.15 Размыкание сигнальных ключей (измеряемый сигнал)</t>
  </si>
  <si>
    <t>5.6.5.27 Замыкание сигнальных ключей (измеряемый сигнал)</t>
  </si>
  <si>
    <t>5.6.5.16 Установка 0.0 В на ЦАП1</t>
  </si>
  <si>
    <t>5.6.5.16 Размыкание сигнальных ключей (измеряемый сигнал)</t>
  </si>
  <si>
    <t>5.6.5.17 Установка 0.3 В на ЦАП2</t>
  </si>
  <si>
    <t>5.6.5.17 ЦАП1 (включение)</t>
  </si>
  <si>
    <t>5.6.5.18 Замыкание сигнальных ключей (измеряемый сигнал)</t>
  </si>
  <si>
    <t>5.6.5.20 Размыкание сигнальных ключей (измеряемый сигнал)</t>
  </si>
  <si>
    <t>5.6.5.21 Установка 0.25 В на ЦАП1</t>
  </si>
  <si>
    <t>5.6.5.21 Установка 0.5 В на ЦАП2</t>
  </si>
  <si>
    <t>5.6.5.23 Замыкание сигнальных ключей (измеряемый сигнал)</t>
  </si>
  <si>
    <t>5.6.5.25 Размыкание реле (источник сигнала, вкл. Ключ)</t>
  </si>
  <si>
    <t>5.6.6 Замыкание реле (источник сигнала, вкл. Ключ)</t>
  </si>
  <si>
    <t>5.6.6.1 Проверка выданного Uпит КТО. Запись значения в память</t>
  </si>
  <si>
    <t>5.6.6.5 Проверка выданного Uпит КТО. Запись значения в память</t>
  </si>
  <si>
    <t>5.6.6 Размыкание реле (источник сигнала, вкл. Ключ)</t>
  </si>
  <si>
    <t>5.6.7.1 L93 = 1</t>
  </si>
  <si>
    <t>5.6.7.3 L93 = 0</t>
  </si>
  <si>
    <t>5.6.5.29 Размыкание сигнальных ключей (измеряемый сигнал)</t>
  </si>
  <si>
    <t>Канал 1</t>
  </si>
  <si>
    <t>Канал 2</t>
  </si>
  <si>
    <t>Канал 3</t>
  </si>
  <si>
    <t>Установка Uпит Номинал; Общие; Канал 1; Канал 2; Канал 3; Завершение</t>
  </si>
  <si>
    <t>Установка Uпит Номинал; Общие; Канал 1; Завершение</t>
  </si>
  <si>
    <t>Установка Uпит Номинал; Общие; Канал 2; Завершение</t>
  </si>
  <si>
    <t>Установка Uпит Номинал; Общие; Канал 3; Завершение</t>
  </si>
  <si>
    <t>3, 4, 5, 6, 77, 78, 49, 89, 94, 129</t>
  </si>
  <si>
    <t>3, 4, 5, 6, 49, 77, 78, 89, 94, 97</t>
  </si>
  <si>
    <t>49, 77, 5, 6</t>
  </si>
  <si>
    <t>3, 4, 5, 6, 78, 79, 80, 89, 94, 97, 49, 77</t>
  </si>
  <si>
    <t>3, 4, 5, 6, 103, 104, 49, 115, 120, 130</t>
  </si>
  <si>
    <t>3, 4, 5, 6, 49, 103, 104, 115, 120, 123</t>
  </si>
  <si>
    <t>49, 103</t>
  </si>
  <si>
    <t>3, 4, 5, 6, 104, 105, 106, 115, 120, 123, 49, 103</t>
  </si>
  <si>
    <t>16, 20</t>
  </si>
  <si>
    <t>94</t>
  </si>
  <si>
    <t>GetLineState</t>
  </si>
  <si>
    <t>129, 79</t>
  </si>
  <si>
    <t>79</t>
  </si>
  <si>
    <t>4.6.5.21 Размыкание реле (источник сигнала, вкл. Ключ)</t>
  </si>
  <si>
    <t>1, 2, 105, 106, 114, 120</t>
  </si>
  <si>
    <t>1, 2, 105, 106, 114, 123, 120, 123</t>
  </si>
  <si>
    <t>105</t>
  </si>
  <si>
    <t>105, 130</t>
  </si>
  <si>
    <t>49</t>
  </si>
  <si>
    <t>130, 105</t>
  </si>
  <si>
    <t>5.6.5.21 Размыкание сигнальных ключей (измеряемый сигнал)</t>
  </si>
  <si>
    <t>49, 5, 6, 103</t>
  </si>
  <si>
    <t>123, 103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</si>
</sst>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"/>
  </numFmts>
  <fonts count="8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1" fontId="0" fillId="3" borderId="1" xfId="4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12" borderId="0" xfId="0" applyFill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49" fontId="6" fillId="11" borderId="1" xfId="5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8" borderId="1" xfId="5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9" fontId="7" fillId="0" borderId="1" xfId="5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4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center" vertical="center"/>
    </xf>
    <xf numFmtId="165" fontId="7" fillId="0" borderId="1" xfId="4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6" fillId="13" borderId="1" xfId="0" applyNumberFormat="1" applyFont="1" applyFill="1" applyBorder="1" applyAlignment="1" applyProtection="1">
      <alignment horizontal="center" vertical="center"/>
      <protection locked="0"/>
    </xf>
    <xf numFmtId="165" fontId="6" fillId="1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4" applyNumberFormat="1" applyFont="1" applyBorder="1" applyAlignment="1">
      <alignment horizontal="center" vertical="center" wrapText="1"/>
    </xf>
    <xf numFmtId="49" fontId="6" fillId="0" borderId="1" xfId="0" applyNumberFormat="1" applyFont="1" applyBorder="1"/>
    <xf numFmtId="49" fontId="6" fillId="2" borderId="1" xfId="5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55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72"/>
  <sheetViews>
    <sheetView topLeftCell="E30" zoomScale="85" zoomScaleNormal="85" workbookViewId="0">
      <selection activeCell="K16" sqref="K16"/>
    </sheetView>
  </sheetViews>
  <sheetFormatPr defaultColWidth="35.7109375" defaultRowHeight="20.100000000000001" customHeight="1" x14ac:dyDescent="0.3"/>
  <cols>
    <col min="1" max="1" width="23.42578125" style="52" customWidth="1"/>
    <col min="2" max="2" width="37.5703125" style="52" customWidth="1"/>
    <col min="3" max="3" width="45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1104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0"/>
      <c r="K1" s="51" t="s">
        <v>1105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30" t="s">
        <v>1070</v>
      </c>
      <c r="B2" s="30" t="s">
        <v>1112</v>
      </c>
      <c r="C2" s="39" t="s">
        <v>9</v>
      </c>
      <c r="D2" s="31" t="s">
        <v>9</v>
      </c>
      <c r="E2" s="30" t="s">
        <v>1113</v>
      </c>
      <c r="F2" s="32">
        <v>0</v>
      </c>
      <c r="G2" s="33">
        <v>0</v>
      </c>
      <c r="H2" s="34">
        <v>1</v>
      </c>
      <c r="I2" s="30">
        <v>0</v>
      </c>
      <c r="J2" s="30"/>
      <c r="K2" s="35" t="str">
        <f>IF(ISNUMBER(SEARCH("MK_", A2)), IF(ISNUMBER(SEARCH("1", A2)), 1, IF(ISNUMBER(SEARCH("2", A2)), 2, IF(ISNUMBER(SEARCH("3", A2)), 3, IF(ISNUMBER(SEARCH("4", A2)), 4, IF(ISNUMBER(SEARCH("5", A2)), 5, "-"))))),D2)</f>
        <v>-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756</v>
      </c>
      <c r="B3" s="52" t="s">
        <v>1160</v>
      </c>
      <c r="C3" s="53" t="s">
        <v>9</v>
      </c>
      <c r="D3" s="54" t="s">
        <v>9</v>
      </c>
      <c r="E3" s="52" t="s">
        <v>1161</v>
      </c>
      <c r="F3" s="75">
        <v>0.05</v>
      </c>
      <c r="G3" s="76">
        <v>1.4999999999999999E-2</v>
      </c>
      <c r="H3" s="55">
        <v>1</v>
      </c>
      <c r="I3" s="52">
        <v>0</v>
      </c>
      <c r="K3" s="56" t="str">
        <f t="shared" ref="K3" si="0">IF(ISNUMBER(SEARCH("MK_", A3)), IF(ISNUMBER(SEARCH("1", A3)), 1, IF(ISNUMBER(SEARCH("2", A3)), 2, IF(ISNUMBER(SEARCH("3", A3)), 3, IF(ISNUMBER(SEARCH("4", A3)), 4, IF(ISNUMBER(SEARCH("5", A3)), 5, "-"))))),D3)</f>
        <v>-</v>
      </c>
    </row>
    <row r="4" spans="1:1020" ht="20.100000000000001" customHeight="1" x14ac:dyDescent="0.3">
      <c r="A4" s="52" t="s">
        <v>757</v>
      </c>
      <c r="B4" s="52" t="s">
        <v>1160</v>
      </c>
      <c r="C4" s="53" t="s">
        <v>9</v>
      </c>
      <c r="D4" s="54" t="s">
        <v>9</v>
      </c>
      <c r="E4" s="52" t="s">
        <v>1162</v>
      </c>
      <c r="F4" s="75">
        <v>0.05</v>
      </c>
      <c r="G4" s="76">
        <v>1.4999999999999999E-2</v>
      </c>
      <c r="H4" s="55">
        <v>1</v>
      </c>
      <c r="I4" s="52">
        <v>0</v>
      </c>
      <c r="K4" s="56" t="str">
        <f t="shared" ref="K4" si="1">IF(ISNUMBER(SEARCH("MK_", A4)), IF(ISNUMBER(SEARCH("1", A4)), 1, IF(ISNUMBER(SEARCH("2", A4)), 2, IF(ISNUMBER(SEARCH("3", A4)), 3, IF(ISNUMBER(SEARCH("4", A4)), 4, IF(ISNUMBER(SEARCH("5", A4)), 5, "-"))))),D4)</f>
        <v>-</v>
      </c>
    </row>
    <row r="5" spans="1:1020" ht="20.100000000000001" customHeight="1" x14ac:dyDescent="0.3">
      <c r="A5" s="52" t="s">
        <v>756</v>
      </c>
      <c r="B5" s="52" t="s">
        <v>17</v>
      </c>
      <c r="C5" s="66" t="s">
        <v>1140</v>
      </c>
      <c r="D5" s="54" t="s">
        <v>9</v>
      </c>
      <c r="E5" s="52" t="s">
        <v>1471</v>
      </c>
      <c r="F5" s="75">
        <v>4.9000000000000002E-2</v>
      </c>
      <c r="G5" s="76">
        <v>5.0999999999999997E-2</v>
      </c>
      <c r="H5" s="55">
        <v>1</v>
      </c>
      <c r="I5" s="52">
        <v>0</v>
      </c>
      <c r="K5" s="56" t="str">
        <f t="shared" ref="K5" si="2">IF(ISNUMBER(SEARCH("MK_", A5)), IF(ISNUMBER(SEARCH("1", A5)), 1, IF(ISNUMBER(SEARCH("2", A5)), 2, IF(ISNUMBER(SEARCH("3", A5)), 3, IF(ISNUMBER(SEARCH("4", A5)), 4, IF(ISNUMBER(SEARCH("5", A5)), 5, "-"))))),D5)</f>
        <v>-</v>
      </c>
    </row>
    <row r="6" spans="1:1020" ht="20.100000000000001" customHeight="1" x14ac:dyDescent="0.3">
      <c r="A6" s="52" t="s">
        <v>757</v>
      </c>
      <c r="B6" s="52" t="s">
        <v>17</v>
      </c>
      <c r="C6" s="66" t="s">
        <v>1140</v>
      </c>
      <c r="D6" s="54" t="s">
        <v>9</v>
      </c>
      <c r="E6" s="52" t="s">
        <v>1470</v>
      </c>
      <c r="F6" s="75">
        <v>4.9000000000000002E-2</v>
      </c>
      <c r="G6" s="76">
        <v>5.0999999999999997E-2</v>
      </c>
      <c r="H6" s="55">
        <v>1</v>
      </c>
      <c r="I6" s="52">
        <v>0</v>
      </c>
      <c r="K6" s="56" t="str">
        <f t="shared" ref="K6" si="3">IF(ISNUMBER(SEARCH("MK_", A6)), IF(ISNUMBER(SEARCH("1", A6)), 1, IF(ISNUMBER(SEARCH("2", A6)), 2, IF(ISNUMBER(SEARCH("3", A6)), 3, IF(ISNUMBER(SEARCH("4", A6)), 4, IF(ISNUMBER(SEARCH("5", A6)), 5, "-"))))),D6)</f>
        <v>-</v>
      </c>
    </row>
    <row r="7" spans="1:1020" ht="20.100000000000001" customHeight="1" x14ac:dyDescent="0.3">
      <c r="A7" s="52" t="s">
        <v>1077</v>
      </c>
      <c r="B7" s="52" t="s">
        <v>1144</v>
      </c>
      <c r="C7" s="53" t="s">
        <v>9</v>
      </c>
      <c r="D7" s="54" t="s">
        <v>9</v>
      </c>
      <c r="E7" s="52" t="s">
        <v>1145</v>
      </c>
      <c r="F7" s="75">
        <v>0</v>
      </c>
      <c r="G7" s="76">
        <v>0</v>
      </c>
      <c r="H7" s="55">
        <v>1</v>
      </c>
      <c r="I7" s="52">
        <v>0</v>
      </c>
      <c r="K7" s="56" t="str">
        <f t="shared" ref="K7:K8" si="4">IF(ISNUMBER(SEARCH("MK_", A7)), IF(ISNUMBER(SEARCH("1", A7)), 1, IF(ISNUMBER(SEARCH("2", A7)), 2, IF(ISNUMBER(SEARCH("3", A7)), 3, IF(ISNUMBER(SEARCH("4", A7)), 4, IF(ISNUMBER(SEARCH("5", A7)), 5, "-"))))),D7)</f>
        <v>-</v>
      </c>
    </row>
    <row r="8" spans="1:1020" ht="20.100000000000001" customHeight="1" x14ac:dyDescent="0.3">
      <c r="A8" s="52" t="s">
        <v>1076</v>
      </c>
      <c r="B8" s="52" t="s">
        <v>26</v>
      </c>
      <c r="C8" s="53" t="s">
        <v>1153</v>
      </c>
      <c r="D8" s="54" t="s">
        <v>1151</v>
      </c>
      <c r="E8" s="57" t="s">
        <v>1152</v>
      </c>
      <c r="F8" s="75">
        <v>0</v>
      </c>
      <c r="G8" s="76">
        <v>0</v>
      </c>
      <c r="H8" s="55">
        <v>1</v>
      </c>
      <c r="I8" s="52">
        <v>0</v>
      </c>
      <c r="J8" s="58">
        <v>3</v>
      </c>
      <c r="K8" s="56" t="str">
        <f t="shared" si="4"/>
        <v>6</v>
      </c>
    </row>
    <row r="9" spans="1:1020" ht="20.100000000000001" customHeight="1" x14ac:dyDescent="0.3">
      <c r="A9" s="52" t="s">
        <v>1070</v>
      </c>
      <c r="B9" s="52" t="s">
        <v>1112</v>
      </c>
      <c r="C9" s="53" t="s">
        <v>9</v>
      </c>
      <c r="D9" s="54" t="s">
        <v>9</v>
      </c>
      <c r="E9" s="52" t="s">
        <v>1165</v>
      </c>
      <c r="F9" s="75">
        <v>0</v>
      </c>
      <c r="G9" s="76">
        <v>0</v>
      </c>
      <c r="H9" s="55">
        <v>1</v>
      </c>
      <c r="I9" s="52">
        <v>0</v>
      </c>
      <c r="K9" s="56" t="str">
        <f t="shared" ref="K9" si="5">IF(ISNUMBER(SEARCH("MK_", A9)), IF(ISNUMBER(SEARCH("1", A9)), 1, IF(ISNUMBER(SEARCH("2", A9)), 2, IF(ISNUMBER(SEARCH("3", A9)), 3, IF(ISNUMBER(SEARCH("4", A9)), 4, IF(ISNUMBER(SEARCH("5", A9)), 5, "-"))))),D9)</f>
        <v>-</v>
      </c>
    </row>
    <row r="10" spans="1:1020" ht="20.100000000000001" customHeight="1" x14ac:dyDescent="0.3">
      <c r="A10" s="52" t="s">
        <v>1076</v>
      </c>
      <c r="B10" s="52" t="s">
        <v>26</v>
      </c>
      <c r="C10" s="53" t="s">
        <v>759</v>
      </c>
      <c r="D10" s="54">
        <v>5</v>
      </c>
      <c r="E10" s="57" t="s">
        <v>119</v>
      </c>
      <c r="F10" s="75">
        <v>0</v>
      </c>
      <c r="G10" s="76">
        <v>0</v>
      </c>
      <c r="H10" s="55">
        <v>1</v>
      </c>
      <c r="I10" s="52">
        <v>0</v>
      </c>
      <c r="J10" s="59">
        <v>1</v>
      </c>
      <c r="K10" s="56">
        <f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2" t="s">
        <v>1076</v>
      </c>
      <c r="B11" s="52" t="s">
        <v>26</v>
      </c>
      <c r="C11" s="53">
        <v>13</v>
      </c>
      <c r="D11" s="54">
        <v>5</v>
      </c>
      <c r="E11" s="57" t="s">
        <v>760</v>
      </c>
      <c r="F11" s="75">
        <v>0</v>
      </c>
      <c r="G11" s="76">
        <v>0</v>
      </c>
      <c r="H11" s="55">
        <v>1</v>
      </c>
      <c r="I11" s="52">
        <v>0</v>
      </c>
      <c r="J11" s="60">
        <v>2</v>
      </c>
      <c r="K11" s="56">
        <f t="shared" ref="K11:K75" si="6">IF(ISNUMBER(SEARCH("MK_", A11)), IF(ISNUMBER(SEARCH("1", A11)), 1, IF(ISNUMBER(SEARCH("2", A11)), 2, IF(ISNUMBER(SEARCH("3", A11)), 3, IF(ISNUMBER(SEARCH("4", A11)), 4, IF(ISNUMBER(SEARCH("5", A11)), 5, "-"))))),D11)</f>
        <v>5</v>
      </c>
    </row>
    <row r="12" spans="1:1020" ht="20.100000000000001" customHeight="1" x14ac:dyDescent="0.3">
      <c r="A12" s="52" t="s">
        <v>1076</v>
      </c>
      <c r="B12" s="52" t="s">
        <v>26</v>
      </c>
      <c r="C12" s="53" t="s">
        <v>761</v>
      </c>
      <c r="D12" s="54">
        <v>1</v>
      </c>
      <c r="E12" s="57" t="s">
        <v>120</v>
      </c>
      <c r="F12" s="75">
        <v>0</v>
      </c>
      <c r="G12" s="76">
        <v>0</v>
      </c>
      <c r="H12" s="55">
        <v>1</v>
      </c>
      <c r="I12" s="52">
        <v>0</v>
      </c>
      <c r="J12" s="58">
        <v>3</v>
      </c>
      <c r="K12" s="56">
        <f t="shared" si="6"/>
        <v>1</v>
      </c>
    </row>
    <row r="13" spans="1:1020" ht="20.100000000000001" customHeight="1" x14ac:dyDescent="0.3">
      <c r="A13" s="52" t="s">
        <v>1076</v>
      </c>
      <c r="B13" s="52" t="s">
        <v>26</v>
      </c>
      <c r="C13" s="53" t="s">
        <v>762</v>
      </c>
      <c r="D13" s="54">
        <v>1</v>
      </c>
      <c r="E13" s="57" t="s">
        <v>33</v>
      </c>
      <c r="F13" s="75">
        <v>0</v>
      </c>
      <c r="G13" s="76">
        <v>0</v>
      </c>
      <c r="H13" s="55">
        <v>1</v>
      </c>
      <c r="I13" s="52">
        <v>0</v>
      </c>
      <c r="J13" s="52">
        <v>4</v>
      </c>
      <c r="K13" s="56">
        <f t="shared" si="6"/>
        <v>1</v>
      </c>
    </row>
    <row r="14" spans="1:1020" ht="20.100000000000001" customHeight="1" x14ac:dyDescent="0.3">
      <c r="A14" s="52" t="s">
        <v>1076</v>
      </c>
      <c r="B14" s="52" t="s">
        <v>26</v>
      </c>
      <c r="C14" s="53">
        <v>10</v>
      </c>
      <c r="D14" s="54">
        <v>2</v>
      </c>
      <c r="E14" s="57" t="s">
        <v>33</v>
      </c>
      <c r="F14" s="75">
        <v>0</v>
      </c>
      <c r="G14" s="76">
        <v>0</v>
      </c>
      <c r="H14" s="55">
        <v>1</v>
      </c>
      <c r="I14" s="52">
        <v>0</v>
      </c>
      <c r="J14" s="61">
        <v>5</v>
      </c>
      <c r="K14" s="56">
        <f t="shared" si="6"/>
        <v>2</v>
      </c>
    </row>
    <row r="15" spans="1:1020" ht="20.100000000000001" customHeight="1" x14ac:dyDescent="0.3">
      <c r="A15" s="52" t="s">
        <v>16</v>
      </c>
      <c r="B15" s="52" t="s">
        <v>1604</v>
      </c>
      <c r="C15" s="53" t="s">
        <v>9</v>
      </c>
      <c r="D15" s="54" t="s">
        <v>9</v>
      </c>
      <c r="E15" s="57" t="s">
        <v>1603</v>
      </c>
      <c r="F15" s="75">
        <v>0</v>
      </c>
      <c r="G15" s="76">
        <v>0</v>
      </c>
      <c r="H15" s="55">
        <v>1</v>
      </c>
      <c r="I15" s="52">
        <v>0</v>
      </c>
      <c r="J15" s="52" t="s">
        <v>1077</v>
      </c>
      <c r="K15" s="56" t="str">
        <f t="shared" ref="K15" si="7">IF(ISNUMBER(SEARCH("MK_", A15)), IF(ISNUMBER(SEARCH("1", A15)), 1, IF(ISNUMBER(SEARCH("2", A15)), 2, IF(ISNUMBER(SEARCH("3", A15)), 3, IF(ISNUMBER(SEARCH("4", A15)), 4, IF(ISNUMBER(SEARCH("5", A15)), 5, "-"))))),D15)</f>
        <v>-</v>
      </c>
    </row>
    <row r="16" spans="1:1020" ht="20.100000000000001" customHeight="1" x14ac:dyDescent="0.3">
      <c r="A16" s="52" t="s">
        <v>16</v>
      </c>
      <c r="B16" s="52" t="s">
        <v>1476</v>
      </c>
      <c r="C16" s="53" t="s">
        <v>9</v>
      </c>
      <c r="D16" s="54" t="s">
        <v>9</v>
      </c>
      <c r="E16" s="57" t="s">
        <v>27</v>
      </c>
      <c r="F16" s="75">
        <f>9-0.01</f>
        <v>8.99</v>
      </c>
      <c r="G16" s="76">
        <f>9+0.01</f>
        <v>9.01</v>
      </c>
      <c r="H16" s="55">
        <v>1</v>
      </c>
      <c r="I16" s="52">
        <v>0</v>
      </c>
      <c r="J16" s="52" t="s">
        <v>1077</v>
      </c>
      <c r="K16" s="56" t="str">
        <f t="shared" si="6"/>
        <v>-</v>
      </c>
    </row>
    <row r="17" spans="1:11" ht="20.100000000000001" customHeight="1" x14ac:dyDescent="0.3">
      <c r="A17" s="52" t="s">
        <v>1076</v>
      </c>
      <c r="B17" s="52" t="s">
        <v>29</v>
      </c>
      <c r="C17" s="53">
        <v>10</v>
      </c>
      <c r="D17" s="54">
        <v>2</v>
      </c>
      <c r="E17" s="62" t="s">
        <v>30</v>
      </c>
      <c r="F17" s="75">
        <v>0</v>
      </c>
      <c r="G17" s="76">
        <v>0</v>
      </c>
      <c r="H17" s="55">
        <v>1</v>
      </c>
      <c r="I17" s="52">
        <v>0</v>
      </c>
      <c r="J17" s="52" t="s">
        <v>1070</v>
      </c>
      <c r="K17" s="56">
        <f t="shared" si="6"/>
        <v>2</v>
      </c>
    </row>
    <row r="18" spans="1:11" ht="20.100000000000001" customHeight="1" x14ac:dyDescent="0.3">
      <c r="A18" s="52" t="s">
        <v>1076</v>
      </c>
      <c r="B18" s="52" t="s">
        <v>26</v>
      </c>
      <c r="C18" s="53">
        <v>11</v>
      </c>
      <c r="D18" s="54">
        <v>2</v>
      </c>
      <c r="E18" s="57" t="s">
        <v>31</v>
      </c>
      <c r="F18" s="75">
        <v>0</v>
      </c>
      <c r="G18" s="76">
        <v>0</v>
      </c>
      <c r="H18" s="55">
        <v>1</v>
      </c>
      <c r="I18" s="52">
        <v>0</v>
      </c>
      <c r="J18" s="52" t="s">
        <v>13</v>
      </c>
      <c r="K18" s="56">
        <f t="shared" si="6"/>
        <v>2</v>
      </c>
    </row>
    <row r="19" spans="1:11" ht="20.100000000000001" customHeight="1" x14ac:dyDescent="0.3">
      <c r="A19" s="52" t="s">
        <v>16</v>
      </c>
      <c r="B19" s="52" t="s">
        <v>1476</v>
      </c>
      <c r="C19" s="53" t="s">
        <v>9</v>
      </c>
      <c r="D19" s="54" t="s">
        <v>9</v>
      </c>
      <c r="E19" s="57" t="s">
        <v>28</v>
      </c>
      <c r="F19" s="75">
        <f>9-0.01</f>
        <v>8.99</v>
      </c>
      <c r="G19" s="76">
        <f>9+0.01</f>
        <v>9.01</v>
      </c>
      <c r="H19" s="55">
        <v>1</v>
      </c>
      <c r="I19" s="52">
        <v>0</v>
      </c>
      <c r="K19" s="56" t="str">
        <f t="shared" si="6"/>
        <v>-</v>
      </c>
    </row>
    <row r="20" spans="1:11" ht="20.100000000000001" customHeight="1" x14ac:dyDescent="0.3">
      <c r="A20" s="52" t="s">
        <v>1076</v>
      </c>
      <c r="B20" s="52" t="s">
        <v>29</v>
      </c>
      <c r="C20" s="53">
        <v>11</v>
      </c>
      <c r="D20" s="54">
        <v>2</v>
      </c>
      <c r="E20" s="62" t="s">
        <v>32</v>
      </c>
      <c r="F20" s="75">
        <v>0</v>
      </c>
      <c r="G20" s="76">
        <v>0</v>
      </c>
      <c r="H20" s="55">
        <v>1</v>
      </c>
      <c r="I20" s="52">
        <v>0</v>
      </c>
      <c r="K20" s="56">
        <f t="shared" si="6"/>
        <v>2</v>
      </c>
    </row>
    <row r="21" spans="1:11" ht="20.100000000000001" customHeight="1" x14ac:dyDescent="0.3">
      <c r="A21" s="52" t="s">
        <v>1076</v>
      </c>
      <c r="B21" s="52" t="s">
        <v>26</v>
      </c>
      <c r="C21" s="53">
        <v>16</v>
      </c>
      <c r="D21" s="54">
        <v>2</v>
      </c>
      <c r="E21" s="57" t="s">
        <v>34</v>
      </c>
      <c r="F21" s="75">
        <v>0</v>
      </c>
      <c r="G21" s="76">
        <v>0</v>
      </c>
      <c r="H21" s="55">
        <v>1</v>
      </c>
      <c r="I21" s="52">
        <v>0</v>
      </c>
      <c r="K21" s="56">
        <f t="shared" si="6"/>
        <v>2</v>
      </c>
    </row>
    <row r="22" spans="1:11" ht="20.100000000000001" customHeight="1" x14ac:dyDescent="0.3">
      <c r="A22" s="52" t="s">
        <v>16</v>
      </c>
      <c r="B22" s="52" t="s">
        <v>1476</v>
      </c>
      <c r="C22" s="53" t="s">
        <v>9</v>
      </c>
      <c r="D22" s="54" t="s">
        <v>9</v>
      </c>
      <c r="E22" s="57" t="s">
        <v>35</v>
      </c>
      <c r="F22" s="75">
        <f>9-0.01</f>
        <v>8.99</v>
      </c>
      <c r="G22" s="76">
        <f>9+0.01</f>
        <v>9.01</v>
      </c>
      <c r="H22" s="55">
        <v>1</v>
      </c>
      <c r="I22" s="52">
        <v>0</v>
      </c>
      <c r="K22" s="56" t="str">
        <f t="shared" si="6"/>
        <v>-</v>
      </c>
    </row>
    <row r="23" spans="1:11" ht="20.100000000000001" customHeight="1" x14ac:dyDescent="0.3">
      <c r="A23" s="52" t="s">
        <v>1076</v>
      </c>
      <c r="B23" s="52" t="s">
        <v>29</v>
      </c>
      <c r="C23" s="53">
        <v>16</v>
      </c>
      <c r="D23" s="54">
        <v>2</v>
      </c>
      <c r="E23" s="62" t="s">
        <v>36</v>
      </c>
      <c r="F23" s="75">
        <v>0</v>
      </c>
      <c r="G23" s="76">
        <v>0</v>
      </c>
      <c r="H23" s="55">
        <v>1</v>
      </c>
      <c r="I23" s="52">
        <v>0</v>
      </c>
      <c r="K23" s="56">
        <f t="shared" si="6"/>
        <v>2</v>
      </c>
    </row>
    <row r="24" spans="1:11" ht="20.100000000000001" customHeight="1" x14ac:dyDescent="0.3">
      <c r="A24" s="52" t="s">
        <v>1076</v>
      </c>
      <c r="B24" s="52" t="s">
        <v>26</v>
      </c>
      <c r="C24" s="53">
        <v>17</v>
      </c>
      <c r="D24" s="54">
        <v>2</v>
      </c>
      <c r="E24" s="57" t="s">
        <v>37</v>
      </c>
      <c r="F24" s="75">
        <v>0</v>
      </c>
      <c r="G24" s="76">
        <v>0</v>
      </c>
      <c r="H24" s="55">
        <v>1</v>
      </c>
      <c r="I24" s="52">
        <v>0</v>
      </c>
      <c r="K24" s="56">
        <f t="shared" si="6"/>
        <v>2</v>
      </c>
    </row>
    <row r="25" spans="1:11" ht="20.100000000000001" customHeight="1" x14ac:dyDescent="0.3">
      <c r="A25" s="52" t="s">
        <v>16</v>
      </c>
      <c r="B25" s="52" t="s">
        <v>1476</v>
      </c>
      <c r="C25" s="53" t="s">
        <v>9</v>
      </c>
      <c r="D25" s="54" t="s">
        <v>9</v>
      </c>
      <c r="E25" s="57" t="s">
        <v>38</v>
      </c>
      <c r="F25" s="75">
        <f>9-0.01</f>
        <v>8.99</v>
      </c>
      <c r="G25" s="76">
        <f>9+0.01</f>
        <v>9.01</v>
      </c>
      <c r="H25" s="55">
        <v>1</v>
      </c>
      <c r="I25" s="52">
        <v>0</v>
      </c>
      <c r="K25" s="56" t="str">
        <f t="shared" si="6"/>
        <v>-</v>
      </c>
    </row>
    <row r="26" spans="1:11" ht="20.100000000000001" customHeight="1" x14ac:dyDescent="0.3">
      <c r="A26" s="52" t="s">
        <v>1076</v>
      </c>
      <c r="B26" s="52" t="s">
        <v>29</v>
      </c>
      <c r="C26" s="53">
        <v>17</v>
      </c>
      <c r="D26" s="54">
        <v>2</v>
      </c>
      <c r="E26" s="62" t="s">
        <v>39</v>
      </c>
      <c r="F26" s="75">
        <v>0</v>
      </c>
      <c r="G26" s="76">
        <v>0</v>
      </c>
      <c r="H26" s="55">
        <v>1</v>
      </c>
      <c r="I26" s="52">
        <v>0</v>
      </c>
      <c r="K26" s="56">
        <f t="shared" si="6"/>
        <v>2</v>
      </c>
    </row>
    <row r="27" spans="1:11" ht="20.100000000000001" customHeight="1" x14ac:dyDescent="0.3">
      <c r="A27" s="52" t="s">
        <v>1076</v>
      </c>
      <c r="B27" s="52" t="s">
        <v>26</v>
      </c>
      <c r="C27" s="53">
        <v>22</v>
      </c>
      <c r="D27" s="54">
        <v>2</v>
      </c>
      <c r="E27" s="57" t="s">
        <v>40</v>
      </c>
      <c r="F27" s="75">
        <v>0</v>
      </c>
      <c r="G27" s="76">
        <v>0</v>
      </c>
      <c r="H27" s="55">
        <v>1</v>
      </c>
      <c r="I27" s="52">
        <v>0</v>
      </c>
      <c r="K27" s="56">
        <f t="shared" si="6"/>
        <v>2</v>
      </c>
    </row>
    <row r="28" spans="1:11" ht="20.100000000000001" customHeight="1" x14ac:dyDescent="0.3">
      <c r="A28" s="52" t="s">
        <v>16</v>
      </c>
      <c r="B28" s="52" t="s">
        <v>1476</v>
      </c>
      <c r="C28" s="53" t="s">
        <v>9</v>
      </c>
      <c r="D28" s="54" t="s">
        <v>9</v>
      </c>
      <c r="E28" s="57" t="s">
        <v>41</v>
      </c>
      <c r="F28" s="75">
        <f>9-0.01</f>
        <v>8.99</v>
      </c>
      <c r="G28" s="76">
        <f>9+0.01</f>
        <v>9.01</v>
      </c>
      <c r="H28" s="55">
        <v>1</v>
      </c>
      <c r="I28" s="52">
        <v>0</v>
      </c>
      <c r="K28" s="56" t="str">
        <f t="shared" si="6"/>
        <v>-</v>
      </c>
    </row>
    <row r="29" spans="1:11" ht="20.100000000000001" customHeight="1" x14ac:dyDescent="0.3">
      <c r="A29" s="52" t="s">
        <v>1076</v>
      </c>
      <c r="B29" s="52" t="s">
        <v>29</v>
      </c>
      <c r="C29" s="53">
        <v>22</v>
      </c>
      <c r="D29" s="54">
        <v>2</v>
      </c>
      <c r="E29" s="62" t="s">
        <v>42</v>
      </c>
      <c r="F29" s="75">
        <v>0</v>
      </c>
      <c r="G29" s="76">
        <v>0</v>
      </c>
      <c r="H29" s="55">
        <v>1</v>
      </c>
      <c r="I29" s="52">
        <v>0</v>
      </c>
      <c r="K29" s="56">
        <f t="shared" si="6"/>
        <v>2</v>
      </c>
    </row>
    <row r="30" spans="1:11" ht="20.100000000000001" customHeight="1" x14ac:dyDescent="0.3">
      <c r="A30" s="52" t="s">
        <v>1076</v>
      </c>
      <c r="B30" s="52" t="s">
        <v>26</v>
      </c>
      <c r="C30" s="53">
        <v>23</v>
      </c>
      <c r="D30" s="54">
        <v>2</v>
      </c>
      <c r="E30" s="57" t="s">
        <v>43</v>
      </c>
      <c r="F30" s="75">
        <v>0</v>
      </c>
      <c r="G30" s="76">
        <v>0</v>
      </c>
      <c r="H30" s="55">
        <v>1</v>
      </c>
      <c r="I30" s="52">
        <v>0</v>
      </c>
      <c r="K30" s="56">
        <f t="shared" si="6"/>
        <v>2</v>
      </c>
    </row>
    <row r="31" spans="1:11" ht="20.100000000000001" customHeight="1" x14ac:dyDescent="0.3">
      <c r="A31" s="52" t="s">
        <v>16</v>
      </c>
      <c r="B31" s="52" t="s">
        <v>1476</v>
      </c>
      <c r="C31" s="53" t="s">
        <v>9</v>
      </c>
      <c r="D31" s="54" t="s">
        <v>9</v>
      </c>
      <c r="E31" s="57" t="s">
        <v>44</v>
      </c>
      <c r="F31" s="75">
        <f>9-0.01</f>
        <v>8.99</v>
      </c>
      <c r="G31" s="76">
        <f>9+0.01</f>
        <v>9.01</v>
      </c>
      <c r="H31" s="55">
        <v>1</v>
      </c>
      <c r="I31" s="52">
        <v>0</v>
      </c>
      <c r="K31" s="56" t="str">
        <f t="shared" si="6"/>
        <v>-</v>
      </c>
    </row>
    <row r="32" spans="1:11" ht="20.100000000000001" customHeight="1" x14ac:dyDescent="0.3">
      <c r="A32" s="52" t="s">
        <v>1076</v>
      </c>
      <c r="B32" s="52" t="s">
        <v>29</v>
      </c>
      <c r="C32" s="53">
        <v>23</v>
      </c>
      <c r="D32" s="54">
        <v>2</v>
      </c>
      <c r="E32" s="62" t="s">
        <v>45</v>
      </c>
      <c r="F32" s="75">
        <v>0</v>
      </c>
      <c r="G32" s="76">
        <v>0</v>
      </c>
      <c r="H32" s="55">
        <v>1</v>
      </c>
      <c r="I32" s="52">
        <v>0</v>
      </c>
      <c r="K32" s="56">
        <f t="shared" si="6"/>
        <v>2</v>
      </c>
    </row>
    <row r="33" spans="1:11" ht="20.100000000000001" customHeight="1" x14ac:dyDescent="0.3">
      <c r="A33" s="52" t="s">
        <v>1076</v>
      </c>
      <c r="B33" s="52" t="s">
        <v>26</v>
      </c>
      <c r="C33" s="53">
        <v>12</v>
      </c>
      <c r="D33" s="54">
        <v>2</v>
      </c>
      <c r="E33" s="57" t="s">
        <v>46</v>
      </c>
      <c r="F33" s="75">
        <v>0</v>
      </c>
      <c r="G33" s="76">
        <v>0</v>
      </c>
      <c r="H33" s="55">
        <v>1</v>
      </c>
      <c r="I33" s="52">
        <v>0</v>
      </c>
      <c r="K33" s="56">
        <f t="shared" si="6"/>
        <v>2</v>
      </c>
    </row>
    <row r="34" spans="1:11" ht="20.100000000000001" customHeight="1" x14ac:dyDescent="0.3">
      <c r="A34" s="52" t="s">
        <v>16</v>
      </c>
      <c r="B34" s="52" t="s">
        <v>1476</v>
      </c>
      <c r="C34" s="53" t="s">
        <v>9</v>
      </c>
      <c r="D34" s="54" t="s">
        <v>9</v>
      </c>
      <c r="E34" s="57" t="s">
        <v>47</v>
      </c>
      <c r="F34" s="75">
        <f>-9-0.01</f>
        <v>-9.01</v>
      </c>
      <c r="G34" s="76">
        <f>-9+0.01</f>
        <v>-8.99</v>
      </c>
      <c r="H34" s="55">
        <v>1</v>
      </c>
      <c r="I34" s="52">
        <v>0</v>
      </c>
      <c r="K34" s="56" t="str">
        <f t="shared" si="6"/>
        <v>-</v>
      </c>
    </row>
    <row r="35" spans="1:11" ht="20.100000000000001" customHeight="1" x14ac:dyDescent="0.3">
      <c r="A35" s="52" t="s">
        <v>1076</v>
      </c>
      <c r="B35" s="52" t="s">
        <v>29</v>
      </c>
      <c r="C35" s="53">
        <v>12</v>
      </c>
      <c r="D35" s="54">
        <v>2</v>
      </c>
      <c r="E35" s="62" t="s">
        <v>48</v>
      </c>
      <c r="F35" s="75">
        <v>0</v>
      </c>
      <c r="G35" s="76">
        <v>0</v>
      </c>
      <c r="H35" s="55">
        <v>1</v>
      </c>
      <c r="I35" s="52">
        <v>0</v>
      </c>
      <c r="K35" s="56">
        <f t="shared" si="6"/>
        <v>2</v>
      </c>
    </row>
    <row r="36" spans="1:11" ht="20.100000000000001" customHeight="1" x14ac:dyDescent="0.3">
      <c r="A36" s="52" t="s">
        <v>1076</v>
      </c>
      <c r="B36" s="52" t="s">
        <v>26</v>
      </c>
      <c r="C36" s="53">
        <v>13</v>
      </c>
      <c r="D36" s="54">
        <v>2</v>
      </c>
      <c r="E36" s="57" t="s">
        <v>49</v>
      </c>
      <c r="F36" s="75">
        <v>0</v>
      </c>
      <c r="G36" s="76">
        <v>0</v>
      </c>
      <c r="H36" s="55">
        <v>1</v>
      </c>
      <c r="I36" s="52">
        <v>0</v>
      </c>
      <c r="K36" s="56">
        <f t="shared" si="6"/>
        <v>2</v>
      </c>
    </row>
    <row r="37" spans="1:11" ht="20.100000000000001" customHeight="1" x14ac:dyDescent="0.3">
      <c r="A37" s="52" t="s">
        <v>16</v>
      </c>
      <c r="B37" s="52" t="s">
        <v>1476</v>
      </c>
      <c r="C37" s="53" t="s">
        <v>9</v>
      </c>
      <c r="D37" s="54" t="s">
        <v>9</v>
      </c>
      <c r="E37" s="57" t="s">
        <v>50</v>
      </c>
      <c r="F37" s="75">
        <f>-9-0.01</f>
        <v>-9.01</v>
      </c>
      <c r="G37" s="76">
        <f>-9+0.01</f>
        <v>-8.99</v>
      </c>
      <c r="H37" s="55">
        <v>1</v>
      </c>
      <c r="I37" s="52">
        <v>0</v>
      </c>
      <c r="K37" s="56" t="str">
        <f t="shared" si="6"/>
        <v>-</v>
      </c>
    </row>
    <row r="38" spans="1:11" ht="20.100000000000001" customHeight="1" x14ac:dyDescent="0.3">
      <c r="A38" s="52" t="s">
        <v>1076</v>
      </c>
      <c r="B38" s="52" t="s">
        <v>29</v>
      </c>
      <c r="C38" s="53">
        <v>13</v>
      </c>
      <c r="D38" s="54">
        <v>2</v>
      </c>
      <c r="E38" s="62" t="s">
        <v>51</v>
      </c>
      <c r="F38" s="75">
        <v>0</v>
      </c>
      <c r="G38" s="76">
        <v>0</v>
      </c>
      <c r="H38" s="55">
        <v>1</v>
      </c>
      <c r="I38" s="52">
        <v>0</v>
      </c>
      <c r="K38" s="56">
        <f t="shared" si="6"/>
        <v>2</v>
      </c>
    </row>
    <row r="39" spans="1:11" ht="20.100000000000001" customHeight="1" x14ac:dyDescent="0.3">
      <c r="A39" s="52" t="s">
        <v>1076</v>
      </c>
      <c r="B39" s="52" t="s">
        <v>26</v>
      </c>
      <c r="C39" s="53">
        <v>18</v>
      </c>
      <c r="D39" s="54">
        <v>2</v>
      </c>
      <c r="E39" s="57" t="s">
        <v>52</v>
      </c>
      <c r="F39" s="75">
        <v>0</v>
      </c>
      <c r="G39" s="76">
        <v>0</v>
      </c>
      <c r="H39" s="55">
        <v>1</v>
      </c>
      <c r="I39" s="52">
        <v>0</v>
      </c>
      <c r="K39" s="56">
        <f t="shared" si="6"/>
        <v>2</v>
      </c>
    </row>
    <row r="40" spans="1:11" ht="20.100000000000001" customHeight="1" x14ac:dyDescent="0.3">
      <c r="A40" s="52" t="s">
        <v>16</v>
      </c>
      <c r="B40" s="52" t="s">
        <v>1476</v>
      </c>
      <c r="C40" s="53" t="s">
        <v>9</v>
      </c>
      <c r="D40" s="54" t="s">
        <v>9</v>
      </c>
      <c r="E40" s="57" t="s">
        <v>53</v>
      </c>
      <c r="F40" s="75">
        <f>-9-0.01</f>
        <v>-9.01</v>
      </c>
      <c r="G40" s="76">
        <f>-9+0.01</f>
        <v>-8.99</v>
      </c>
      <c r="H40" s="55">
        <v>1</v>
      </c>
      <c r="I40" s="52">
        <v>0</v>
      </c>
      <c r="K40" s="56" t="str">
        <f t="shared" si="6"/>
        <v>-</v>
      </c>
    </row>
    <row r="41" spans="1:11" ht="20.100000000000001" customHeight="1" x14ac:dyDescent="0.3">
      <c r="A41" s="52" t="s">
        <v>1076</v>
      </c>
      <c r="B41" s="52" t="s">
        <v>29</v>
      </c>
      <c r="C41" s="53">
        <v>18</v>
      </c>
      <c r="D41" s="54">
        <v>2</v>
      </c>
      <c r="E41" s="62" t="s">
        <v>54</v>
      </c>
      <c r="F41" s="75">
        <v>0</v>
      </c>
      <c r="G41" s="76">
        <v>0</v>
      </c>
      <c r="H41" s="55">
        <v>1</v>
      </c>
      <c r="I41" s="52">
        <v>0</v>
      </c>
      <c r="K41" s="56">
        <f t="shared" si="6"/>
        <v>2</v>
      </c>
    </row>
    <row r="42" spans="1:11" ht="20.100000000000001" customHeight="1" x14ac:dyDescent="0.3">
      <c r="A42" s="52" t="s">
        <v>1076</v>
      </c>
      <c r="B42" s="52" t="s">
        <v>26</v>
      </c>
      <c r="C42" s="53">
        <v>19</v>
      </c>
      <c r="D42" s="54">
        <v>2</v>
      </c>
      <c r="E42" s="57" t="s">
        <v>55</v>
      </c>
      <c r="F42" s="75">
        <v>0</v>
      </c>
      <c r="G42" s="76">
        <v>0</v>
      </c>
      <c r="H42" s="55">
        <v>1</v>
      </c>
      <c r="I42" s="52">
        <v>0</v>
      </c>
      <c r="K42" s="56">
        <f t="shared" si="6"/>
        <v>2</v>
      </c>
    </row>
    <row r="43" spans="1:11" ht="20.100000000000001" customHeight="1" x14ac:dyDescent="0.3">
      <c r="A43" s="52" t="s">
        <v>16</v>
      </c>
      <c r="B43" s="52" t="s">
        <v>1476</v>
      </c>
      <c r="C43" s="53" t="s">
        <v>9</v>
      </c>
      <c r="D43" s="54" t="s">
        <v>9</v>
      </c>
      <c r="E43" s="57" t="s">
        <v>56</v>
      </c>
      <c r="F43" s="75">
        <f>-9-0.01</f>
        <v>-9.01</v>
      </c>
      <c r="G43" s="76">
        <f>-9+0.01</f>
        <v>-8.99</v>
      </c>
      <c r="H43" s="55">
        <v>1</v>
      </c>
      <c r="I43" s="52">
        <v>0</v>
      </c>
      <c r="K43" s="56" t="str">
        <f t="shared" si="6"/>
        <v>-</v>
      </c>
    </row>
    <row r="44" spans="1:11" ht="20.100000000000001" customHeight="1" x14ac:dyDescent="0.3">
      <c r="A44" s="52" t="s">
        <v>1076</v>
      </c>
      <c r="B44" s="52" t="s">
        <v>29</v>
      </c>
      <c r="C44" s="53">
        <v>19</v>
      </c>
      <c r="D44" s="54">
        <v>2</v>
      </c>
      <c r="E44" s="62" t="s">
        <v>57</v>
      </c>
      <c r="F44" s="75">
        <v>0</v>
      </c>
      <c r="G44" s="76">
        <v>0</v>
      </c>
      <c r="H44" s="55">
        <v>1</v>
      </c>
      <c r="I44" s="52">
        <v>0</v>
      </c>
      <c r="K44" s="56">
        <f t="shared" si="6"/>
        <v>2</v>
      </c>
    </row>
    <row r="45" spans="1:11" ht="20.100000000000001" customHeight="1" x14ac:dyDescent="0.3">
      <c r="A45" s="52" t="s">
        <v>1076</v>
      </c>
      <c r="B45" s="52" t="s">
        <v>26</v>
      </c>
      <c r="C45" s="53">
        <v>24</v>
      </c>
      <c r="D45" s="54">
        <v>2</v>
      </c>
      <c r="E45" s="57" t="s">
        <v>58</v>
      </c>
      <c r="F45" s="75">
        <v>0</v>
      </c>
      <c r="G45" s="76">
        <v>0</v>
      </c>
      <c r="H45" s="55">
        <v>1</v>
      </c>
      <c r="I45" s="52">
        <v>0</v>
      </c>
      <c r="K45" s="56">
        <f t="shared" si="6"/>
        <v>2</v>
      </c>
    </row>
    <row r="46" spans="1:11" ht="20.100000000000001" customHeight="1" x14ac:dyDescent="0.3">
      <c r="A46" s="52" t="s">
        <v>16</v>
      </c>
      <c r="B46" s="52" t="s">
        <v>1476</v>
      </c>
      <c r="C46" s="53" t="s">
        <v>9</v>
      </c>
      <c r="D46" s="54" t="s">
        <v>9</v>
      </c>
      <c r="E46" s="57" t="s">
        <v>59</v>
      </c>
      <c r="F46" s="75">
        <f>-9-0.01</f>
        <v>-9.01</v>
      </c>
      <c r="G46" s="76">
        <f>-9+0.01</f>
        <v>-8.99</v>
      </c>
      <c r="H46" s="55">
        <v>1</v>
      </c>
      <c r="I46" s="52">
        <v>0</v>
      </c>
      <c r="K46" s="56" t="str">
        <f t="shared" si="6"/>
        <v>-</v>
      </c>
    </row>
    <row r="47" spans="1:11" ht="20.100000000000001" customHeight="1" x14ac:dyDescent="0.3">
      <c r="A47" s="52" t="s">
        <v>1076</v>
      </c>
      <c r="B47" s="52" t="s">
        <v>29</v>
      </c>
      <c r="C47" s="53">
        <v>24</v>
      </c>
      <c r="D47" s="54">
        <v>2</v>
      </c>
      <c r="E47" s="62" t="s">
        <v>60</v>
      </c>
      <c r="F47" s="75">
        <v>0</v>
      </c>
      <c r="G47" s="76">
        <v>0</v>
      </c>
      <c r="H47" s="55">
        <v>1</v>
      </c>
      <c r="I47" s="52">
        <v>0</v>
      </c>
      <c r="K47" s="56">
        <f t="shared" si="6"/>
        <v>2</v>
      </c>
    </row>
    <row r="48" spans="1:11" ht="20.100000000000001" customHeight="1" x14ac:dyDescent="0.3">
      <c r="A48" s="52" t="s">
        <v>1076</v>
      </c>
      <c r="B48" s="52" t="s">
        <v>26</v>
      </c>
      <c r="C48" s="53">
        <v>25</v>
      </c>
      <c r="D48" s="54">
        <v>2</v>
      </c>
      <c r="E48" s="57" t="s">
        <v>61</v>
      </c>
      <c r="F48" s="75">
        <v>0</v>
      </c>
      <c r="G48" s="76">
        <v>0</v>
      </c>
      <c r="H48" s="55">
        <v>1</v>
      </c>
      <c r="I48" s="52">
        <v>0</v>
      </c>
      <c r="K48" s="56">
        <f t="shared" si="6"/>
        <v>2</v>
      </c>
    </row>
    <row r="49" spans="1:11" ht="20.100000000000001" customHeight="1" x14ac:dyDescent="0.3">
      <c r="A49" s="52" t="s">
        <v>16</v>
      </c>
      <c r="B49" s="52" t="s">
        <v>1476</v>
      </c>
      <c r="C49" s="53" t="s">
        <v>9</v>
      </c>
      <c r="D49" s="54" t="s">
        <v>9</v>
      </c>
      <c r="E49" s="57" t="s">
        <v>62</v>
      </c>
      <c r="F49" s="75">
        <f>-9-0.01</f>
        <v>-9.01</v>
      </c>
      <c r="G49" s="76">
        <f>-9+0.01</f>
        <v>-8.99</v>
      </c>
      <c r="H49" s="55">
        <v>1</v>
      </c>
      <c r="I49" s="52">
        <v>0</v>
      </c>
      <c r="K49" s="56" t="str">
        <f t="shared" si="6"/>
        <v>-</v>
      </c>
    </row>
    <row r="50" spans="1:11" ht="20.100000000000001" customHeight="1" x14ac:dyDescent="0.3">
      <c r="A50" s="52" t="s">
        <v>1076</v>
      </c>
      <c r="B50" s="52" t="s">
        <v>29</v>
      </c>
      <c r="C50" s="53">
        <v>25</v>
      </c>
      <c r="D50" s="54">
        <v>2</v>
      </c>
      <c r="E50" s="62" t="s">
        <v>63</v>
      </c>
      <c r="F50" s="75">
        <v>0</v>
      </c>
      <c r="G50" s="76">
        <v>0</v>
      </c>
      <c r="H50" s="55">
        <v>1</v>
      </c>
      <c r="I50" s="52">
        <v>0</v>
      </c>
      <c r="K50" s="56">
        <f t="shared" si="6"/>
        <v>2</v>
      </c>
    </row>
    <row r="51" spans="1:11" ht="20.100000000000001" customHeight="1" x14ac:dyDescent="0.3">
      <c r="A51" s="52" t="s">
        <v>1076</v>
      </c>
      <c r="B51" s="52" t="s">
        <v>26</v>
      </c>
      <c r="C51" s="53">
        <v>14</v>
      </c>
      <c r="D51" s="54">
        <v>2</v>
      </c>
      <c r="E51" s="57" t="s">
        <v>64</v>
      </c>
      <c r="F51" s="75">
        <v>0</v>
      </c>
      <c r="G51" s="76">
        <v>0</v>
      </c>
      <c r="H51" s="55">
        <v>1</v>
      </c>
      <c r="I51" s="52">
        <v>0</v>
      </c>
      <c r="K51" s="56">
        <f t="shared" si="6"/>
        <v>2</v>
      </c>
    </row>
    <row r="52" spans="1:11" ht="20.100000000000001" customHeight="1" x14ac:dyDescent="0.3">
      <c r="A52" s="52" t="s">
        <v>16</v>
      </c>
      <c r="B52" s="52" t="s">
        <v>1476</v>
      </c>
      <c r="C52" s="53" t="s">
        <v>9</v>
      </c>
      <c r="D52" s="54" t="s">
        <v>9</v>
      </c>
      <c r="E52" s="57" t="s">
        <v>65</v>
      </c>
      <c r="F52" s="75">
        <v>4.97</v>
      </c>
      <c r="G52" s="76">
        <v>5.03</v>
      </c>
      <c r="H52" s="55">
        <v>1</v>
      </c>
      <c r="I52" s="52">
        <v>0</v>
      </c>
      <c r="K52" s="56" t="str">
        <f t="shared" si="6"/>
        <v>-</v>
      </c>
    </row>
    <row r="53" spans="1:11" ht="20.100000000000001" customHeight="1" x14ac:dyDescent="0.3">
      <c r="A53" s="52" t="s">
        <v>1076</v>
      </c>
      <c r="B53" s="52" t="s">
        <v>29</v>
      </c>
      <c r="C53" s="53">
        <v>14</v>
      </c>
      <c r="D53" s="54">
        <v>2</v>
      </c>
      <c r="E53" s="62" t="s">
        <v>66</v>
      </c>
      <c r="F53" s="75">
        <v>0</v>
      </c>
      <c r="G53" s="76">
        <v>0</v>
      </c>
      <c r="H53" s="55">
        <v>1</v>
      </c>
      <c r="I53" s="52">
        <v>0</v>
      </c>
      <c r="K53" s="56">
        <f t="shared" si="6"/>
        <v>2</v>
      </c>
    </row>
    <row r="54" spans="1:11" ht="20.100000000000001" customHeight="1" x14ac:dyDescent="0.3">
      <c r="A54" s="52" t="s">
        <v>1076</v>
      </c>
      <c r="B54" s="52" t="s">
        <v>26</v>
      </c>
      <c r="C54" s="53">
        <v>20</v>
      </c>
      <c r="D54" s="54">
        <v>2</v>
      </c>
      <c r="E54" s="57" t="s">
        <v>67</v>
      </c>
      <c r="F54" s="75">
        <v>0</v>
      </c>
      <c r="G54" s="76">
        <v>0</v>
      </c>
      <c r="H54" s="55">
        <v>1</v>
      </c>
      <c r="I54" s="52">
        <v>0</v>
      </c>
      <c r="K54" s="56">
        <f t="shared" si="6"/>
        <v>2</v>
      </c>
    </row>
    <row r="55" spans="1:11" ht="20.100000000000001" customHeight="1" x14ac:dyDescent="0.3">
      <c r="A55" s="52" t="s">
        <v>16</v>
      </c>
      <c r="B55" s="52" t="s">
        <v>1476</v>
      </c>
      <c r="C55" s="53" t="s">
        <v>9</v>
      </c>
      <c r="D55" s="54" t="s">
        <v>9</v>
      </c>
      <c r="E55" s="57" t="s">
        <v>68</v>
      </c>
      <c r="F55" s="75">
        <v>4.97</v>
      </c>
      <c r="G55" s="76">
        <v>5.03</v>
      </c>
      <c r="H55" s="55">
        <v>1</v>
      </c>
      <c r="I55" s="52">
        <v>0</v>
      </c>
      <c r="K55" s="56" t="str">
        <f t="shared" si="6"/>
        <v>-</v>
      </c>
    </row>
    <row r="56" spans="1:11" ht="20.100000000000001" customHeight="1" x14ac:dyDescent="0.3">
      <c r="A56" s="52" t="s">
        <v>1076</v>
      </c>
      <c r="B56" s="52" t="s">
        <v>29</v>
      </c>
      <c r="C56" s="53">
        <v>20</v>
      </c>
      <c r="D56" s="54">
        <v>2</v>
      </c>
      <c r="E56" s="62" t="s">
        <v>69</v>
      </c>
      <c r="F56" s="75">
        <v>0</v>
      </c>
      <c r="G56" s="76">
        <v>0</v>
      </c>
      <c r="H56" s="55">
        <v>1</v>
      </c>
      <c r="I56" s="52">
        <v>0</v>
      </c>
      <c r="K56" s="56">
        <f t="shared" si="6"/>
        <v>2</v>
      </c>
    </row>
    <row r="57" spans="1:11" ht="20.100000000000001" customHeight="1" x14ac:dyDescent="0.3">
      <c r="A57" s="52" t="s">
        <v>1076</v>
      </c>
      <c r="B57" s="52" t="s">
        <v>26</v>
      </c>
      <c r="C57" s="53">
        <v>26</v>
      </c>
      <c r="D57" s="54">
        <v>2</v>
      </c>
      <c r="E57" s="57" t="s">
        <v>70</v>
      </c>
      <c r="F57" s="75">
        <v>0</v>
      </c>
      <c r="G57" s="76">
        <v>0</v>
      </c>
      <c r="H57" s="55">
        <v>1</v>
      </c>
      <c r="I57" s="52">
        <v>0</v>
      </c>
      <c r="K57" s="56">
        <f t="shared" si="6"/>
        <v>2</v>
      </c>
    </row>
    <row r="58" spans="1:11" ht="20.100000000000001" customHeight="1" x14ac:dyDescent="0.3">
      <c r="A58" s="52" t="s">
        <v>16</v>
      </c>
      <c r="B58" s="52" t="s">
        <v>1476</v>
      </c>
      <c r="C58" s="53" t="s">
        <v>9</v>
      </c>
      <c r="D58" s="54" t="s">
        <v>9</v>
      </c>
      <c r="E58" s="57" t="s">
        <v>71</v>
      </c>
      <c r="F58" s="75">
        <v>4.97</v>
      </c>
      <c r="G58" s="76">
        <v>5.03</v>
      </c>
      <c r="H58" s="55">
        <v>1</v>
      </c>
      <c r="I58" s="52">
        <v>0</v>
      </c>
      <c r="K58" s="56" t="str">
        <f t="shared" si="6"/>
        <v>-</v>
      </c>
    </row>
    <row r="59" spans="1:11" ht="20.100000000000001" customHeight="1" x14ac:dyDescent="0.3">
      <c r="A59" s="52" t="s">
        <v>1076</v>
      </c>
      <c r="B59" s="52" t="s">
        <v>29</v>
      </c>
      <c r="C59" s="53">
        <v>26</v>
      </c>
      <c r="D59" s="54">
        <v>2</v>
      </c>
      <c r="E59" s="62" t="s">
        <v>72</v>
      </c>
      <c r="F59" s="75">
        <v>0</v>
      </c>
      <c r="G59" s="76">
        <v>0</v>
      </c>
      <c r="H59" s="55">
        <v>1</v>
      </c>
      <c r="I59" s="52">
        <v>0</v>
      </c>
      <c r="K59" s="56">
        <f t="shared" si="6"/>
        <v>2</v>
      </c>
    </row>
    <row r="60" spans="1:11" ht="20.100000000000001" customHeight="1" x14ac:dyDescent="0.3">
      <c r="A60" s="52" t="s">
        <v>1076</v>
      </c>
      <c r="B60" s="52" t="s">
        <v>29</v>
      </c>
      <c r="C60" s="53" t="s">
        <v>759</v>
      </c>
      <c r="D60" s="54">
        <v>5</v>
      </c>
      <c r="E60" s="62" t="s">
        <v>74</v>
      </c>
      <c r="F60" s="75">
        <v>0</v>
      </c>
      <c r="G60" s="76">
        <v>0</v>
      </c>
      <c r="H60" s="55">
        <v>1</v>
      </c>
      <c r="I60" s="52">
        <v>0</v>
      </c>
      <c r="K60" s="56">
        <f t="shared" si="6"/>
        <v>5</v>
      </c>
    </row>
    <row r="61" spans="1:11" ht="20.100000000000001" customHeight="1" x14ac:dyDescent="0.3">
      <c r="A61" s="52" t="s">
        <v>1076</v>
      </c>
      <c r="B61" s="52" t="s">
        <v>29</v>
      </c>
      <c r="C61" s="53" t="s">
        <v>761</v>
      </c>
      <c r="D61" s="54">
        <v>1</v>
      </c>
      <c r="E61" s="62" t="s">
        <v>121</v>
      </c>
      <c r="F61" s="75">
        <v>0</v>
      </c>
      <c r="G61" s="76">
        <v>0</v>
      </c>
      <c r="H61" s="55">
        <v>1</v>
      </c>
      <c r="I61" s="52">
        <v>0</v>
      </c>
      <c r="K61" s="56">
        <f t="shared" si="6"/>
        <v>1</v>
      </c>
    </row>
    <row r="62" spans="1:11" ht="20.100000000000001" customHeight="1" x14ac:dyDescent="0.3">
      <c r="A62" s="52" t="s">
        <v>8</v>
      </c>
      <c r="B62" s="52" t="s">
        <v>10</v>
      </c>
      <c r="C62" s="53" t="s">
        <v>11</v>
      </c>
      <c r="D62" s="54" t="s">
        <v>9</v>
      </c>
      <c r="E62" s="57" t="s">
        <v>1167</v>
      </c>
      <c r="F62" s="75">
        <v>26.95</v>
      </c>
      <c r="G62" s="76">
        <v>27.05</v>
      </c>
      <c r="H62" s="55">
        <v>1</v>
      </c>
      <c r="I62" s="52">
        <v>0</v>
      </c>
      <c r="K62" s="56" t="str">
        <f t="shared" si="6"/>
        <v>-</v>
      </c>
    </row>
    <row r="63" spans="1:11" ht="20.100000000000001" customHeight="1" x14ac:dyDescent="0.3">
      <c r="A63" s="52" t="s">
        <v>8</v>
      </c>
      <c r="B63" s="52" t="s">
        <v>12</v>
      </c>
      <c r="C63" s="53" t="s">
        <v>9</v>
      </c>
      <c r="D63" s="54" t="s">
        <v>9</v>
      </c>
      <c r="E63" s="57" t="s">
        <v>1168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6"/>
        <v>-</v>
      </c>
    </row>
    <row r="64" spans="1:11" ht="20.100000000000001" customHeight="1" x14ac:dyDescent="0.3">
      <c r="A64" s="52" t="s">
        <v>1076</v>
      </c>
      <c r="B64" s="52" t="s">
        <v>26</v>
      </c>
      <c r="C64" s="53" t="s">
        <v>764</v>
      </c>
      <c r="D64" s="54">
        <v>5</v>
      </c>
      <c r="E64" s="57" t="s">
        <v>73</v>
      </c>
      <c r="F64" s="75">
        <v>0</v>
      </c>
      <c r="G64" s="76">
        <v>0</v>
      </c>
      <c r="H64" s="55">
        <v>1</v>
      </c>
      <c r="I64" s="52">
        <v>0</v>
      </c>
      <c r="K64" s="56">
        <f t="shared" si="6"/>
        <v>5</v>
      </c>
    </row>
    <row r="65" spans="1:11" ht="20.100000000000001" customHeight="1" x14ac:dyDescent="0.3">
      <c r="A65" s="52" t="s">
        <v>1076</v>
      </c>
      <c r="B65" s="52" t="s">
        <v>26</v>
      </c>
      <c r="C65" s="53" t="s">
        <v>765</v>
      </c>
      <c r="D65" s="54">
        <v>1</v>
      </c>
      <c r="E65" s="57" t="s">
        <v>76</v>
      </c>
      <c r="F65" s="75">
        <v>0</v>
      </c>
      <c r="G65" s="76">
        <v>0</v>
      </c>
      <c r="H65" s="55">
        <v>1</v>
      </c>
      <c r="I65" s="52">
        <v>0</v>
      </c>
      <c r="K65" s="56">
        <f t="shared" si="6"/>
        <v>1</v>
      </c>
    </row>
    <row r="66" spans="1:11" ht="20.100000000000001" customHeight="1" x14ac:dyDescent="0.3">
      <c r="A66" s="52" t="s">
        <v>1076</v>
      </c>
      <c r="B66" s="52" t="s">
        <v>26</v>
      </c>
      <c r="C66" s="53">
        <v>15</v>
      </c>
      <c r="D66" s="54">
        <v>2</v>
      </c>
      <c r="E66" s="57" t="s">
        <v>763</v>
      </c>
      <c r="F66" s="75">
        <v>0</v>
      </c>
      <c r="G66" s="76">
        <v>0</v>
      </c>
      <c r="H66" s="55">
        <v>1</v>
      </c>
      <c r="I66" s="52">
        <v>0</v>
      </c>
      <c r="K66" s="56">
        <f t="shared" si="6"/>
        <v>2</v>
      </c>
    </row>
    <row r="67" spans="1:11" ht="20.100000000000001" customHeight="1" x14ac:dyDescent="0.3">
      <c r="A67" s="52" t="s">
        <v>16</v>
      </c>
      <c r="B67" s="52" t="s">
        <v>1476</v>
      </c>
      <c r="C67" s="53" t="s">
        <v>9</v>
      </c>
      <c r="D67" s="54" t="s">
        <v>9</v>
      </c>
      <c r="E67" s="57" t="s">
        <v>75</v>
      </c>
      <c r="F67" s="75">
        <v>26.95</v>
      </c>
      <c r="G67" s="76">
        <v>27.05</v>
      </c>
      <c r="H67" s="55">
        <v>1</v>
      </c>
      <c r="I67" s="52">
        <v>0</v>
      </c>
      <c r="K67" s="56" t="str">
        <f t="shared" si="6"/>
        <v>-</v>
      </c>
    </row>
    <row r="68" spans="1:11" ht="20.100000000000001" customHeight="1" x14ac:dyDescent="0.3">
      <c r="A68" s="52" t="s">
        <v>1076</v>
      </c>
      <c r="B68" s="52" t="s">
        <v>29</v>
      </c>
      <c r="C68" s="53">
        <v>15</v>
      </c>
      <c r="D68" s="54">
        <v>2</v>
      </c>
      <c r="E68" s="62" t="s">
        <v>78</v>
      </c>
      <c r="F68" s="75">
        <v>0</v>
      </c>
      <c r="G68" s="76">
        <v>0</v>
      </c>
      <c r="H68" s="55">
        <v>1</v>
      </c>
      <c r="I68" s="52">
        <v>0</v>
      </c>
      <c r="K68" s="56">
        <f t="shared" si="6"/>
        <v>2</v>
      </c>
    </row>
    <row r="69" spans="1:11" ht="20.100000000000001" customHeight="1" x14ac:dyDescent="0.3">
      <c r="A69" s="52" t="s">
        <v>1076</v>
      </c>
      <c r="B69" s="52" t="s">
        <v>29</v>
      </c>
      <c r="C69" s="53">
        <v>9</v>
      </c>
      <c r="D69" s="54">
        <v>1</v>
      </c>
      <c r="E69" s="57" t="s">
        <v>77</v>
      </c>
      <c r="F69" s="75">
        <v>0</v>
      </c>
      <c r="G69" s="76">
        <v>0</v>
      </c>
      <c r="H69" s="55">
        <v>1</v>
      </c>
      <c r="I69" s="52">
        <v>0</v>
      </c>
      <c r="K69" s="56">
        <f t="shared" si="6"/>
        <v>1</v>
      </c>
    </row>
    <row r="70" spans="1:11" ht="20.100000000000001" customHeight="1" x14ac:dyDescent="0.3">
      <c r="A70" s="52" t="s">
        <v>1076</v>
      </c>
      <c r="B70" s="52" t="s">
        <v>26</v>
      </c>
      <c r="C70" s="53">
        <v>11</v>
      </c>
      <c r="D70" s="54">
        <v>1</v>
      </c>
      <c r="E70" s="57" t="s">
        <v>79</v>
      </c>
      <c r="F70" s="75">
        <v>0</v>
      </c>
      <c r="G70" s="76">
        <v>0</v>
      </c>
      <c r="H70" s="55">
        <v>1</v>
      </c>
      <c r="I70" s="52">
        <v>0</v>
      </c>
      <c r="K70" s="56">
        <f t="shared" si="6"/>
        <v>1</v>
      </c>
    </row>
    <row r="71" spans="1:11" ht="20.100000000000001" customHeight="1" x14ac:dyDescent="0.3">
      <c r="A71" s="52" t="s">
        <v>1076</v>
      </c>
      <c r="B71" s="52" t="s">
        <v>26</v>
      </c>
      <c r="C71" s="53">
        <v>21</v>
      </c>
      <c r="D71" s="54">
        <v>2</v>
      </c>
      <c r="E71" s="57" t="s">
        <v>80</v>
      </c>
      <c r="F71" s="75">
        <v>0</v>
      </c>
      <c r="G71" s="76">
        <v>0</v>
      </c>
      <c r="H71" s="55">
        <v>1</v>
      </c>
      <c r="I71" s="52">
        <v>0</v>
      </c>
      <c r="K71" s="56">
        <f t="shared" si="6"/>
        <v>2</v>
      </c>
    </row>
    <row r="72" spans="1:11" ht="20.100000000000001" customHeight="1" x14ac:dyDescent="0.3">
      <c r="A72" s="52" t="s">
        <v>16</v>
      </c>
      <c r="B72" s="52" t="s">
        <v>1476</v>
      </c>
      <c r="C72" s="53" t="s">
        <v>9</v>
      </c>
      <c r="D72" s="54" t="s">
        <v>9</v>
      </c>
      <c r="E72" s="57" t="s">
        <v>81</v>
      </c>
      <c r="F72" s="75">
        <v>26.95</v>
      </c>
      <c r="G72" s="76">
        <v>27.05</v>
      </c>
      <c r="H72" s="55">
        <v>1</v>
      </c>
      <c r="I72" s="52">
        <v>0</v>
      </c>
      <c r="K72" s="56" t="str">
        <f t="shared" si="6"/>
        <v>-</v>
      </c>
    </row>
    <row r="73" spans="1:11" ht="20.100000000000001" customHeight="1" x14ac:dyDescent="0.3">
      <c r="A73" s="52" t="s">
        <v>1076</v>
      </c>
      <c r="B73" s="52" t="s">
        <v>29</v>
      </c>
      <c r="C73" s="53">
        <v>21</v>
      </c>
      <c r="D73" s="54">
        <v>2</v>
      </c>
      <c r="E73" s="62" t="s">
        <v>82</v>
      </c>
      <c r="F73" s="75">
        <v>0</v>
      </c>
      <c r="G73" s="76">
        <v>0</v>
      </c>
      <c r="H73" s="55">
        <v>1</v>
      </c>
      <c r="I73" s="52">
        <v>0</v>
      </c>
      <c r="K73" s="56">
        <f t="shared" si="6"/>
        <v>2</v>
      </c>
    </row>
    <row r="74" spans="1:11" ht="20.100000000000001" customHeight="1" x14ac:dyDescent="0.3">
      <c r="A74" s="52" t="s">
        <v>1076</v>
      </c>
      <c r="B74" s="52" t="s">
        <v>29</v>
      </c>
      <c r="C74" s="53">
        <v>11</v>
      </c>
      <c r="D74" s="54">
        <v>1</v>
      </c>
      <c r="E74" s="57" t="s">
        <v>83</v>
      </c>
      <c r="F74" s="75">
        <v>0</v>
      </c>
      <c r="G74" s="76">
        <v>0</v>
      </c>
      <c r="H74" s="55">
        <v>1</v>
      </c>
      <c r="I74" s="52">
        <v>0</v>
      </c>
      <c r="K74" s="56">
        <f t="shared" si="6"/>
        <v>1</v>
      </c>
    </row>
    <row r="75" spans="1:11" ht="20.100000000000001" customHeight="1" x14ac:dyDescent="0.3">
      <c r="A75" s="52" t="s">
        <v>1076</v>
      </c>
      <c r="B75" s="52" t="s">
        <v>26</v>
      </c>
      <c r="C75" s="53">
        <v>15</v>
      </c>
      <c r="D75" s="54">
        <v>1</v>
      </c>
      <c r="E75" s="57" t="s">
        <v>84</v>
      </c>
      <c r="F75" s="75">
        <v>0</v>
      </c>
      <c r="G75" s="76">
        <v>0</v>
      </c>
      <c r="H75" s="55">
        <v>1</v>
      </c>
      <c r="I75" s="52">
        <v>0</v>
      </c>
      <c r="K75" s="56">
        <f t="shared" si="6"/>
        <v>1</v>
      </c>
    </row>
    <row r="76" spans="1:11" ht="20.100000000000001" customHeight="1" x14ac:dyDescent="0.3">
      <c r="A76" s="52" t="s">
        <v>1076</v>
      </c>
      <c r="B76" s="52" t="s">
        <v>26</v>
      </c>
      <c r="C76" s="53">
        <v>27</v>
      </c>
      <c r="D76" s="54">
        <v>2</v>
      </c>
      <c r="E76" s="57" t="s">
        <v>85</v>
      </c>
      <c r="F76" s="75">
        <v>0</v>
      </c>
      <c r="G76" s="76">
        <v>0</v>
      </c>
      <c r="H76" s="55">
        <v>1</v>
      </c>
      <c r="I76" s="52">
        <v>0</v>
      </c>
      <c r="K76" s="56">
        <f t="shared" ref="K76:K139" si="8">IF(ISNUMBER(SEARCH("MK_", A76)), IF(ISNUMBER(SEARCH("1", A76)), 1, IF(ISNUMBER(SEARCH("2", A76)), 2, IF(ISNUMBER(SEARCH("3", A76)), 3, IF(ISNUMBER(SEARCH("4", A76)), 4, IF(ISNUMBER(SEARCH("5", A76)), 5, "-"))))),D76)</f>
        <v>2</v>
      </c>
    </row>
    <row r="77" spans="1:11" ht="20.100000000000001" customHeight="1" x14ac:dyDescent="0.3">
      <c r="A77" s="52" t="s">
        <v>16</v>
      </c>
      <c r="B77" s="52" t="s">
        <v>1476</v>
      </c>
      <c r="C77" s="53" t="s">
        <v>9</v>
      </c>
      <c r="D77" s="54" t="s">
        <v>9</v>
      </c>
      <c r="E77" s="57" t="s">
        <v>86</v>
      </c>
      <c r="F77" s="75">
        <v>26.95</v>
      </c>
      <c r="G77" s="76">
        <v>27.05</v>
      </c>
      <c r="H77" s="55">
        <v>1</v>
      </c>
      <c r="I77" s="52">
        <v>0</v>
      </c>
      <c r="K77" s="56" t="str">
        <f t="shared" si="8"/>
        <v>-</v>
      </c>
    </row>
    <row r="78" spans="1:11" ht="20.100000000000001" customHeight="1" x14ac:dyDescent="0.3">
      <c r="A78" s="52" t="s">
        <v>1076</v>
      </c>
      <c r="B78" s="52" t="s">
        <v>29</v>
      </c>
      <c r="C78" s="53">
        <v>27</v>
      </c>
      <c r="D78" s="54">
        <v>2</v>
      </c>
      <c r="E78" s="62" t="s">
        <v>87</v>
      </c>
      <c r="F78" s="75">
        <v>0</v>
      </c>
      <c r="G78" s="76">
        <v>0</v>
      </c>
      <c r="H78" s="55">
        <v>1</v>
      </c>
      <c r="I78" s="52">
        <v>0</v>
      </c>
      <c r="K78" s="56">
        <f t="shared" si="8"/>
        <v>2</v>
      </c>
    </row>
    <row r="79" spans="1:11" ht="20.100000000000001" customHeight="1" x14ac:dyDescent="0.3">
      <c r="A79" s="52" t="s">
        <v>1076</v>
      </c>
      <c r="B79" s="52" t="s">
        <v>29</v>
      </c>
      <c r="C79" s="53">
        <v>15</v>
      </c>
      <c r="D79" s="54">
        <v>1</v>
      </c>
      <c r="E79" s="57" t="s">
        <v>88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8"/>
        <v>1</v>
      </c>
    </row>
    <row r="80" spans="1:11" ht="20.100000000000001" customHeight="1" x14ac:dyDescent="0.3">
      <c r="A80" s="52" t="s">
        <v>1076</v>
      </c>
      <c r="B80" s="52" t="s">
        <v>26</v>
      </c>
      <c r="C80" s="53">
        <v>9</v>
      </c>
      <c r="D80" s="54">
        <v>1</v>
      </c>
      <c r="E80" s="52" t="s">
        <v>90</v>
      </c>
      <c r="F80" s="75">
        <v>0</v>
      </c>
      <c r="G80" s="76">
        <v>0</v>
      </c>
      <c r="H80" s="55">
        <v>1</v>
      </c>
      <c r="I80" s="52">
        <v>0</v>
      </c>
      <c r="K80" s="56">
        <f t="shared" si="8"/>
        <v>1</v>
      </c>
    </row>
    <row r="81" spans="1:11" ht="20.100000000000001" customHeight="1" x14ac:dyDescent="0.3">
      <c r="A81" s="52" t="s">
        <v>1076</v>
      </c>
      <c r="B81" s="52" t="s">
        <v>26</v>
      </c>
      <c r="C81" s="53">
        <v>1</v>
      </c>
      <c r="D81" s="54">
        <v>2</v>
      </c>
      <c r="E81" s="52" t="s">
        <v>91</v>
      </c>
      <c r="F81" s="75">
        <v>0</v>
      </c>
      <c r="G81" s="76">
        <v>0</v>
      </c>
      <c r="H81" s="55">
        <v>1</v>
      </c>
      <c r="I81" s="52">
        <v>0</v>
      </c>
      <c r="K81" s="56">
        <f t="shared" si="8"/>
        <v>2</v>
      </c>
    </row>
    <row r="82" spans="1:11" ht="20.100000000000001" customHeight="1" x14ac:dyDescent="0.3">
      <c r="A82" s="52" t="s">
        <v>16</v>
      </c>
      <c r="B82" s="52" t="s">
        <v>1476</v>
      </c>
      <c r="C82" s="53" t="s">
        <v>9</v>
      </c>
      <c r="D82" s="54" t="s">
        <v>9</v>
      </c>
      <c r="E82" s="52" t="s">
        <v>89</v>
      </c>
      <c r="F82" s="75">
        <v>26.95</v>
      </c>
      <c r="G82" s="76">
        <v>27.05</v>
      </c>
      <c r="H82" s="55">
        <v>1</v>
      </c>
      <c r="I82" s="52">
        <v>0</v>
      </c>
      <c r="K82" s="56" t="str">
        <f t="shared" si="8"/>
        <v>-</v>
      </c>
    </row>
    <row r="83" spans="1:11" ht="20.100000000000001" customHeight="1" x14ac:dyDescent="0.3">
      <c r="A83" s="52" t="s">
        <v>1076</v>
      </c>
      <c r="B83" s="52" t="s">
        <v>29</v>
      </c>
      <c r="C83" s="53">
        <v>1</v>
      </c>
      <c r="D83" s="54">
        <v>2</v>
      </c>
      <c r="E83" s="63" t="s">
        <v>92</v>
      </c>
      <c r="F83" s="75">
        <v>0</v>
      </c>
      <c r="G83" s="76">
        <v>0</v>
      </c>
      <c r="H83" s="55">
        <v>1</v>
      </c>
      <c r="I83" s="52">
        <v>0</v>
      </c>
      <c r="K83" s="56">
        <f t="shared" si="8"/>
        <v>2</v>
      </c>
    </row>
    <row r="84" spans="1:11" ht="20.100000000000001" customHeight="1" x14ac:dyDescent="0.3">
      <c r="A84" s="52" t="s">
        <v>1076</v>
      </c>
      <c r="B84" s="52" t="s">
        <v>29</v>
      </c>
      <c r="C84" s="53">
        <v>9</v>
      </c>
      <c r="D84" s="54">
        <v>1</v>
      </c>
      <c r="E84" s="52" t="s">
        <v>94</v>
      </c>
      <c r="F84" s="75">
        <v>0</v>
      </c>
      <c r="G84" s="76">
        <v>0</v>
      </c>
      <c r="H84" s="55">
        <v>1</v>
      </c>
      <c r="I84" s="52">
        <v>0</v>
      </c>
      <c r="K84" s="56">
        <f t="shared" si="8"/>
        <v>1</v>
      </c>
    </row>
    <row r="85" spans="1:11" ht="20.100000000000001" customHeight="1" x14ac:dyDescent="0.3">
      <c r="A85" s="52" t="s">
        <v>1076</v>
      </c>
      <c r="B85" s="52" t="s">
        <v>26</v>
      </c>
      <c r="C85" s="53">
        <v>10</v>
      </c>
      <c r="D85" s="54">
        <v>1</v>
      </c>
      <c r="E85" s="52" t="s">
        <v>95</v>
      </c>
      <c r="F85" s="75">
        <v>0</v>
      </c>
      <c r="G85" s="76">
        <v>0</v>
      </c>
      <c r="H85" s="55">
        <v>1</v>
      </c>
      <c r="I85" s="52">
        <v>0</v>
      </c>
      <c r="K85" s="56">
        <f t="shared" si="8"/>
        <v>1</v>
      </c>
    </row>
    <row r="86" spans="1:11" ht="20.100000000000001" customHeight="1" x14ac:dyDescent="0.3">
      <c r="A86" s="52" t="s">
        <v>1076</v>
      </c>
      <c r="B86" s="52" t="s">
        <v>26</v>
      </c>
      <c r="C86" s="53">
        <v>2</v>
      </c>
      <c r="D86" s="54">
        <v>2</v>
      </c>
      <c r="E86" s="52" t="s">
        <v>96</v>
      </c>
      <c r="F86" s="75">
        <v>0</v>
      </c>
      <c r="G86" s="76">
        <v>0</v>
      </c>
      <c r="H86" s="55">
        <v>1</v>
      </c>
      <c r="I86" s="52">
        <v>0</v>
      </c>
      <c r="K86" s="56">
        <f t="shared" si="8"/>
        <v>2</v>
      </c>
    </row>
    <row r="87" spans="1:11" ht="20.100000000000001" customHeight="1" x14ac:dyDescent="0.3">
      <c r="A87" s="52" t="s">
        <v>16</v>
      </c>
      <c r="B87" s="52" t="s">
        <v>1476</v>
      </c>
      <c r="C87" s="53" t="s">
        <v>9</v>
      </c>
      <c r="D87" s="54" t="s">
        <v>9</v>
      </c>
      <c r="E87" s="52" t="s">
        <v>97</v>
      </c>
      <c r="F87" s="75">
        <v>26.95</v>
      </c>
      <c r="G87" s="76">
        <v>27.05</v>
      </c>
      <c r="H87" s="55">
        <v>1</v>
      </c>
      <c r="I87" s="52">
        <v>0</v>
      </c>
      <c r="K87" s="56" t="str">
        <f t="shared" si="8"/>
        <v>-</v>
      </c>
    </row>
    <row r="88" spans="1:11" ht="20.100000000000001" customHeight="1" x14ac:dyDescent="0.3">
      <c r="A88" s="52" t="s">
        <v>1076</v>
      </c>
      <c r="B88" s="52" t="s">
        <v>29</v>
      </c>
      <c r="C88" s="53">
        <v>2</v>
      </c>
      <c r="D88" s="54">
        <v>2</v>
      </c>
      <c r="E88" s="63" t="s">
        <v>98</v>
      </c>
      <c r="F88" s="75">
        <v>0</v>
      </c>
      <c r="G88" s="76">
        <v>0</v>
      </c>
      <c r="H88" s="55">
        <v>1</v>
      </c>
      <c r="I88" s="52">
        <v>0</v>
      </c>
      <c r="K88" s="56">
        <f t="shared" si="8"/>
        <v>2</v>
      </c>
    </row>
    <row r="89" spans="1:11" ht="20.100000000000001" customHeight="1" x14ac:dyDescent="0.3">
      <c r="A89" s="52" t="s">
        <v>1076</v>
      </c>
      <c r="B89" s="52" t="s">
        <v>29</v>
      </c>
      <c r="C89" s="53">
        <v>10</v>
      </c>
      <c r="D89" s="54">
        <v>1</v>
      </c>
      <c r="E89" s="52" t="s">
        <v>93</v>
      </c>
      <c r="F89" s="75">
        <v>0</v>
      </c>
      <c r="G89" s="76">
        <v>0</v>
      </c>
      <c r="H89" s="55">
        <v>1</v>
      </c>
      <c r="I89" s="52">
        <v>0</v>
      </c>
      <c r="K89" s="56">
        <f t="shared" si="8"/>
        <v>1</v>
      </c>
    </row>
    <row r="90" spans="1:11" ht="20.100000000000001" customHeight="1" x14ac:dyDescent="0.3">
      <c r="A90" s="52" t="s">
        <v>1076</v>
      </c>
      <c r="B90" s="52" t="s">
        <v>26</v>
      </c>
      <c r="C90" s="53">
        <v>11</v>
      </c>
      <c r="D90" s="54">
        <v>1</v>
      </c>
      <c r="E90" s="52" t="s">
        <v>99</v>
      </c>
      <c r="F90" s="75">
        <v>0</v>
      </c>
      <c r="G90" s="76">
        <v>0</v>
      </c>
      <c r="H90" s="55">
        <v>1</v>
      </c>
      <c r="I90" s="52">
        <v>0</v>
      </c>
      <c r="K90" s="56">
        <f t="shared" si="8"/>
        <v>1</v>
      </c>
    </row>
    <row r="91" spans="1:11" ht="20.100000000000001" customHeight="1" x14ac:dyDescent="0.3">
      <c r="A91" s="52" t="s">
        <v>1076</v>
      </c>
      <c r="B91" s="52" t="s">
        <v>26</v>
      </c>
      <c r="C91" s="53">
        <v>4</v>
      </c>
      <c r="D91" s="54">
        <v>2</v>
      </c>
      <c r="E91" s="52" t="s">
        <v>100</v>
      </c>
      <c r="F91" s="75">
        <v>0</v>
      </c>
      <c r="G91" s="76">
        <v>0</v>
      </c>
      <c r="H91" s="55">
        <v>1</v>
      </c>
      <c r="I91" s="52">
        <v>0</v>
      </c>
      <c r="K91" s="56">
        <f t="shared" si="8"/>
        <v>2</v>
      </c>
    </row>
    <row r="92" spans="1:11" ht="20.100000000000001" customHeight="1" x14ac:dyDescent="0.3">
      <c r="A92" s="52" t="s">
        <v>16</v>
      </c>
      <c r="B92" s="52" t="s">
        <v>1476</v>
      </c>
      <c r="C92" s="53" t="s">
        <v>9</v>
      </c>
      <c r="D92" s="54" t="s">
        <v>9</v>
      </c>
      <c r="E92" s="52" t="s">
        <v>103</v>
      </c>
      <c r="F92" s="75">
        <v>26.95</v>
      </c>
      <c r="G92" s="76">
        <v>27.05</v>
      </c>
      <c r="H92" s="55">
        <v>1</v>
      </c>
      <c r="I92" s="52">
        <v>0</v>
      </c>
      <c r="K92" s="56" t="str">
        <f t="shared" si="8"/>
        <v>-</v>
      </c>
    </row>
    <row r="93" spans="1:11" ht="20.100000000000001" customHeight="1" x14ac:dyDescent="0.3">
      <c r="A93" s="52" t="s">
        <v>1076</v>
      </c>
      <c r="B93" s="52" t="s">
        <v>29</v>
      </c>
      <c r="C93" s="53">
        <v>4</v>
      </c>
      <c r="D93" s="54">
        <v>2</v>
      </c>
      <c r="E93" s="63" t="s">
        <v>101</v>
      </c>
      <c r="F93" s="75">
        <v>0</v>
      </c>
      <c r="G93" s="76">
        <v>0</v>
      </c>
      <c r="H93" s="55">
        <v>1</v>
      </c>
      <c r="I93" s="52">
        <v>0</v>
      </c>
      <c r="K93" s="56">
        <f t="shared" si="8"/>
        <v>2</v>
      </c>
    </row>
    <row r="94" spans="1:11" ht="20.100000000000001" customHeight="1" x14ac:dyDescent="0.3">
      <c r="A94" s="52" t="s">
        <v>1076</v>
      </c>
      <c r="B94" s="52" t="s">
        <v>29</v>
      </c>
      <c r="C94" s="53">
        <v>11</v>
      </c>
      <c r="D94" s="54">
        <v>1</v>
      </c>
      <c r="E94" s="52" t="s">
        <v>102</v>
      </c>
      <c r="F94" s="75">
        <v>0</v>
      </c>
      <c r="G94" s="76">
        <v>0</v>
      </c>
      <c r="H94" s="55">
        <v>1</v>
      </c>
      <c r="I94" s="52">
        <v>0</v>
      </c>
      <c r="K94" s="56">
        <f t="shared" si="8"/>
        <v>1</v>
      </c>
    </row>
    <row r="95" spans="1:11" ht="20.100000000000001" customHeight="1" x14ac:dyDescent="0.3">
      <c r="A95" s="52" t="s">
        <v>1076</v>
      </c>
      <c r="B95" s="52" t="s">
        <v>26</v>
      </c>
      <c r="C95" s="53">
        <v>12</v>
      </c>
      <c r="D95" s="54">
        <v>1</v>
      </c>
      <c r="E95" s="52" t="s">
        <v>104</v>
      </c>
      <c r="F95" s="75">
        <v>0</v>
      </c>
      <c r="G95" s="76">
        <v>0</v>
      </c>
      <c r="H95" s="55">
        <v>1</v>
      </c>
      <c r="I95" s="52">
        <v>0</v>
      </c>
      <c r="K95" s="56">
        <f t="shared" si="8"/>
        <v>1</v>
      </c>
    </row>
    <row r="96" spans="1:11" ht="20.100000000000001" customHeight="1" x14ac:dyDescent="0.3">
      <c r="A96" s="52" t="s">
        <v>1076</v>
      </c>
      <c r="B96" s="52" t="s">
        <v>26</v>
      </c>
      <c r="C96" s="53">
        <v>5</v>
      </c>
      <c r="D96" s="54">
        <v>2</v>
      </c>
      <c r="E96" s="52" t="s">
        <v>105</v>
      </c>
      <c r="F96" s="75">
        <v>0</v>
      </c>
      <c r="G96" s="76">
        <v>0</v>
      </c>
      <c r="H96" s="55">
        <v>1</v>
      </c>
      <c r="I96" s="52">
        <v>0</v>
      </c>
      <c r="K96" s="56">
        <f t="shared" si="8"/>
        <v>2</v>
      </c>
    </row>
    <row r="97" spans="1:11" ht="20.100000000000001" customHeight="1" x14ac:dyDescent="0.3">
      <c r="A97" s="52" t="s">
        <v>16</v>
      </c>
      <c r="B97" s="52" t="s">
        <v>1476</v>
      </c>
      <c r="C97" s="53" t="s">
        <v>9</v>
      </c>
      <c r="D97" s="54" t="s">
        <v>9</v>
      </c>
      <c r="E97" s="52" t="s">
        <v>106</v>
      </c>
      <c r="F97" s="75">
        <v>26.95</v>
      </c>
      <c r="G97" s="76">
        <v>27.05</v>
      </c>
      <c r="H97" s="55">
        <v>1</v>
      </c>
      <c r="I97" s="52">
        <v>0</v>
      </c>
      <c r="K97" s="56" t="str">
        <f t="shared" si="8"/>
        <v>-</v>
      </c>
    </row>
    <row r="98" spans="1:11" ht="20.100000000000001" customHeight="1" x14ac:dyDescent="0.3">
      <c r="A98" s="52" t="s">
        <v>1076</v>
      </c>
      <c r="B98" s="52" t="s">
        <v>29</v>
      </c>
      <c r="C98" s="53">
        <v>5</v>
      </c>
      <c r="D98" s="54">
        <v>2</v>
      </c>
      <c r="E98" s="63" t="s">
        <v>107</v>
      </c>
      <c r="F98" s="75">
        <v>0</v>
      </c>
      <c r="G98" s="76">
        <v>0</v>
      </c>
      <c r="H98" s="55">
        <v>1</v>
      </c>
      <c r="I98" s="52">
        <v>0</v>
      </c>
      <c r="K98" s="56">
        <f t="shared" si="8"/>
        <v>2</v>
      </c>
    </row>
    <row r="99" spans="1:11" ht="20.100000000000001" customHeight="1" x14ac:dyDescent="0.3">
      <c r="A99" s="52" t="s">
        <v>1076</v>
      </c>
      <c r="B99" s="52" t="s">
        <v>29</v>
      </c>
      <c r="C99" s="53">
        <v>12</v>
      </c>
      <c r="D99" s="54">
        <v>1</v>
      </c>
      <c r="E99" s="52" t="s">
        <v>108</v>
      </c>
      <c r="F99" s="75">
        <v>0</v>
      </c>
      <c r="G99" s="76">
        <v>0</v>
      </c>
      <c r="H99" s="55">
        <v>1</v>
      </c>
      <c r="I99" s="52">
        <v>0</v>
      </c>
      <c r="K99" s="56">
        <f t="shared" si="8"/>
        <v>1</v>
      </c>
    </row>
    <row r="100" spans="1:11" ht="20.100000000000001" customHeight="1" x14ac:dyDescent="0.3">
      <c r="A100" s="52" t="s">
        <v>1076</v>
      </c>
      <c r="B100" s="52" t="s">
        <v>26</v>
      </c>
      <c r="C100" s="53">
        <v>15</v>
      </c>
      <c r="D100" s="54">
        <v>1</v>
      </c>
      <c r="E100" s="52" t="s">
        <v>109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8"/>
        <v>1</v>
      </c>
    </row>
    <row r="101" spans="1:11" ht="20.100000000000001" customHeight="1" x14ac:dyDescent="0.3">
      <c r="A101" s="52" t="s">
        <v>1076</v>
      </c>
      <c r="B101" s="52" t="s">
        <v>26</v>
      </c>
      <c r="C101" s="53">
        <v>7</v>
      </c>
      <c r="D101" s="54">
        <v>2</v>
      </c>
      <c r="E101" s="52" t="s">
        <v>110</v>
      </c>
      <c r="F101" s="75">
        <v>0</v>
      </c>
      <c r="G101" s="76">
        <v>0</v>
      </c>
      <c r="H101" s="55">
        <v>1</v>
      </c>
      <c r="I101" s="52">
        <v>0</v>
      </c>
      <c r="K101" s="56">
        <f t="shared" si="8"/>
        <v>2</v>
      </c>
    </row>
    <row r="102" spans="1:11" ht="20.100000000000001" customHeight="1" x14ac:dyDescent="0.3">
      <c r="A102" s="52" t="s">
        <v>16</v>
      </c>
      <c r="B102" s="52" t="s">
        <v>1476</v>
      </c>
      <c r="C102" s="53" t="s">
        <v>9</v>
      </c>
      <c r="D102" s="54" t="s">
        <v>9</v>
      </c>
      <c r="E102" s="52" t="s">
        <v>113</v>
      </c>
      <c r="F102" s="75">
        <v>26.95</v>
      </c>
      <c r="G102" s="76">
        <v>27.05</v>
      </c>
      <c r="H102" s="55">
        <v>1</v>
      </c>
      <c r="I102" s="52">
        <v>0</v>
      </c>
      <c r="K102" s="56" t="str">
        <f t="shared" si="8"/>
        <v>-</v>
      </c>
    </row>
    <row r="103" spans="1:11" ht="20.100000000000001" customHeight="1" x14ac:dyDescent="0.3">
      <c r="A103" s="52" t="s">
        <v>1076</v>
      </c>
      <c r="B103" s="52" t="s">
        <v>29</v>
      </c>
      <c r="C103" s="53">
        <v>7</v>
      </c>
      <c r="D103" s="54">
        <v>2</v>
      </c>
      <c r="E103" s="63" t="s">
        <v>111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8"/>
        <v>2</v>
      </c>
    </row>
    <row r="104" spans="1:11" ht="20.100000000000001" customHeight="1" x14ac:dyDescent="0.3">
      <c r="A104" s="52" t="s">
        <v>1076</v>
      </c>
      <c r="B104" s="52" t="s">
        <v>29</v>
      </c>
      <c r="C104" s="53">
        <v>15</v>
      </c>
      <c r="D104" s="54">
        <v>1</v>
      </c>
      <c r="E104" s="52" t="s">
        <v>112</v>
      </c>
      <c r="F104" s="75">
        <v>0</v>
      </c>
      <c r="G104" s="76">
        <v>0</v>
      </c>
      <c r="H104" s="55">
        <v>1</v>
      </c>
      <c r="I104" s="52">
        <v>0</v>
      </c>
      <c r="K104" s="56">
        <f t="shared" si="8"/>
        <v>1</v>
      </c>
    </row>
    <row r="105" spans="1:11" ht="20.100000000000001" customHeight="1" x14ac:dyDescent="0.3">
      <c r="A105" s="52" t="s">
        <v>1076</v>
      </c>
      <c r="B105" s="52" t="s">
        <v>26</v>
      </c>
      <c r="C105" s="53">
        <v>14</v>
      </c>
      <c r="D105" s="54">
        <v>1</v>
      </c>
      <c r="E105" s="52" t="s">
        <v>114</v>
      </c>
      <c r="F105" s="75">
        <v>0</v>
      </c>
      <c r="G105" s="76">
        <v>0</v>
      </c>
      <c r="H105" s="55">
        <v>1</v>
      </c>
      <c r="I105" s="52">
        <v>0</v>
      </c>
      <c r="K105" s="56">
        <f t="shared" si="8"/>
        <v>1</v>
      </c>
    </row>
    <row r="106" spans="1:11" ht="20.100000000000001" customHeight="1" x14ac:dyDescent="0.3">
      <c r="A106" s="52" t="s">
        <v>1076</v>
      </c>
      <c r="B106" s="52" t="s">
        <v>26</v>
      </c>
      <c r="C106" s="53">
        <v>8</v>
      </c>
      <c r="D106" s="54">
        <v>2</v>
      </c>
      <c r="E106" s="52" t="s">
        <v>115</v>
      </c>
      <c r="F106" s="75">
        <v>0</v>
      </c>
      <c r="G106" s="76">
        <v>0</v>
      </c>
      <c r="H106" s="55">
        <v>1</v>
      </c>
      <c r="I106" s="52">
        <v>0</v>
      </c>
      <c r="K106" s="56">
        <f t="shared" si="8"/>
        <v>2</v>
      </c>
    </row>
    <row r="107" spans="1:11" ht="20.100000000000001" customHeight="1" x14ac:dyDescent="0.3">
      <c r="A107" s="52" t="s">
        <v>16</v>
      </c>
      <c r="B107" s="52" t="s">
        <v>1476</v>
      </c>
      <c r="C107" s="53" t="s">
        <v>9</v>
      </c>
      <c r="D107" s="54" t="s">
        <v>9</v>
      </c>
      <c r="E107" s="52" t="s">
        <v>116</v>
      </c>
      <c r="F107" s="75">
        <v>26.95</v>
      </c>
      <c r="G107" s="76">
        <v>27.05</v>
      </c>
      <c r="H107" s="55">
        <v>1</v>
      </c>
      <c r="I107" s="52">
        <v>0</v>
      </c>
      <c r="K107" s="56" t="str">
        <f t="shared" si="8"/>
        <v>-</v>
      </c>
    </row>
    <row r="108" spans="1:11" ht="20.100000000000001" customHeight="1" x14ac:dyDescent="0.3">
      <c r="A108" s="52" t="s">
        <v>1076</v>
      </c>
      <c r="B108" s="52" t="s">
        <v>29</v>
      </c>
      <c r="C108" s="53">
        <v>8</v>
      </c>
      <c r="D108" s="54">
        <v>2</v>
      </c>
      <c r="E108" s="63" t="s">
        <v>117</v>
      </c>
      <c r="F108" s="75">
        <v>0</v>
      </c>
      <c r="G108" s="76">
        <v>0</v>
      </c>
      <c r="H108" s="55">
        <v>1</v>
      </c>
      <c r="I108" s="52">
        <v>0</v>
      </c>
      <c r="K108" s="56">
        <f t="shared" si="8"/>
        <v>2</v>
      </c>
    </row>
    <row r="109" spans="1:11" ht="20.100000000000001" customHeight="1" x14ac:dyDescent="0.3">
      <c r="A109" s="52" t="s">
        <v>1076</v>
      </c>
      <c r="B109" s="52" t="s">
        <v>29</v>
      </c>
      <c r="C109" s="53">
        <v>8</v>
      </c>
      <c r="D109" s="54">
        <v>1</v>
      </c>
      <c r="E109" s="63" t="s">
        <v>117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8"/>
        <v>1</v>
      </c>
    </row>
    <row r="110" spans="1:11" ht="20.100000000000001" customHeight="1" x14ac:dyDescent="0.3">
      <c r="A110" s="52" t="s">
        <v>1076</v>
      </c>
      <c r="B110" s="52" t="s">
        <v>29</v>
      </c>
      <c r="C110" s="53">
        <v>14</v>
      </c>
      <c r="D110" s="54">
        <v>1</v>
      </c>
      <c r="E110" s="52" t="s">
        <v>118</v>
      </c>
      <c r="F110" s="75">
        <v>0</v>
      </c>
      <c r="G110" s="76">
        <v>0</v>
      </c>
      <c r="H110" s="55">
        <v>1</v>
      </c>
      <c r="I110" s="52">
        <v>0</v>
      </c>
      <c r="K110" s="56">
        <f t="shared" si="8"/>
        <v>1</v>
      </c>
    </row>
    <row r="111" spans="1:11" ht="20.100000000000001" customHeight="1" x14ac:dyDescent="0.3">
      <c r="A111" s="52" t="s">
        <v>1076</v>
      </c>
      <c r="B111" s="52" t="s">
        <v>29</v>
      </c>
      <c r="C111" s="53" t="s">
        <v>764</v>
      </c>
      <c r="D111" s="54">
        <v>5</v>
      </c>
      <c r="E111" s="52" t="s">
        <v>122</v>
      </c>
      <c r="F111" s="75">
        <v>0</v>
      </c>
      <c r="G111" s="76">
        <v>0</v>
      </c>
      <c r="H111" s="55">
        <v>1</v>
      </c>
      <c r="I111" s="52">
        <v>0</v>
      </c>
      <c r="K111" s="56">
        <f t="shared" si="8"/>
        <v>5</v>
      </c>
    </row>
    <row r="112" spans="1:11" ht="20.100000000000001" customHeight="1" x14ac:dyDescent="0.3">
      <c r="A112" s="52" t="s">
        <v>8</v>
      </c>
      <c r="B112" s="52" t="s">
        <v>15</v>
      </c>
      <c r="C112" s="53" t="s">
        <v>9</v>
      </c>
      <c r="D112" s="54" t="s">
        <v>9</v>
      </c>
      <c r="E112" s="57" t="s">
        <v>1166</v>
      </c>
      <c r="F112" s="75">
        <v>0</v>
      </c>
      <c r="G112" s="76">
        <v>0</v>
      </c>
      <c r="H112" s="55">
        <v>1</v>
      </c>
      <c r="I112" s="52">
        <v>0</v>
      </c>
      <c r="K112" s="56" t="str">
        <f t="shared" si="8"/>
        <v>-</v>
      </c>
    </row>
    <row r="113" spans="1:11" ht="20.100000000000001" customHeight="1" x14ac:dyDescent="0.3">
      <c r="A113" s="52" t="s">
        <v>8</v>
      </c>
      <c r="B113" s="52" t="s">
        <v>10</v>
      </c>
      <c r="C113" s="53">
        <v>0</v>
      </c>
      <c r="D113" s="54" t="s">
        <v>9</v>
      </c>
      <c r="E113" s="57" t="s">
        <v>1103</v>
      </c>
      <c r="F113" s="75">
        <v>-0.1</v>
      </c>
      <c r="G113" s="76">
        <v>2</v>
      </c>
      <c r="H113" s="55">
        <v>1</v>
      </c>
      <c r="I113" s="52">
        <v>0</v>
      </c>
      <c r="K113" s="56" t="str">
        <f t="shared" si="8"/>
        <v>-</v>
      </c>
    </row>
    <row r="114" spans="1:11" ht="20.100000000000001" customHeight="1" x14ac:dyDescent="0.3">
      <c r="A114" s="52" t="s">
        <v>1076</v>
      </c>
      <c r="B114" s="52" t="s">
        <v>26</v>
      </c>
      <c r="C114" s="53" t="s">
        <v>766</v>
      </c>
      <c r="D114" s="54">
        <v>5</v>
      </c>
      <c r="E114" s="52" t="s">
        <v>1176</v>
      </c>
      <c r="F114" s="75">
        <v>0</v>
      </c>
      <c r="G114" s="76">
        <v>0</v>
      </c>
      <c r="H114" s="55">
        <v>1</v>
      </c>
      <c r="I114" s="52">
        <v>0</v>
      </c>
      <c r="K114" s="56">
        <f t="shared" si="8"/>
        <v>5</v>
      </c>
    </row>
    <row r="115" spans="1:11" ht="20.100000000000001" customHeight="1" x14ac:dyDescent="0.3">
      <c r="A115" s="52" t="s">
        <v>1076</v>
      </c>
      <c r="B115" s="52" t="s">
        <v>26</v>
      </c>
      <c r="C115" s="53">
        <v>13</v>
      </c>
      <c r="D115" s="54">
        <v>1</v>
      </c>
      <c r="E115" s="52" t="s">
        <v>1177</v>
      </c>
      <c r="F115" s="75">
        <v>0</v>
      </c>
      <c r="G115" s="76">
        <v>0</v>
      </c>
      <c r="H115" s="55">
        <v>1</v>
      </c>
      <c r="I115" s="52">
        <v>0</v>
      </c>
      <c r="K115" s="56">
        <f t="shared" si="8"/>
        <v>1</v>
      </c>
    </row>
    <row r="116" spans="1:11" ht="20.100000000000001" customHeight="1" x14ac:dyDescent="0.3">
      <c r="A116" s="52" t="s">
        <v>1076</v>
      </c>
      <c r="B116" s="52" t="s">
        <v>26</v>
      </c>
      <c r="C116" s="53" t="s">
        <v>767</v>
      </c>
      <c r="D116" s="54">
        <v>4</v>
      </c>
      <c r="E116" s="52" t="s">
        <v>1178</v>
      </c>
      <c r="F116" s="75">
        <v>0</v>
      </c>
      <c r="G116" s="76">
        <v>0</v>
      </c>
      <c r="H116" s="55">
        <v>1</v>
      </c>
      <c r="I116" s="52">
        <v>0</v>
      </c>
      <c r="K116" s="56">
        <f t="shared" si="8"/>
        <v>4</v>
      </c>
    </row>
    <row r="117" spans="1:11" ht="20.100000000000001" customHeight="1" x14ac:dyDescent="0.3">
      <c r="A117" s="52" t="s">
        <v>16</v>
      </c>
      <c r="B117" s="52" t="s">
        <v>1476</v>
      </c>
      <c r="C117" s="53" t="s">
        <v>9</v>
      </c>
      <c r="D117" s="54" t="s">
        <v>9</v>
      </c>
      <c r="E117" s="52" t="s">
        <v>123</v>
      </c>
      <c r="F117" s="75">
        <v>-0.02</v>
      </c>
      <c r="G117" s="76">
        <v>0.02</v>
      </c>
      <c r="H117" s="55">
        <v>1</v>
      </c>
      <c r="I117" s="52">
        <v>0</v>
      </c>
      <c r="K117" s="56" t="str">
        <f t="shared" si="8"/>
        <v>-</v>
      </c>
    </row>
    <row r="118" spans="1:11" ht="20.100000000000001" customHeight="1" x14ac:dyDescent="0.3">
      <c r="A118" s="52" t="s">
        <v>1076</v>
      </c>
      <c r="B118" s="52" t="s">
        <v>29</v>
      </c>
      <c r="C118" s="53" t="s">
        <v>767</v>
      </c>
      <c r="D118" s="54">
        <v>4</v>
      </c>
      <c r="E118" s="52" t="s">
        <v>1180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si="8"/>
        <v>4</v>
      </c>
    </row>
    <row r="119" spans="1:11" ht="20.100000000000001" customHeight="1" x14ac:dyDescent="0.3">
      <c r="A119" s="52" t="s">
        <v>1077</v>
      </c>
      <c r="B119" s="52" t="s">
        <v>26</v>
      </c>
      <c r="C119" s="53" t="s">
        <v>768</v>
      </c>
      <c r="D119" s="54" t="s">
        <v>9</v>
      </c>
      <c r="E119" s="52" t="s">
        <v>1179</v>
      </c>
      <c r="F119" s="75">
        <v>0</v>
      </c>
      <c r="G119" s="76">
        <v>0</v>
      </c>
      <c r="H119" s="55">
        <v>1</v>
      </c>
      <c r="I119" s="52">
        <v>0</v>
      </c>
      <c r="K119" s="56" t="str">
        <f t="shared" si="8"/>
        <v>-</v>
      </c>
    </row>
    <row r="120" spans="1:11" ht="20.100000000000001" customHeight="1" x14ac:dyDescent="0.3">
      <c r="A120" s="52" t="s">
        <v>756</v>
      </c>
      <c r="B120" s="52" t="s">
        <v>10</v>
      </c>
      <c r="C120" s="53">
        <v>0</v>
      </c>
      <c r="D120" s="54" t="s">
        <v>9</v>
      </c>
      <c r="E120" s="52" t="s">
        <v>1435</v>
      </c>
      <c r="F120" s="75">
        <v>-0.1</v>
      </c>
      <c r="G120" s="76">
        <v>0.1</v>
      </c>
      <c r="H120" s="55">
        <v>1</v>
      </c>
      <c r="I120" s="52">
        <v>0</v>
      </c>
      <c r="K120" s="56" t="str">
        <f t="shared" si="8"/>
        <v>-</v>
      </c>
    </row>
    <row r="121" spans="1:11" ht="20.100000000000001" customHeight="1" x14ac:dyDescent="0.3">
      <c r="A121" s="52" t="s">
        <v>756</v>
      </c>
      <c r="B121" s="52" t="s">
        <v>12</v>
      </c>
      <c r="C121" s="53" t="s">
        <v>9</v>
      </c>
      <c r="D121" s="54" t="s">
        <v>9</v>
      </c>
      <c r="E121" s="52" t="s">
        <v>286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8"/>
        <v>-</v>
      </c>
    </row>
    <row r="122" spans="1:11" ht="20.100000000000001" customHeight="1" x14ac:dyDescent="0.3">
      <c r="A122" s="52" t="s">
        <v>1076</v>
      </c>
      <c r="B122" s="52" t="s">
        <v>26</v>
      </c>
      <c r="C122" s="53">
        <v>8</v>
      </c>
      <c r="D122" s="54">
        <v>1</v>
      </c>
      <c r="E122" s="52" t="s">
        <v>1181</v>
      </c>
      <c r="F122" s="75">
        <v>0</v>
      </c>
      <c r="G122" s="76">
        <v>0</v>
      </c>
      <c r="H122" s="55">
        <v>1</v>
      </c>
      <c r="I122" s="52">
        <v>0</v>
      </c>
      <c r="K122" s="56">
        <f t="shared" si="8"/>
        <v>1</v>
      </c>
    </row>
    <row r="123" spans="1:11" ht="20.100000000000001" customHeight="1" x14ac:dyDescent="0.3">
      <c r="A123" s="52" t="s">
        <v>1076</v>
      </c>
      <c r="B123" s="52" t="s">
        <v>26</v>
      </c>
      <c r="C123" s="53">
        <v>28</v>
      </c>
      <c r="D123" s="54">
        <v>2</v>
      </c>
      <c r="E123" s="52" t="s">
        <v>1181</v>
      </c>
      <c r="F123" s="75">
        <v>0</v>
      </c>
      <c r="G123" s="76">
        <v>0</v>
      </c>
      <c r="H123" s="55">
        <v>1</v>
      </c>
      <c r="I123" s="52">
        <v>0</v>
      </c>
      <c r="K123" s="56">
        <f t="shared" si="8"/>
        <v>2</v>
      </c>
    </row>
    <row r="124" spans="1:11" ht="20.100000000000001" customHeight="1" x14ac:dyDescent="0.3">
      <c r="A124" s="52" t="s">
        <v>16</v>
      </c>
      <c r="B124" s="52" t="s">
        <v>1476</v>
      </c>
      <c r="C124" s="53" t="s">
        <v>9</v>
      </c>
      <c r="D124" s="54" t="s">
        <v>9</v>
      </c>
      <c r="E124" s="52" t="s">
        <v>124</v>
      </c>
      <c r="F124" s="75">
        <v>-0.01</v>
      </c>
      <c r="G124" s="76">
        <v>0.01</v>
      </c>
      <c r="H124" s="55">
        <v>1</v>
      </c>
      <c r="I124" s="52">
        <v>0</v>
      </c>
      <c r="K124" s="56" t="str">
        <f t="shared" si="8"/>
        <v>-</v>
      </c>
    </row>
    <row r="125" spans="1:11" ht="20.100000000000001" customHeight="1" x14ac:dyDescent="0.3">
      <c r="A125" s="52" t="s">
        <v>1076</v>
      </c>
      <c r="B125" s="52" t="s">
        <v>29</v>
      </c>
      <c r="C125" s="53">
        <v>28</v>
      </c>
      <c r="D125" s="54">
        <v>2</v>
      </c>
      <c r="E125" s="52" t="s">
        <v>1184</v>
      </c>
      <c r="F125" s="75">
        <v>0</v>
      </c>
      <c r="G125" s="76">
        <v>0</v>
      </c>
      <c r="H125" s="55">
        <v>1</v>
      </c>
      <c r="I125" s="52">
        <v>0</v>
      </c>
      <c r="K125" s="56">
        <f t="shared" si="8"/>
        <v>2</v>
      </c>
    </row>
    <row r="126" spans="1:11" ht="20.100000000000001" customHeight="1" x14ac:dyDescent="0.3">
      <c r="A126" s="52" t="s">
        <v>1076</v>
      </c>
      <c r="B126" s="52" t="s">
        <v>29</v>
      </c>
      <c r="C126" s="53">
        <v>8</v>
      </c>
      <c r="D126" s="54">
        <v>1</v>
      </c>
      <c r="E126" s="52" t="s">
        <v>1184</v>
      </c>
      <c r="F126" s="75">
        <v>0</v>
      </c>
      <c r="G126" s="76">
        <v>0</v>
      </c>
      <c r="H126" s="55">
        <v>1</v>
      </c>
      <c r="I126" s="52">
        <v>0</v>
      </c>
      <c r="K126" s="56">
        <f t="shared" si="8"/>
        <v>1</v>
      </c>
    </row>
    <row r="127" spans="1:11" ht="20.100000000000001" customHeight="1" x14ac:dyDescent="0.3">
      <c r="A127" s="52" t="s">
        <v>1077</v>
      </c>
      <c r="B127" s="52" t="s">
        <v>29</v>
      </c>
      <c r="C127" s="53">
        <v>128</v>
      </c>
      <c r="D127" s="54" t="s">
        <v>9</v>
      </c>
      <c r="E127" s="52" t="s">
        <v>769</v>
      </c>
      <c r="F127" s="75">
        <v>0</v>
      </c>
      <c r="G127" s="76">
        <v>0</v>
      </c>
      <c r="H127" s="55">
        <v>1</v>
      </c>
      <c r="I127" s="52">
        <v>0</v>
      </c>
      <c r="K127" s="56" t="str">
        <f t="shared" si="8"/>
        <v>-</v>
      </c>
    </row>
    <row r="128" spans="1:11" ht="20.100000000000001" customHeight="1" x14ac:dyDescent="0.3">
      <c r="A128" s="52" t="s">
        <v>1077</v>
      </c>
      <c r="B128" s="52" t="s">
        <v>26</v>
      </c>
      <c r="C128" s="53">
        <v>73</v>
      </c>
      <c r="D128" s="54" t="s">
        <v>9</v>
      </c>
      <c r="E128" s="52" t="s">
        <v>1170</v>
      </c>
      <c r="F128" s="75">
        <v>0</v>
      </c>
      <c r="G128" s="76">
        <v>0</v>
      </c>
      <c r="H128" s="55">
        <v>1</v>
      </c>
      <c r="I128" s="52">
        <v>0</v>
      </c>
      <c r="K128" s="56" t="str">
        <f t="shared" si="8"/>
        <v>-</v>
      </c>
    </row>
    <row r="129" spans="1:11" ht="20.100000000000001" customHeight="1" x14ac:dyDescent="0.3">
      <c r="A129" s="52" t="s">
        <v>1076</v>
      </c>
      <c r="B129" s="52" t="s">
        <v>26</v>
      </c>
      <c r="C129" s="53" t="s">
        <v>767</v>
      </c>
      <c r="D129" s="54">
        <v>4</v>
      </c>
      <c r="E129" s="52" t="s">
        <v>1171</v>
      </c>
      <c r="F129" s="75">
        <v>0</v>
      </c>
      <c r="G129" s="76">
        <v>0</v>
      </c>
      <c r="H129" s="55">
        <v>1</v>
      </c>
      <c r="I129" s="52">
        <v>0</v>
      </c>
      <c r="K129" s="56">
        <f t="shared" si="8"/>
        <v>4</v>
      </c>
    </row>
    <row r="130" spans="1:11" ht="20.100000000000001" customHeight="1" x14ac:dyDescent="0.3">
      <c r="A130" s="52" t="s">
        <v>16</v>
      </c>
      <c r="B130" s="52" t="s">
        <v>1476</v>
      </c>
      <c r="C130" s="53" t="s">
        <v>9</v>
      </c>
      <c r="D130" s="54" t="s">
        <v>9</v>
      </c>
      <c r="E130" s="52" t="s">
        <v>1270</v>
      </c>
      <c r="F130" s="75">
        <v>-0.03</v>
      </c>
      <c r="G130" s="76">
        <v>0.03</v>
      </c>
      <c r="H130" s="55">
        <v>1</v>
      </c>
      <c r="I130" s="52">
        <v>0</v>
      </c>
      <c r="K130" s="56" t="str">
        <f t="shared" si="8"/>
        <v>-</v>
      </c>
    </row>
    <row r="131" spans="1:11" ht="20.100000000000001" customHeight="1" x14ac:dyDescent="0.3">
      <c r="A131" s="52" t="s">
        <v>1076</v>
      </c>
      <c r="B131" s="52" t="s">
        <v>29</v>
      </c>
      <c r="C131" s="53" t="s">
        <v>767</v>
      </c>
      <c r="D131" s="54">
        <v>4</v>
      </c>
      <c r="E131" s="52" t="s">
        <v>1172</v>
      </c>
      <c r="F131" s="75">
        <v>0</v>
      </c>
      <c r="G131" s="76">
        <v>0</v>
      </c>
      <c r="H131" s="55">
        <v>1</v>
      </c>
      <c r="I131" s="52">
        <v>0</v>
      </c>
      <c r="K131" s="56">
        <f t="shared" si="8"/>
        <v>4</v>
      </c>
    </row>
    <row r="132" spans="1:11" ht="20.100000000000001" customHeight="1" x14ac:dyDescent="0.3">
      <c r="A132" s="52" t="s">
        <v>1077</v>
      </c>
      <c r="B132" s="52" t="s">
        <v>29</v>
      </c>
      <c r="C132" s="53">
        <v>73</v>
      </c>
      <c r="D132" s="54" t="s">
        <v>9</v>
      </c>
      <c r="E132" s="52" t="s">
        <v>1169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8"/>
        <v>-</v>
      </c>
    </row>
    <row r="133" spans="1:11" ht="20.100000000000001" customHeight="1" x14ac:dyDescent="0.3">
      <c r="A133" s="52" t="s">
        <v>756</v>
      </c>
      <c r="B133" s="52" t="s">
        <v>15</v>
      </c>
      <c r="C133" s="53" t="s">
        <v>9</v>
      </c>
      <c r="D133" s="54" t="s">
        <v>9</v>
      </c>
      <c r="E133" s="52" t="s">
        <v>285</v>
      </c>
      <c r="F133" s="75">
        <v>0</v>
      </c>
      <c r="G133" s="76">
        <v>0</v>
      </c>
      <c r="H133" s="55">
        <v>1</v>
      </c>
      <c r="I133" s="52">
        <v>0</v>
      </c>
      <c r="K133" s="56" t="str">
        <f t="shared" si="8"/>
        <v>-</v>
      </c>
    </row>
    <row r="134" spans="1:11" ht="20.100000000000001" customHeight="1" x14ac:dyDescent="0.3">
      <c r="A134" s="52" t="s">
        <v>1077</v>
      </c>
      <c r="B134" s="52" t="s">
        <v>26</v>
      </c>
      <c r="C134" s="53">
        <v>128</v>
      </c>
      <c r="D134" s="54" t="s">
        <v>9</v>
      </c>
      <c r="E134" s="52" t="s">
        <v>770</v>
      </c>
      <c r="F134" s="75">
        <v>0</v>
      </c>
      <c r="G134" s="76">
        <v>0</v>
      </c>
      <c r="H134" s="55">
        <v>1</v>
      </c>
      <c r="I134" s="52">
        <v>0</v>
      </c>
      <c r="K134" s="56" t="str">
        <f t="shared" si="8"/>
        <v>-</v>
      </c>
    </row>
    <row r="135" spans="1:11" ht="20.100000000000001" customHeight="1" x14ac:dyDescent="0.3">
      <c r="A135" s="52" t="s">
        <v>756</v>
      </c>
      <c r="B135" s="52" t="s">
        <v>10</v>
      </c>
      <c r="C135" s="53">
        <v>3</v>
      </c>
      <c r="D135" s="54" t="s">
        <v>9</v>
      </c>
      <c r="E135" s="52" t="s">
        <v>288</v>
      </c>
      <c r="F135" s="75">
        <v>2.95</v>
      </c>
      <c r="G135" s="76">
        <v>3.05</v>
      </c>
      <c r="H135" s="55">
        <v>1</v>
      </c>
      <c r="I135" s="52">
        <v>0</v>
      </c>
      <c r="K135" s="56" t="str">
        <f t="shared" si="8"/>
        <v>-</v>
      </c>
    </row>
    <row r="136" spans="1:11" ht="20.100000000000001" customHeight="1" x14ac:dyDescent="0.3">
      <c r="A136" s="52" t="s">
        <v>756</v>
      </c>
      <c r="B136" s="52" t="s">
        <v>12</v>
      </c>
      <c r="C136" s="53" t="s">
        <v>9</v>
      </c>
      <c r="D136" s="54" t="s">
        <v>9</v>
      </c>
      <c r="E136" s="52" t="s">
        <v>287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8"/>
        <v>-</v>
      </c>
    </row>
    <row r="137" spans="1:11" ht="20.100000000000001" customHeight="1" x14ac:dyDescent="0.3">
      <c r="A137" s="52" t="s">
        <v>1076</v>
      </c>
      <c r="B137" s="52" t="s">
        <v>26</v>
      </c>
      <c r="C137" s="53">
        <v>8</v>
      </c>
      <c r="D137" s="54">
        <v>1</v>
      </c>
      <c r="E137" s="52" t="s">
        <v>1173</v>
      </c>
      <c r="F137" s="75">
        <v>0</v>
      </c>
      <c r="G137" s="76">
        <v>0</v>
      </c>
      <c r="H137" s="55">
        <v>1</v>
      </c>
      <c r="I137" s="52">
        <v>0</v>
      </c>
      <c r="K137" s="56">
        <f t="shared" si="8"/>
        <v>1</v>
      </c>
    </row>
    <row r="138" spans="1:11" ht="20.100000000000001" customHeight="1" x14ac:dyDescent="0.3">
      <c r="A138" s="52" t="s">
        <v>1076</v>
      </c>
      <c r="B138" s="52" t="s">
        <v>26</v>
      </c>
      <c r="C138" s="53">
        <v>28</v>
      </c>
      <c r="D138" s="54">
        <v>2</v>
      </c>
      <c r="E138" s="52" t="s">
        <v>1173</v>
      </c>
      <c r="F138" s="75">
        <v>0</v>
      </c>
      <c r="G138" s="76">
        <v>0</v>
      </c>
      <c r="H138" s="55">
        <v>1</v>
      </c>
      <c r="I138" s="52">
        <v>0</v>
      </c>
      <c r="K138" s="56">
        <f t="shared" si="8"/>
        <v>2</v>
      </c>
    </row>
    <row r="139" spans="1:11" ht="20.100000000000001" customHeight="1" x14ac:dyDescent="0.3">
      <c r="A139" s="52" t="s">
        <v>16</v>
      </c>
      <c r="B139" s="52" t="s">
        <v>1476</v>
      </c>
      <c r="C139" s="53" t="s">
        <v>9</v>
      </c>
      <c r="D139" s="54" t="s">
        <v>9</v>
      </c>
      <c r="E139" s="52" t="s">
        <v>125</v>
      </c>
      <c r="F139" s="75">
        <v>2.98</v>
      </c>
      <c r="G139" s="76">
        <v>3.02</v>
      </c>
      <c r="H139" s="55">
        <v>1</v>
      </c>
      <c r="I139" s="52">
        <v>0</v>
      </c>
      <c r="K139" s="56" t="str">
        <f t="shared" si="8"/>
        <v>-</v>
      </c>
    </row>
    <row r="140" spans="1:11" ht="20.100000000000001" customHeight="1" x14ac:dyDescent="0.3">
      <c r="A140" s="52" t="s">
        <v>1076</v>
      </c>
      <c r="B140" s="52" t="s">
        <v>29</v>
      </c>
      <c r="C140" s="53">
        <v>28</v>
      </c>
      <c r="D140" s="54">
        <v>2</v>
      </c>
      <c r="E140" s="52" t="s">
        <v>1174</v>
      </c>
      <c r="F140" s="75">
        <v>0</v>
      </c>
      <c r="G140" s="76">
        <v>0</v>
      </c>
      <c r="H140" s="55">
        <v>1</v>
      </c>
      <c r="I140" s="52">
        <v>0</v>
      </c>
      <c r="K140" s="56">
        <f t="shared" ref="K140:K203" si="9">IF(ISNUMBER(SEARCH("MK_", A140)), IF(ISNUMBER(SEARCH("1", A140)), 1, IF(ISNUMBER(SEARCH("2", A140)), 2, IF(ISNUMBER(SEARCH("3", A140)), 3, IF(ISNUMBER(SEARCH("4", A140)), 4, IF(ISNUMBER(SEARCH("5", A140)), 5, "-"))))),D140)</f>
        <v>2</v>
      </c>
    </row>
    <row r="141" spans="1:11" ht="20.100000000000001" customHeight="1" x14ac:dyDescent="0.3">
      <c r="A141" s="52" t="s">
        <v>1076</v>
      </c>
      <c r="B141" s="52" t="s">
        <v>29</v>
      </c>
      <c r="C141" s="53">
        <v>8</v>
      </c>
      <c r="D141" s="54">
        <v>1</v>
      </c>
      <c r="E141" s="52" t="s">
        <v>1174</v>
      </c>
      <c r="F141" s="75">
        <v>0</v>
      </c>
      <c r="G141" s="76">
        <v>0</v>
      </c>
      <c r="H141" s="55">
        <v>1</v>
      </c>
      <c r="I141" s="52">
        <v>0</v>
      </c>
      <c r="K141" s="56">
        <f t="shared" si="9"/>
        <v>1</v>
      </c>
    </row>
    <row r="142" spans="1:11" ht="20.100000000000001" customHeight="1" x14ac:dyDescent="0.3">
      <c r="A142" s="52" t="s">
        <v>1077</v>
      </c>
      <c r="B142" s="52" t="s">
        <v>29</v>
      </c>
      <c r="C142" s="53">
        <v>128</v>
      </c>
      <c r="D142" s="54" t="s">
        <v>9</v>
      </c>
      <c r="E142" s="52" t="s">
        <v>771</v>
      </c>
      <c r="F142" s="75">
        <v>0</v>
      </c>
      <c r="G142" s="76">
        <v>0</v>
      </c>
      <c r="H142" s="55">
        <v>1</v>
      </c>
      <c r="I142" s="52">
        <v>0</v>
      </c>
      <c r="K142" s="56" t="str">
        <f t="shared" si="9"/>
        <v>-</v>
      </c>
    </row>
    <row r="143" spans="1:11" ht="20.100000000000001" customHeight="1" x14ac:dyDescent="0.3">
      <c r="A143" s="52" t="s">
        <v>1077</v>
      </c>
      <c r="B143" s="52" t="s">
        <v>26</v>
      </c>
      <c r="C143" s="53">
        <v>73</v>
      </c>
      <c r="D143" s="54" t="s">
        <v>9</v>
      </c>
      <c r="E143" s="52" t="s">
        <v>772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9"/>
        <v>-</v>
      </c>
    </row>
    <row r="144" spans="1:11" ht="20.100000000000001" customHeight="1" x14ac:dyDescent="0.3">
      <c r="A144" s="52" t="s">
        <v>1076</v>
      </c>
      <c r="B144" s="52" t="s">
        <v>26</v>
      </c>
      <c r="C144" s="53" t="s">
        <v>767</v>
      </c>
      <c r="D144" s="54">
        <v>4</v>
      </c>
      <c r="E144" s="52" t="s">
        <v>1175</v>
      </c>
      <c r="F144" s="75">
        <v>0</v>
      </c>
      <c r="G144" s="76">
        <v>0</v>
      </c>
      <c r="H144" s="55">
        <v>1</v>
      </c>
      <c r="I144" s="52">
        <v>0</v>
      </c>
      <c r="K144" s="56">
        <f t="shared" si="9"/>
        <v>4</v>
      </c>
    </row>
    <row r="145" spans="1:11" ht="20.100000000000001" customHeight="1" x14ac:dyDescent="0.3">
      <c r="A145" s="52" t="s">
        <v>16</v>
      </c>
      <c r="B145" s="52" t="s">
        <v>1476</v>
      </c>
      <c r="C145" s="53" t="s">
        <v>9</v>
      </c>
      <c r="D145" s="54" t="s">
        <v>9</v>
      </c>
      <c r="E145" s="52" t="s">
        <v>1271</v>
      </c>
      <c r="F145" s="75">
        <v>1.36</v>
      </c>
      <c r="G145" s="76">
        <v>1.46</v>
      </c>
      <c r="H145" s="55">
        <v>1</v>
      </c>
      <c r="I145" s="52">
        <v>0</v>
      </c>
      <c r="K145" s="56" t="str">
        <f t="shared" si="9"/>
        <v>-</v>
      </c>
    </row>
    <row r="146" spans="1:11" ht="20.100000000000001" customHeight="1" x14ac:dyDescent="0.3">
      <c r="A146" s="52" t="s">
        <v>1076</v>
      </c>
      <c r="B146" s="52" t="s">
        <v>29</v>
      </c>
      <c r="C146" s="53" t="s">
        <v>767</v>
      </c>
      <c r="D146" s="54">
        <v>4</v>
      </c>
      <c r="E146" s="52" t="s">
        <v>1272</v>
      </c>
      <c r="F146" s="75">
        <v>0</v>
      </c>
      <c r="G146" s="76">
        <v>0</v>
      </c>
      <c r="H146" s="55">
        <v>1</v>
      </c>
      <c r="I146" s="52">
        <v>0</v>
      </c>
      <c r="K146" s="56">
        <f t="shared" si="9"/>
        <v>4</v>
      </c>
    </row>
    <row r="147" spans="1:11" ht="20.100000000000001" customHeight="1" x14ac:dyDescent="0.3">
      <c r="A147" s="52" t="s">
        <v>1077</v>
      </c>
      <c r="B147" s="52" t="s">
        <v>29</v>
      </c>
      <c r="C147" s="53">
        <v>73</v>
      </c>
      <c r="D147" s="54" t="s">
        <v>9</v>
      </c>
      <c r="E147" s="52" t="s">
        <v>1273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9"/>
        <v>-</v>
      </c>
    </row>
    <row r="148" spans="1:11" ht="20.100000000000001" customHeight="1" x14ac:dyDescent="0.3">
      <c r="A148" s="52" t="s">
        <v>756</v>
      </c>
      <c r="B148" s="52" t="s">
        <v>15</v>
      </c>
      <c r="C148" s="53" t="s">
        <v>9</v>
      </c>
      <c r="D148" s="54" t="s">
        <v>9</v>
      </c>
      <c r="E148" s="52" t="s">
        <v>289</v>
      </c>
      <c r="F148" s="75">
        <v>0</v>
      </c>
      <c r="G148" s="76">
        <v>0</v>
      </c>
      <c r="H148" s="55">
        <v>1</v>
      </c>
      <c r="I148" s="52">
        <v>0</v>
      </c>
      <c r="K148" s="56" t="str">
        <f t="shared" si="9"/>
        <v>-</v>
      </c>
    </row>
    <row r="149" spans="1:11" ht="20.100000000000001" customHeight="1" x14ac:dyDescent="0.3">
      <c r="A149" s="52" t="s">
        <v>1077</v>
      </c>
      <c r="B149" s="52" t="s">
        <v>26</v>
      </c>
      <c r="C149" s="53">
        <v>128</v>
      </c>
      <c r="D149" s="54" t="s">
        <v>9</v>
      </c>
      <c r="E149" s="52" t="s">
        <v>773</v>
      </c>
      <c r="F149" s="75">
        <v>0</v>
      </c>
      <c r="G149" s="76">
        <v>0</v>
      </c>
      <c r="H149" s="55">
        <v>1</v>
      </c>
      <c r="I149" s="52">
        <v>0</v>
      </c>
      <c r="K149" s="56" t="str">
        <f t="shared" si="9"/>
        <v>-</v>
      </c>
    </row>
    <row r="150" spans="1:11" ht="20.100000000000001" customHeight="1" x14ac:dyDescent="0.3">
      <c r="A150" s="52" t="s">
        <v>756</v>
      </c>
      <c r="B150" s="52" t="s">
        <v>10</v>
      </c>
      <c r="C150" s="53">
        <v>6</v>
      </c>
      <c r="D150" s="54" t="s">
        <v>9</v>
      </c>
      <c r="E150" s="52" t="s">
        <v>1436</v>
      </c>
      <c r="F150" s="75">
        <v>5.95</v>
      </c>
      <c r="G150" s="76">
        <v>6.05</v>
      </c>
      <c r="H150" s="55">
        <v>1</v>
      </c>
      <c r="I150" s="52">
        <v>0</v>
      </c>
      <c r="K150" s="56" t="str">
        <f t="shared" si="9"/>
        <v>-</v>
      </c>
    </row>
    <row r="151" spans="1:11" ht="20.100000000000001" customHeight="1" x14ac:dyDescent="0.3">
      <c r="A151" s="52" t="s">
        <v>756</v>
      </c>
      <c r="B151" s="52" t="s">
        <v>12</v>
      </c>
      <c r="C151" s="53" t="s">
        <v>9</v>
      </c>
      <c r="D151" s="54" t="s">
        <v>9</v>
      </c>
      <c r="E151" s="52" t="s">
        <v>290</v>
      </c>
      <c r="F151" s="75">
        <v>0</v>
      </c>
      <c r="G151" s="76">
        <v>0</v>
      </c>
      <c r="H151" s="55">
        <v>1</v>
      </c>
      <c r="I151" s="52">
        <v>0</v>
      </c>
      <c r="K151" s="56" t="str">
        <f t="shared" si="9"/>
        <v>-</v>
      </c>
    </row>
    <row r="152" spans="1:11" ht="20.100000000000001" customHeight="1" x14ac:dyDescent="0.3">
      <c r="A152" s="52" t="s">
        <v>1076</v>
      </c>
      <c r="B152" s="52" t="s">
        <v>26</v>
      </c>
      <c r="C152" s="53">
        <v>28</v>
      </c>
      <c r="D152" s="54">
        <v>2</v>
      </c>
      <c r="E152" s="52" t="s">
        <v>1432</v>
      </c>
      <c r="F152" s="75">
        <v>0</v>
      </c>
      <c r="G152" s="76">
        <v>0</v>
      </c>
      <c r="H152" s="55">
        <v>1</v>
      </c>
      <c r="I152" s="52">
        <v>0</v>
      </c>
      <c r="K152" s="56">
        <f t="shared" si="9"/>
        <v>2</v>
      </c>
    </row>
    <row r="153" spans="1:11" ht="20.100000000000001" customHeight="1" x14ac:dyDescent="0.3">
      <c r="A153" s="52" t="s">
        <v>1076</v>
      </c>
      <c r="B153" s="52" t="s">
        <v>26</v>
      </c>
      <c r="C153" s="53">
        <v>8</v>
      </c>
      <c r="D153" s="54">
        <v>1</v>
      </c>
      <c r="E153" s="52" t="s">
        <v>1432</v>
      </c>
      <c r="F153" s="75">
        <v>0</v>
      </c>
      <c r="G153" s="76">
        <v>0</v>
      </c>
      <c r="H153" s="55">
        <v>1</v>
      </c>
      <c r="I153" s="52">
        <v>0</v>
      </c>
      <c r="K153" s="56">
        <f t="shared" si="9"/>
        <v>1</v>
      </c>
    </row>
    <row r="154" spans="1:11" ht="20.100000000000001" customHeight="1" x14ac:dyDescent="0.3">
      <c r="A154" s="52" t="s">
        <v>16</v>
      </c>
      <c r="B154" s="52" t="s">
        <v>1476</v>
      </c>
      <c r="C154" s="53" t="s">
        <v>9</v>
      </c>
      <c r="D154" s="54" t="s">
        <v>9</v>
      </c>
      <c r="E154" s="52" t="s">
        <v>126</v>
      </c>
      <c r="F154" s="75">
        <v>5.98</v>
      </c>
      <c r="G154" s="76">
        <v>6.02</v>
      </c>
      <c r="H154" s="55">
        <v>1</v>
      </c>
      <c r="I154" s="52">
        <v>0</v>
      </c>
      <c r="K154" s="56" t="str">
        <f t="shared" si="9"/>
        <v>-</v>
      </c>
    </row>
    <row r="155" spans="1:11" ht="20.100000000000001" customHeight="1" x14ac:dyDescent="0.3">
      <c r="A155" s="52" t="s">
        <v>1076</v>
      </c>
      <c r="B155" s="52" t="s">
        <v>29</v>
      </c>
      <c r="C155" s="53">
        <v>8</v>
      </c>
      <c r="D155" s="54">
        <v>1</v>
      </c>
      <c r="E155" s="52" t="s">
        <v>1433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si="9"/>
        <v>1</v>
      </c>
    </row>
    <row r="156" spans="1:11" ht="20.100000000000001" customHeight="1" x14ac:dyDescent="0.3">
      <c r="A156" s="52" t="s">
        <v>1076</v>
      </c>
      <c r="B156" s="52" t="s">
        <v>29</v>
      </c>
      <c r="C156" s="53">
        <v>28</v>
      </c>
      <c r="D156" s="54">
        <v>2</v>
      </c>
      <c r="E156" s="52" t="s">
        <v>1433</v>
      </c>
      <c r="F156" s="75">
        <v>0</v>
      </c>
      <c r="G156" s="76">
        <v>0</v>
      </c>
      <c r="H156" s="55">
        <v>1</v>
      </c>
      <c r="I156" s="52">
        <v>0</v>
      </c>
      <c r="K156" s="56">
        <f t="shared" si="9"/>
        <v>2</v>
      </c>
    </row>
    <row r="157" spans="1:11" ht="20.100000000000001" customHeight="1" x14ac:dyDescent="0.3">
      <c r="A157" s="52" t="s">
        <v>1077</v>
      </c>
      <c r="B157" s="52" t="s">
        <v>29</v>
      </c>
      <c r="C157" s="53">
        <v>128</v>
      </c>
      <c r="D157" s="54" t="s">
        <v>9</v>
      </c>
      <c r="E157" s="52" t="s">
        <v>774</v>
      </c>
      <c r="F157" s="75">
        <v>0</v>
      </c>
      <c r="G157" s="76">
        <v>0</v>
      </c>
      <c r="H157" s="55">
        <v>1</v>
      </c>
      <c r="I157" s="52">
        <v>0</v>
      </c>
      <c r="K157" s="56" t="str">
        <f t="shared" si="9"/>
        <v>-</v>
      </c>
    </row>
    <row r="158" spans="1:11" ht="20.100000000000001" customHeight="1" x14ac:dyDescent="0.3">
      <c r="A158" s="52" t="s">
        <v>1077</v>
      </c>
      <c r="B158" s="52" t="s">
        <v>26</v>
      </c>
      <c r="C158" s="53">
        <v>73</v>
      </c>
      <c r="D158" s="54" t="s">
        <v>9</v>
      </c>
      <c r="E158" s="52" t="s">
        <v>1274</v>
      </c>
      <c r="F158" s="75">
        <v>0</v>
      </c>
      <c r="G158" s="76">
        <v>0</v>
      </c>
      <c r="H158" s="55">
        <v>1</v>
      </c>
      <c r="I158" s="52">
        <v>0</v>
      </c>
      <c r="K158" s="56" t="str">
        <f t="shared" si="9"/>
        <v>-</v>
      </c>
    </row>
    <row r="159" spans="1:11" ht="20.100000000000001" customHeight="1" x14ac:dyDescent="0.3">
      <c r="A159" s="52" t="s">
        <v>1076</v>
      </c>
      <c r="B159" s="52" t="s">
        <v>26</v>
      </c>
      <c r="C159" s="53" t="s">
        <v>767</v>
      </c>
      <c r="D159" s="54">
        <v>4</v>
      </c>
      <c r="E159" s="52" t="s">
        <v>1275</v>
      </c>
      <c r="F159" s="75">
        <v>0</v>
      </c>
      <c r="G159" s="76">
        <v>0</v>
      </c>
      <c r="H159" s="55">
        <v>1</v>
      </c>
      <c r="I159" s="52">
        <v>0</v>
      </c>
      <c r="K159" s="56">
        <f t="shared" si="9"/>
        <v>4</v>
      </c>
    </row>
    <row r="160" spans="1:11" ht="20.100000000000001" customHeight="1" x14ac:dyDescent="0.3">
      <c r="A160" s="52" t="s">
        <v>16</v>
      </c>
      <c r="B160" s="52" t="s">
        <v>1476</v>
      </c>
      <c r="C160" s="53" t="s">
        <v>9</v>
      </c>
      <c r="D160" s="54" t="s">
        <v>9</v>
      </c>
      <c r="E160" s="52" t="s">
        <v>1276</v>
      </c>
      <c r="F160" s="75">
        <v>2.74</v>
      </c>
      <c r="G160" s="76">
        <v>2.9</v>
      </c>
      <c r="H160" s="55">
        <v>1</v>
      </c>
      <c r="I160" s="52">
        <v>0</v>
      </c>
      <c r="K160" s="56" t="str">
        <f t="shared" si="9"/>
        <v>-</v>
      </c>
    </row>
    <row r="161" spans="1:11" ht="20.100000000000001" customHeight="1" x14ac:dyDescent="0.3">
      <c r="A161" s="52" t="s">
        <v>1076</v>
      </c>
      <c r="B161" s="52" t="s">
        <v>29</v>
      </c>
      <c r="C161" s="53" t="s">
        <v>767</v>
      </c>
      <c r="D161" s="54">
        <v>4</v>
      </c>
      <c r="E161" s="52" t="s">
        <v>1277</v>
      </c>
      <c r="F161" s="75">
        <v>0</v>
      </c>
      <c r="G161" s="76">
        <v>0</v>
      </c>
      <c r="H161" s="55">
        <v>1</v>
      </c>
      <c r="I161" s="52">
        <v>0</v>
      </c>
      <c r="K161" s="56">
        <f t="shared" si="9"/>
        <v>4</v>
      </c>
    </row>
    <row r="162" spans="1:11" ht="20.100000000000001" customHeight="1" x14ac:dyDescent="0.3">
      <c r="A162" s="52" t="s">
        <v>1077</v>
      </c>
      <c r="B162" s="52" t="s">
        <v>29</v>
      </c>
      <c r="C162" s="53" t="s">
        <v>775</v>
      </c>
      <c r="D162" s="54" t="s">
        <v>9</v>
      </c>
      <c r="E162" s="52" t="s">
        <v>1278</v>
      </c>
      <c r="F162" s="75">
        <v>0</v>
      </c>
      <c r="G162" s="76">
        <v>0</v>
      </c>
      <c r="H162" s="55">
        <v>1</v>
      </c>
      <c r="I162" s="52">
        <v>0</v>
      </c>
      <c r="K162" s="56" t="str">
        <f t="shared" si="9"/>
        <v>-</v>
      </c>
    </row>
    <row r="163" spans="1:11" ht="20.100000000000001" customHeight="1" x14ac:dyDescent="0.3">
      <c r="A163" s="52" t="s">
        <v>756</v>
      </c>
      <c r="B163" s="52" t="s">
        <v>15</v>
      </c>
      <c r="C163" s="53" t="s">
        <v>9</v>
      </c>
      <c r="D163" s="54" t="s">
        <v>9</v>
      </c>
      <c r="E163" s="52" t="s">
        <v>292</v>
      </c>
      <c r="F163" s="75">
        <v>0</v>
      </c>
      <c r="G163" s="76">
        <v>0</v>
      </c>
      <c r="H163" s="55">
        <v>1</v>
      </c>
      <c r="I163" s="52">
        <v>0</v>
      </c>
      <c r="K163" s="56" t="str">
        <f t="shared" si="9"/>
        <v>-</v>
      </c>
    </row>
    <row r="164" spans="1:11" ht="20.100000000000001" customHeight="1" x14ac:dyDescent="0.3">
      <c r="A164" s="52" t="s">
        <v>1076</v>
      </c>
      <c r="B164" s="52" t="s">
        <v>26</v>
      </c>
      <c r="C164" s="53" t="s">
        <v>776</v>
      </c>
      <c r="D164" s="54">
        <v>4</v>
      </c>
      <c r="E164" s="52" t="s">
        <v>1185</v>
      </c>
      <c r="F164" s="75">
        <v>0</v>
      </c>
      <c r="G164" s="76">
        <v>0</v>
      </c>
      <c r="H164" s="55">
        <v>1</v>
      </c>
      <c r="I164" s="52">
        <v>0</v>
      </c>
      <c r="K164" s="56">
        <f t="shared" si="9"/>
        <v>4</v>
      </c>
    </row>
    <row r="165" spans="1:11" ht="20.100000000000001" customHeight="1" x14ac:dyDescent="0.3">
      <c r="A165" s="52" t="s">
        <v>16</v>
      </c>
      <c r="B165" s="52" t="s">
        <v>1476</v>
      </c>
      <c r="C165" s="53" t="s">
        <v>9</v>
      </c>
      <c r="D165" s="54" t="s">
        <v>9</v>
      </c>
      <c r="E165" s="52" t="s">
        <v>127</v>
      </c>
      <c r="F165" s="75">
        <v>-0.02</v>
      </c>
      <c r="G165" s="76">
        <v>0.02</v>
      </c>
      <c r="H165" s="55">
        <v>1</v>
      </c>
      <c r="I165" s="52">
        <v>0</v>
      </c>
      <c r="K165" s="56" t="str">
        <f t="shared" si="9"/>
        <v>-</v>
      </c>
    </row>
    <row r="166" spans="1:11" ht="20.100000000000001" customHeight="1" x14ac:dyDescent="0.3">
      <c r="A166" s="52" t="s">
        <v>1076</v>
      </c>
      <c r="B166" s="52" t="s">
        <v>29</v>
      </c>
      <c r="C166" s="53" t="s">
        <v>776</v>
      </c>
      <c r="D166" s="54">
        <v>4</v>
      </c>
      <c r="E166" s="52" t="s">
        <v>1434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si="9"/>
        <v>4</v>
      </c>
    </row>
    <row r="167" spans="1:11" ht="20.100000000000001" customHeight="1" x14ac:dyDescent="0.3">
      <c r="A167" s="52" t="s">
        <v>756</v>
      </c>
      <c r="B167" s="52" t="s">
        <v>10</v>
      </c>
      <c r="C167" s="53">
        <v>0</v>
      </c>
      <c r="D167" s="54" t="s">
        <v>9</v>
      </c>
      <c r="E167" s="52" t="s">
        <v>1437</v>
      </c>
      <c r="F167" s="75">
        <v>-1E-3</v>
      </c>
      <c r="G167" s="76">
        <v>1E-3</v>
      </c>
      <c r="H167" s="55">
        <v>1</v>
      </c>
      <c r="I167" s="52">
        <v>0</v>
      </c>
      <c r="K167" s="56" t="str">
        <f t="shared" si="9"/>
        <v>-</v>
      </c>
    </row>
    <row r="168" spans="1:11" ht="20.100000000000001" customHeight="1" x14ac:dyDescent="0.3">
      <c r="A168" s="52" t="s">
        <v>756</v>
      </c>
      <c r="B168" s="52" t="s">
        <v>12</v>
      </c>
      <c r="C168" s="53" t="s">
        <v>9</v>
      </c>
      <c r="D168" s="54" t="s">
        <v>9</v>
      </c>
      <c r="E168" s="52" t="s">
        <v>291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si="9"/>
        <v>-</v>
      </c>
    </row>
    <row r="169" spans="1:11" ht="20.100000000000001" customHeight="1" x14ac:dyDescent="0.3">
      <c r="A169" s="52" t="s">
        <v>1077</v>
      </c>
      <c r="B169" s="52" t="s">
        <v>26</v>
      </c>
      <c r="C169" s="53" t="s">
        <v>768</v>
      </c>
      <c r="D169" s="54" t="s">
        <v>9</v>
      </c>
      <c r="E169" s="52" t="s">
        <v>777</v>
      </c>
      <c r="F169" s="75">
        <v>0</v>
      </c>
      <c r="G169" s="76">
        <v>0</v>
      </c>
      <c r="H169" s="55">
        <v>1</v>
      </c>
      <c r="I169" s="52">
        <v>0</v>
      </c>
      <c r="K169" s="56" t="str">
        <f t="shared" si="9"/>
        <v>-</v>
      </c>
    </row>
    <row r="170" spans="1:11" ht="20.100000000000001" customHeight="1" x14ac:dyDescent="0.3">
      <c r="A170" s="52" t="s">
        <v>1076</v>
      </c>
      <c r="B170" s="52" t="s">
        <v>26</v>
      </c>
      <c r="C170" s="53">
        <v>28</v>
      </c>
      <c r="D170" s="54">
        <v>2</v>
      </c>
      <c r="E170" s="52" t="s">
        <v>1186</v>
      </c>
      <c r="F170" s="75">
        <v>0</v>
      </c>
      <c r="G170" s="76">
        <v>0</v>
      </c>
      <c r="H170" s="55">
        <v>1</v>
      </c>
      <c r="I170" s="52">
        <v>0</v>
      </c>
      <c r="K170" s="56">
        <f t="shared" si="9"/>
        <v>2</v>
      </c>
    </row>
    <row r="171" spans="1:11" ht="20.100000000000001" customHeight="1" x14ac:dyDescent="0.3">
      <c r="A171" s="52" t="s">
        <v>1076</v>
      </c>
      <c r="B171" s="52" t="s">
        <v>26</v>
      </c>
      <c r="C171" s="53">
        <v>8</v>
      </c>
      <c r="D171" s="54">
        <v>1</v>
      </c>
      <c r="E171" s="52" t="s">
        <v>1186</v>
      </c>
      <c r="F171" s="75">
        <v>0</v>
      </c>
      <c r="G171" s="76">
        <v>0</v>
      </c>
      <c r="H171" s="55">
        <v>1</v>
      </c>
      <c r="I171" s="52">
        <v>0</v>
      </c>
      <c r="K171" s="56">
        <f t="shared" si="9"/>
        <v>1</v>
      </c>
    </row>
    <row r="172" spans="1:11" ht="20.100000000000001" customHeight="1" x14ac:dyDescent="0.3">
      <c r="A172" s="52" t="s">
        <v>16</v>
      </c>
      <c r="B172" s="52" t="s">
        <v>1476</v>
      </c>
      <c r="C172" s="53" t="s">
        <v>9</v>
      </c>
      <c r="D172" s="54" t="s">
        <v>9</v>
      </c>
      <c r="E172" s="52" t="s">
        <v>128</v>
      </c>
      <c r="F172" s="75">
        <v>-0.01</v>
      </c>
      <c r="G172" s="76">
        <v>0.01</v>
      </c>
      <c r="H172" s="55">
        <v>1</v>
      </c>
      <c r="I172" s="52">
        <v>0</v>
      </c>
      <c r="K172" s="56" t="str">
        <f t="shared" si="9"/>
        <v>-</v>
      </c>
    </row>
    <row r="173" spans="1:11" ht="20.100000000000001" customHeight="1" x14ac:dyDescent="0.3">
      <c r="A173" s="52" t="s">
        <v>1076</v>
      </c>
      <c r="B173" s="52" t="s">
        <v>29</v>
      </c>
      <c r="C173" s="53">
        <v>8</v>
      </c>
      <c r="D173" s="54">
        <v>1</v>
      </c>
      <c r="E173" s="52" t="s">
        <v>1187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9"/>
        <v>1</v>
      </c>
    </row>
    <row r="174" spans="1:11" ht="20.100000000000001" customHeight="1" x14ac:dyDescent="0.3">
      <c r="A174" s="52" t="s">
        <v>1076</v>
      </c>
      <c r="B174" s="52" t="s">
        <v>29</v>
      </c>
      <c r="C174" s="53">
        <v>28</v>
      </c>
      <c r="D174" s="54">
        <v>2</v>
      </c>
      <c r="E174" s="52" t="s">
        <v>1187</v>
      </c>
      <c r="F174" s="75">
        <v>0</v>
      </c>
      <c r="G174" s="76">
        <v>0</v>
      </c>
      <c r="H174" s="55">
        <v>1</v>
      </c>
      <c r="I174" s="52">
        <v>0</v>
      </c>
      <c r="K174" s="56">
        <f t="shared" si="9"/>
        <v>2</v>
      </c>
    </row>
    <row r="175" spans="1:11" ht="20.100000000000001" customHeight="1" x14ac:dyDescent="0.3">
      <c r="A175" s="52" t="s">
        <v>1077</v>
      </c>
      <c r="B175" s="52" t="s">
        <v>29</v>
      </c>
      <c r="C175" s="53">
        <v>128</v>
      </c>
      <c r="D175" s="54" t="s">
        <v>9</v>
      </c>
      <c r="E175" s="52" t="s">
        <v>1279</v>
      </c>
      <c r="F175" s="75">
        <v>0</v>
      </c>
      <c r="G175" s="76">
        <v>0</v>
      </c>
      <c r="H175" s="55">
        <v>1</v>
      </c>
      <c r="I175" s="52">
        <v>0</v>
      </c>
      <c r="K175" s="56" t="str">
        <f t="shared" si="9"/>
        <v>-</v>
      </c>
    </row>
    <row r="176" spans="1:11" ht="20.100000000000001" customHeight="1" x14ac:dyDescent="0.3">
      <c r="A176" s="52" t="s">
        <v>1077</v>
      </c>
      <c r="B176" s="52" t="s">
        <v>26</v>
      </c>
      <c r="C176" s="53">
        <v>72</v>
      </c>
      <c r="D176" s="54" t="s">
        <v>9</v>
      </c>
      <c r="E176" s="52" t="s">
        <v>1280</v>
      </c>
      <c r="F176" s="75">
        <v>0</v>
      </c>
      <c r="G176" s="76">
        <v>0</v>
      </c>
      <c r="H176" s="55">
        <v>1</v>
      </c>
      <c r="I176" s="52">
        <v>0</v>
      </c>
      <c r="K176" s="56" t="str">
        <f t="shared" si="9"/>
        <v>-</v>
      </c>
    </row>
    <row r="177" spans="1:11" ht="20.100000000000001" customHeight="1" x14ac:dyDescent="0.3">
      <c r="A177" s="52" t="s">
        <v>1076</v>
      </c>
      <c r="B177" s="52" t="s">
        <v>26</v>
      </c>
      <c r="C177" s="53" t="s">
        <v>776</v>
      </c>
      <c r="D177" s="54">
        <v>4</v>
      </c>
      <c r="E177" s="52" t="s">
        <v>1281</v>
      </c>
      <c r="F177" s="75">
        <v>0</v>
      </c>
      <c r="G177" s="76">
        <v>0</v>
      </c>
      <c r="H177" s="55">
        <v>1</v>
      </c>
      <c r="I177" s="52">
        <v>0</v>
      </c>
      <c r="K177" s="56">
        <f t="shared" si="9"/>
        <v>4</v>
      </c>
    </row>
    <row r="178" spans="1:11" ht="20.100000000000001" customHeight="1" x14ac:dyDescent="0.3">
      <c r="A178" s="52" t="s">
        <v>16</v>
      </c>
      <c r="B178" s="52" t="s">
        <v>1476</v>
      </c>
      <c r="C178" s="53" t="s">
        <v>9</v>
      </c>
      <c r="D178" s="54" t="s">
        <v>9</v>
      </c>
      <c r="E178" s="52" t="s">
        <v>1282</v>
      </c>
      <c r="F178" s="75">
        <v>-0.03</v>
      </c>
      <c r="G178" s="76">
        <v>0.03</v>
      </c>
      <c r="H178" s="55">
        <v>1</v>
      </c>
      <c r="I178" s="52">
        <v>0</v>
      </c>
      <c r="K178" s="56" t="str">
        <f t="shared" si="9"/>
        <v>-</v>
      </c>
    </row>
    <row r="179" spans="1:11" ht="20.100000000000001" customHeight="1" x14ac:dyDescent="0.3">
      <c r="A179" s="52" t="s">
        <v>1076</v>
      </c>
      <c r="B179" s="52" t="s">
        <v>29</v>
      </c>
      <c r="C179" s="53" t="s">
        <v>776</v>
      </c>
      <c r="D179" s="54">
        <v>4</v>
      </c>
      <c r="E179" s="52" t="s">
        <v>1283</v>
      </c>
      <c r="F179" s="75">
        <v>0</v>
      </c>
      <c r="G179" s="76">
        <v>0</v>
      </c>
      <c r="H179" s="55">
        <v>1</v>
      </c>
      <c r="I179" s="52">
        <v>0</v>
      </c>
      <c r="K179" s="56">
        <f t="shared" si="9"/>
        <v>4</v>
      </c>
    </row>
    <row r="180" spans="1:11" ht="20.100000000000001" customHeight="1" x14ac:dyDescent="0.3">
      <c r="A180" s="52" t="s">
        <v>1077</v>
      </c>
      <c r="B180" s="52" t="s">
        <v>29</v>
      </c>
      <c r="C180" s="53">
        <v>72</v>
      </c>
      <c r="D180" s="54" t="s">
        <v>9</v>
      </c>
      <c r="E180" s="52" t="s">
        <v>1284</v>
      </c>
      <c r="F180" s="75">
        <v>0</v>
      </c>
      <c r="G180" s="76">
        <v>0</v>
      </c>
      <c r="H180" s="55">
        <v>1</v>
      </c>
      <c r="I180" s="52">
        <v>0</v>
      </c>
      <c r="K180" s="56" t="str">
        <f t="shared" si="9"/>
        <v>-</v>
      </c>
    </row>
    <row r="181" spans="1:11" ht="20.100000000000001" customHeight="1" x14ac:dyDescent="0.3">
      <c r="A181" s="52" t="s">
        <v>756</v>
      </c>
      <c r="B181" s="52" t="s">
        <v>15</v>
      </c>
      <c r="C181" s="53" t="s">
        <v>9</v>
      </c>
      <c r="D181" s="54" t="s">
        <v>9</v>
      </c>
      <c r="E181" s="52" t="s">
        <v>293</v>
      </c>
      <c r="F181" s="75">
        <v>0</v>
      </c>
      <c r="G181" s="76">
        <v>0</v>
      </c>
      <c r="H181" s="55">
        <v>1</v>
      </c>
      <c r="I181" s="52">
        <v>0</v>
      </c>
      <c r="K181" s="56" t="str">
        <f t="shared" si="9"/>
        <v>-</v>
      </c>
    </row>
    <row r="182" spans="1:11" ht="20.100000000000001" customHeight="1" x14ac:dyDescent="0.3">
      <c r="A182" s="52" t="s">
        <v>1077</v>
      </c>
      <c r="B182" s="52" t="s">
        <v>26</v>
      </c>
      <c r="C182" s="53">
        <v>128</v>
      </c>
      <c r="D182" s="54" t="s">
        <v>9</v>
      </c>
      <c r="E182" s="52" t="s">
        <v>1285</v>
      </c>
      <c r="F182" s="75">
        <v>0</v>
      </c>
      <c r="G182" s="76">
        <v>0</v>
      </c>
      <c r="H182" s="55">
        <v>1</v>
      </c>
      <c r="I182" s="52">
        <v>0</v>
      </c>
      <c r="K182" s="56" t="str">
        <f t="shared" si="9"/>
        <v>-</v>
      </c>
    </row>
    <row r="183" spans="1:11" ht="20.100000000000001" customHeight="1" x14ac:dyDescent="0.3">
      <c r="A183" s="52" t="s">
        <v>756</v>
      </c>
      <c r="B183" s="52" t="s">
        <v>10</v>
      </c>
      <c r="C183" s="53">
        <v>3</v>
      </c>
      <c r="D183" s="54" t="s">
        <v>9</v>
      </c>
      <c r="E183" s="52" t="s">
        <v>1438</v>
      </c>
      <c r="F183" s="75">
        <v>2.95</v>
      </c>
      <c r="G183" s="76">
        <v>3.05</v>
      </c>
      <c r="H183" s="55">
        <v>1</v>
      </c>
      <c r="I183" s="52">
        <v>0</v>
      </c>
      <c r="K183" s="56" t="str">
        <f t="shared" si="9"/>
        <v>-</v>
      </c>
    </row>
    <row r="184" spans="1:11" ht="20.100000000000001" customHeight="1" x14ac:dyDescent="0.3">
      <c r="A184" s="52" t="s">
        <v>756</v>
      </c>
      <c r="B184" s="52" t="s">
        <v>12</v>
      </c>
      <c r="C184" s="53" t="s">
        <v>9</v>
      </c>
      <c r="D184" s="54" t="s">
        <v>9</v>
      </c>
      <c r="E184" s="52" t="s">
        <v>294</v>
      </c>
      <c r="F184" s="75">
        <v>0</v>
      </c>
      <c r="G184" s="76">
        <v>0</v>
      </c>
      <c r="H184" s="55">
        <v>1</v>
      </c>
      <c r="I184" s="52">
        <v>0</v>
      </c>
      <c r="K184" s="56" t="str">
        <f t="shared" si="9"/>
        <v>-</v>
      </c>
    </row>
    <row r="185" spans="1:11" ht="20.100000000000001" customHeight="1" x14ac:dyDescent="0.3">
      <c r="A185" s="52" t="s">
        <v>1076</v>
      </c>
      <c r="B185" s="52" t="s">
        <v>26</v>
      </c>
      <c r="C185" s="53">
        <v>8</v>
      </c>
      <c r="D185" s="54">
        <v>1</v>
      </c>
      <c r="E185" s="52" t="s">
        <v>1188</v>
      </c>
      <c r="F185" s="75">
        <v>0</v>
      </c>
      <c r="G185" s="76">
        <v>0</v>
      </c>
      <c r="H185" s="55">
        <v>1</v>
      </c>
      <c r="I185" s="52">
        <v>0</v>
      </c>
      <c r="K185" s="56">
        <f t="shared" si="9"/>
        <v>1</v>
      </c>
    </row>
    <row r="186" spans="1:11" ht="20.100000000000001" customHeight="1" x14ac:dyDescent="0.3">
      <c r="A186" s="52" t="s">
        <v>1076</v>
      </c>
      <c r="B186" s="52" t="s">
        <v>26</v>
      </c>
      <c r="C186" s="53">
        <v>28</v>
      </c>
      <c r="D186" s="54">
        <v>2</v>
      </c>
      <c r="E186" s="52" t="s">
        <v>1188</v>
      </c>
      <c r="F186" s="75">
        <v>0</v>
      </c>
      <c r="G186" s="76">
        <v>0</v>
      </c>
      <c r="H186" s="55">
        <v>1</v>
      </c>
      <c r="I186" s="52">
        <v>0</v>
      </c>
      <c r="K186" s="56">
        <f t="shared" si="9"/>
        <v>2</v>
      </c>
    </row>
    <row r="187" spans="1:11" ht="20.100000000000001" customHeight="1" x14ac:dyDescent="0.3">
      <c r="A187" s="52" t="s">
        <v>16</v>
      </c>
      <c r="B187" s="52" t="s">
        <v>1476</v>
      </c>
      <c r="C187" s="53" t="s">
        <v>9</v>
      </c>
      <c r="D187" s="54" t="s">
        <v>9</v>
      </c>
      <c r="E187" s="52" t="s">
        <v>129</v>
      </c>
      <c r="F187" s="75">
        <v>2.98</v>
      </c>
      <c r="G187" s="76">
        <v>3.02</v>
      </c>
      <c r="H187" s="55">
        <v>1</v>
      </c>
      <c r="I187" s="52">
        <v>0</v>
      </c>
      <c r="K187" s="56" t="str">
        <f t="shared" si="9"/>
        <v>-</v>
      </c>
    </row>
    <row r="188" spans="1:11" ht="20.100000000000001" customHeight="1" x14ac:dyDescent="0.3">
      <c r="A188" s="52" t="s">
        <v>1076</v>
      </c>
      <c r="B188" s="52" t="s">
        <v>29</v>
      </c>
      <c r="C188" s="53">
        <v>28</v>
      </c>
      <c r="D188" s="54">
        <v>2</v>
      </c>
      <c r="E188" s="52" t="s">
        <v>1189</v>
      </c>
      <c r="F188" s="75">
        <v>0</v>
      </c>
      <c r="G188" s="76">
        <v>0</v>
      </c>
      <c r="H188" s="55">
        <v>1</v>
      </c>
      <c r="I188" s="52">
        <v>0</v>
      </c>
      <c r="K188" s="56">
        <f t="shared" si="9"/>
        <v>2</v>
      </c>
    </row>
    <row r="189" spans="1:11" ht="20.100000000000001" customHeight="1" x14ac:dyDescent="0.3">
      <c r="A189" s="52" t="s">
        <v>1076</v>
      </c>
      <c r="B189" s="52" t="s">
        <v>29</v>
      </c>
      <c r="C189" s="53">
        <v>8</v>
      </c>
      <c r="D189" s="54">
        <v>1</v>
      </c>
      <c r="E189" s="52" t="s">
        <v>1189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si="9"/>
        <v>1</v>
      </c>
    </row>
    <row r="190" spans="1:11" ht="20.100000000000001" customHeight="1" x14ac:dyDescent="0.3">
      <c r="A190" s="52" t="s">
        <v>1077</v>
      </c>
      <c r="B190" s="52" t="s">
        <v>29</v>
      </c>
      <c r="C190" s="53">
        <v>128</v>
      </c>
      <c r="D190" s="54" t="s">
        <v>9</v>
      </c>
      <c r="E190" s="52" t="s">
        <v>1286</v>
      </c>
      <c r="F190" s="75">
        <v>0</v>
      </c>
      <c r="G190" s="76">
        <v>0</v>
      </c>
      <c r="H190" s="55">
        <v>1</v>
      </c>
      <c r="I190" s="52">
        <v>0</v>
      </c>
      <c r="K190" s="56" t="str">
        <f t="shared" si="9"/>
        <v>-</v>
      </c>
    </row>
    <row r="191" spans="1:11" ht="20.100000000000001" customHeight="1" x14ac:dyDescent="0.3">
      <c r="A191" s="52" t="s">
        <v>1077</v>
      </c>
      <c r="B191" s="52" t="s">
        <v>26</v>
      </c>
      <c r="C191" s="53">
        <v>72</v>
      </c>
      <c r="D191" s="54" t="s">
        <v>9</v>
      </c>
      <c r="E191" s="52" t="s">
        <v>1287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9"/>
        <v>-</v>
      </c>
    </row>
    <row r="192" spans="1:11" ht="20.100000000000001" customHeight="1" x14ac:dyDescent="0.3">
      <c r="A192" s="52" t="s">
        <v>1076</v>
      </c>
      <c r="B192" s="52" t="s">
        <v>26</v>
      </c>
      <c r="C192" s="53" t="s">
        <v>776</v>
      </c>
      <c r="D192" s="54">
        <v>4</v>
      </c>
      <c r="E192" s="52" t="s">
        <v>1288</v>
      </c>
      <c r="F192" s="75">
        <v>0</v>
      </c>
      <c r="G192" s="76">
        <v>0</v>
      </c>
      <c r="H192" s="55">
        <v>1</v>
      </c>
      <c r="I192" s="52">
        <v>0</v>
      </c>
      <c r="K192" s="56">
        <f t="shared" si="9"/>
        <v>4</v>
      </c>
    </row>
    <row r="193" spans="1:11" ht="20.100000000000001" customHeight="1" x14ac:dyDescent="0.3">
      <c r="A193" s="52" t="s">
        <v>16</v>
      </c>
      <c r="B193" s="52" t="s">
        <v>1476</v>
      </c>
      <c r="C193" s="53" t="s">
        <v>9</v>
      </c>
      <c r="D193" s="54" t="s">
        <v>9</v>
      </c>
      <c r="E193" s="52" t="s">
        <v>1289</v>
      </c>
      <c r="F193" s="75">
        <v>1.36</v>
      </c>
      <c r="G193" s="76">
        <v>1.46</v>
      </c>
      <c r="H193" s="55">
        <v>1</v>
      </c>
      <c r="I193" s="52">
        <v>0</v>
      </c>
      <c r="K193" s="56" t="str">
        <f t="shared" si="9"/>
        <v>-</v>
      </c>
    </row>
    <row r="194" spans="1:11" ht="20.100000000000001" customHeight="1" x14ac:dyDescent="0.3">
      <c r="A194" s="52" t="s">
        <v>1076</v>
      </c>
      <c r="B194" s="52" t="s">
        <v>29</v>
      </c>
      <c r="C194" s="53" t="s">
        <v>776</v>
      </c>
      <c r="D194" s="54">
        <v>4</v>
      </c>
      <c r="E194" s="52" t="s">
        <v>1290</v>
      </c>
      <c r="F194" s="75">
        <v>0</v>
      </c>
      <c r="G194" s="76">
        <v>0</v>
      </c>
      <c r="H194" s="55">
        <v>1</v>
      </c>
      <c r="I194" s="52">
        <v>0</v>
      </c>
      <c r="K194" s="56">
        <f t="shared" si="9"/>
        <v>4</v>
      </c>
    </row>
    <row r="195" spans="1:11" ht="20.100000000000001" customHeight="1" x14ac:dyDescent="0.3">
      <c r="A195" s="52" t="s">
        <v>1077</v>
      </c>
      <c r="B195" s="52" t="s">
        <v>29</v>
      </c>
      <c r="C195" s="53">
        <v>72</v>
      </c>
      <c r="D195" s="54" t="s">
        <v>9</v>
      </c>
      <c r="E195" s="52" t="s">
        <v>1291</v>
      </c>
      <c r="F195" s="75">
        <v>0</v>
      </c>
      <c r="G195" s="76">
        <v>0</v>
      </c>
      <c r="H195" s="55">
        <v>1</v>
      </c>
      <c r="I195" s="52">
        <v>0</v>
      </c>
      <c r="K195" s="56" t="str">
        <f t="shared" si="9"/>
        <v>-</v>
      </c>
    </row>
    <row r="196" spans="1:11" ht="20.100000000000001" customHeight="1" x14ac:dyDescent="0.3">
      <c r="A196" s="52" t="s">
        <v>756</v>
      </c>
      <c r="B196" s="52" t="s">
        <v>15</v>
      </c>
      <c r="C196" s="53" t="s">
        <v>9</v>
      </c>
      <c r="D196" s="54" t="s">
        <v>9</v>
      </c>
      <c r="E196" s="52" t="s">
        <v>295</v>
      </c>
      <c r="F196" s="75">
        <v>0</v>
      </c>
      <c r="G196" s="76">
        <v>0</v>
      </c>
      <c r="H196" s="55">
        <v>1</v>
      </c>
      <c r="I196" s="52">
        <v>0</v>
      </c>
      <c r="K196" s="56" t="str">
        <f t="shared" si="9"/>
        <v>-</v>
      </c>
    </row>
    <row r="197" spans="1:11" ht="20.100000000000001" customHeight="1" x14ac:dyDescent="0.3">
      <c r="A197" s="52" t="s">
        <v>1077</v>
      </c>
      <c r="B197" s="52" t="s">
        <v>26</v>
      </c>
      <c r="C197" s="53">
        <v>128</v>
      </c>
      <c r="D197" s="54" t="s">
        <v>9</v>
      </c>
      <c r="E197" s="52" t="s">
        <v>1292</v>
      </c>
      <c r="F197" s="75">
        <v>0</v>
      </c>
      <c r="G197" s="76">
        <v>0</v>
      </c>
      <c r="H197" s="55">
        <v>1</v>
      </c>
      <c r="I197" s="52">
        <v>0</v>
      </c>
      <c r="K197" s="56" t="str">
        <f t="shared" si="9"/>
        <v>-</v>
      </c>
    </row>
    <row r="198" spans="1:11" ht="20.100000000000001" customHeight="1" x14ac:dyDescent="0.3">
      <c r="A198" s="52" t="s">
        <v>756</v>
      </c>
      <c r="B198" s="52" t="s">
        <v>10</v>
      </c>
      <c r="C198" s="53">
        <v>6</v>
      </c>
      <c r="D198" s="54" t="s">
        <v>9</v>
      </c>
      <c r="E198" s="52" t="s">
        <v>1439</v>
      </c>
      <c r="F198" s="75">
        <v>5.95</v>
      </c>
      <c r="G198" s="76">
        <v>6.05</v>
      </c>
      <c r="H198" s="55">
        <v>1</v>
      </c>
      <c r="I198" s="52">
        <v>0</v>
      </c>
      <c r="K198" s="56" t="str">
        <f t="shared" si="9"/>
        <v>-</v>
      </c>
    </row>
    <row r="199" spans="1:11" ht="20.100000000000001" customHeight="1" x14ac:dyDescent="0.3">
      <c r="A199" s="52" t="s">
        <v>756</v>
      </c>
      <c r="B199" s="52" t="s">
        <v>12</v>
      </c>
      <c r="C199" s="53" t="s">
        <v>9</v>
      </c>
      <c r="D199" s="54" t="s">
        <v>9</v>
      </c>
      <c r="E199" s="52" t="s">
        <v>296</v>
      </c>
      <c r="F199" s="75">
        <v>0</v>
      </c>
      <c r="G199" s="76">
        <v>0</v>
      </c>
      <c r="H199" s="55">
        <v>1</v>
      </c>
      <c r="I199" s="52">
        <v>0</v>
      </c>
      <c r="K199" s="56" t="str">
        <f t="shared" si="9"/>
        <v>-</v>
      </c>
    </row>
    <row r="200" spans="1:11" ht="20.100000000000001" customHeight="1" x14ac:dyDescent="0.3">
      <c r="A200" s="52" t="s">
        <v>1076</v>
      </c>
      <c r="B200" s="52" t="s">
        <v>26</v>
      </c>
      <c r="C200" s="53">
        <v>8</v>
      </c>
      <c r="D200" s="54">
        <v>1</v>
      </c>
      <c r="E200" s="52" t="s">
        <v>1190</v>
      </c>
      <c r="F200" s="75">
        <v>0</v>
      </c>
      <c r="G200" s="76">
        <v>0</v>
      </c>
      <c r="H200" s="55">
        <v>1</v>
      </c>
      <c r="I200" s="52">
        <v>0</v>
      </c>
      <c r="K200" s="56">
        <f t="shared" si="9"/>
        <v>1</v>
      </c>
    </row>
    <row r="201" spans="1:11" ht="20.100000000000001" customHeight="1" x14ac:dyDescent="0.3">
      <c r="A201" s="52" t="s">
        <v>1076</v>
      </c>
      <c r="B201" s="52" t="s">
        <v>26</v>
      </c>
      <c r="C201" s="53">
        <v>28</v>
      </c>
      <c r="D201" s="54">
        <v>2</v>
      </c>
      <c r="E201" s="52" t="s">
        <v>1190</v>
      </c>
      <c r="F201" s="75">
        <v>0</v>
      </c>
      <c r="G201" s="76">
        <v>0</v>
      </c>
      <c r="H201" s="55">
        <v>1</v>
      </c>
      <c r="I201" s="52">
        <v>0</v>
      </c>
      <c r="K201" s="56">
        <f t="shared" si="9"/>
        <v>2</v>
      </c>
    </row>
    <row r="202" spans="1:11" ht="20.100000000000001" customHeight="1" x14ac:dyDescent="0.3">
      <c r="A202" s="52" t="s">
        <v>16</v>
      </c>
      <c r="B202" s="52" t="s">
        <v>1476</v>
      </c>
      <c r="C202" s="53" t="s">
        <v>9</v>
      </c>
      <c r="D202" s="54" t="s">
        <v>9</v>
      </c>
      <c r="E202" s="52" t="s">
        <v>130</v>
      </c>
      <c r="F202" s="75">
        <v>5.98</v>
      </c>
      <c r="G202" s="76">
        <v>6.02</v>
      </c>
      <c r="H202" s="55">
        <v>1</v>
      </c>
      <c r="I202" s="52">
        <v>0</v>
      </c>
      <c r="K202" s="56" t="str">
        <f t="shared" si="9"/>
        <v>-</v>
      </c>
    </row>
    <row r="203" spans="1:11" ht="20.100000000000001" customHeight="1" x14ac:dyDescent="0.3">
      <c r="A203" s="52" t="s">
        <v>1076</v>
      </c>
      <c r="B203" s="52" t="s">
        <v>29</v>
      </c>
      <c r="C203" s="53">
        <v>28</v>
      </c>
      <c r="D203" s="54">
        <v>2</v>
      </c>
      <c r="E203" s="52" t="s">
        <v>1191</v>
      </c>
      <c r="F203" s="75">
        <v>0</v>
      </c>
      <c r="G203" s="76">
        <v>0</v>
      </c>
      <c r="H203" s="55">
        <v>1</v>
      </c>
      <c r="I203" s="52">
        <v>0</v>
      </c>
      <c r="K203" s="56">
        <f t="shared" si="9"/>
        <v>2</v>
      </c>
    </row>
    <row r="204" spans="1:11" ht="20.100000000000001" customHeight="1" x14ac:dyDescent="0.3">
      <c r="A204" s="52" t="s">
        <v>1076</v>
      </c>
      <c r="B204" s="52" t="s">
        <v>29</v>
      </c>
      <c r="C204" s="53">
        <v>8</v>
      </c>
      <c r="D204" s="54">
        <v>1</v>
      </c>
      <c r="E204" s="52" t="s">
        <v>1191</v>
      </c>
      <c r="F204" s="75">
        <v>0</v>
      </c>
      <c r="G204" s="76">
        <v>0</v>
      </c>
      <c r="H204" s="55">
        <v>1</v>
      </c>
      <c r="I204" s="52">
        <v>0</v>
      </c>
      <c r="K204" s="56">
        <f t="shared" ref="K204:K267" si="10">IF(ISNUMBER(SEARCH("MK_", A204)), IF(ISNUMBER(SEARCH("1", A204)), 1, IF(ISNUMBER(SEARCH("2", A204)), 2, IF(ISNUMBER(SEARCH("3", A204)), 3, IF(ISNUMBER(SEARCH("4", A204)), 4, IF(ISNUMBER(SEARCH("5", A204)), 5, "-"))))),D204)</f>
        <v>1</v>
      </c>
    </row>
    <row r="205" spans="1:11" ht="20.100000000000001" customHeight="1" x14ac:dyDescent="0.3">
      <c r="A205" s="52" t="s">
        <v>1077</v>
      </c>
      <c r="B205" s="52" t="s">
        <v>29</v>
      </c>
      <c r="C205" s="53">
        <v>128</v>
      </c>
      <c r="D205" s="54" t="s">
        <v>9</v>
      </c>
      <c r="E205" s="52" t="s">
        <v>1293</v>
      </c>
      <c r="F205" s="75">
        <v>0</v>
      </c>
      <c r="G205" s="76">
        <v>0</v>
      </c>
      <c r="H205" s="55">
        <v>1</v>
      </c>
      <c r="I205" s="52">
        <v>0</v>
      </c>
      <c r="K205" s="56" t="str">
        <f t="shared" si="10"/>
        <v>-</v>
      </c>
    </row>
    <row r="206" spans="1:11" ht="20.100000000000001" customHeight="1" x14ac:dyDescent="0.3">
      <c r="A206" s="52" t="s">
        <v>1077</v>
      </c>
      <c r="B206" s="52" t="s">
        <v>26</v>
      </c>
      <c r="C206" s="53">
        <v>72</v>
      </c>
      <c r="D206" s="54" t="s">
        <v>9</v>
      </c>
      <c r="E206" s="52" t="s">
        <v>1294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10"/>
        <v>-</v>
      </c>
    </row>
    <row r="207" spans="1:11" ht="20.100000000000001" customHeight="1" x14ac:dyDescent="0.3">
      <c r="A207" s="52" t="s">
        <v>1076</v>
      </c>
      <c r="B207" s="52" t="s">
        <v>26</v>
      </c>
      <c r="C207" s="53" t="s">
        <v>776</v>
      </c>
      <c r="D207" s="54">
        <v>4</v>
      </c>
      <c r="E207" s="52" t="s">
        <v>1295</v>
      </c>
      <c r="F207" s="75">
        <v>0</v>
      </c>
      <c r="G207" s="76">
        <v>0</v>
      </c>
      <c r="H207" s="55">
        <v>1</v>
      </c>
      <c r="I207" s="52">
        <v>0</v>
      </c>
      <c r="K207" s="56">
        <f t="shared" si="10"/>
        <v>4</v>
      </c>
    </row>
    <row r="208" spans="1:11" ht="20.100000000000001" customHeight="1" x14ac:dyDescent="0.3">
      <c r="A208" s="52" t="s">
        <v>16</v>
      </c>
      <c r="B208" s="52" t="s">
        <v>1476</v>
      </c>
      <c r="C208" s="53" t="s">
        <v>9</v>
      </c>
      <c r="D208" s="54" t="s">
        <v>9</v>
      </c>
      <c r="E208" s="52" t="s">
        <v>1296</v>
      </c>
      <c r="F208" s="75">
        <v>2.74</v>
      </c>
      <c r="G208" s="76">
        <v>2.9</v>
      </c>
      <c r="H208" s="55">
        <v>1</v>
      </c>
      <c r="I208" s="52">
        <v>0</v>
      </c>
      <c r="K208" s="56" t="str">
        <f t="shared" si="10"/>
        <v>-</v>
      </c>
    </row>
    <row r="209" spans="1:11" ht="20.100000000000001" customHeight="1" x14ac:dyDescent="0.3">
      <c r="A209" s="52" t="s">
        <v>1076</v>
      </c>
      <c r="B209" s="52" t="s">
        <v>29</v>
      </c>
      <c r="C209" s="53" t="s">
        <v>776</v>
      </c>
      <c r="D209" s="54">
        <v>4</v>
      </c>
      <c r="E209" s="52" t="s">
        <v>1297</v>
      </c>
      <c r="F209" s="75">
        <v>0</v>
      </c>
      <c r="G209" s="76">
        <v>0</v>
      </c>
      <c r="H209" s="55">
        <v>1</v>
      </c>
      <c r="I209" s="52">
        <v>0</v>
      </c>
      <c r="K209" s="56">
        <f t="shared" si="10"/>
        <v>4</v>
      </c>
    </row>
    <row r="210" spans="1:11" ht="20.100000000000001" customHeight="1" x14ac:dyDescent="0.3">
      <c r="A210" s="52" t="s">
        <v>1077</v>
      </c>
      <c r="B210" s="52" t="s">
        <v>29</v>
      </c>
      <c r="C210" s="53" t="s">
        <v>778</v>
      </c>
      <c r="D210" s="54" t="s">
        <v>9</v>
      </c>
      <c r="E210" s="52" t="s">
        <v>1298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10"/>
        <v>-</v>
      </c>
    </row>
    <row r="211" spans="1:11" ht="20.100000000000001" customHeight="1" x14ac:dyDescent="0.3">
      <c r="A211" s="52" t="s">
        <v>756</v>
      </c>
      <c r="B211" s="52" t="s">
        <v>15</v>
      </c>
      <c r="C211" s="53" t="s">
        <v>9</v>
      </c>
      <c r="D211" s="54" t="s">
        <v>9</v>
      </c>
      <c r="E211" s="52" t="s">
        <v>297</v>
      </c>
      <c r="F211" s="75">
        <v>0</v>
      </c>
      <c r="G211" s="76">
        <v>0</v>
      </c>
      <c r="H211" s="55">
        <v>1</v>
      </c>
      <c r="I211" s="52">
        <v>0</v>
      </c>
      <c r="K211" s="56" t="str">
        <f t="shared" si="10"/>
        <v>-</v>
      </c>
    </row>
    <row r="212" spans="1:11" ht="20.100000000000001" customHeight="1" x14ac:dyDescent="0.3">
      <c r="A212" s="52" t="s">
        <v>1076</v>
      </c>
      <c r="B212" s="52" t="s">
        <v>26</v>
      </c>
      <c r="C212" s="53" t="s">
        <v>779</v>
      </c>
      <c r="D212" s="54">
        <v>4</v>
      </c>
      <c r="E212" s="52" t="s">
        <v>1192</v>
      </c>
      <c r="F212" s="75">
        <v>0</v>
      </c>
      <c r="G212" s="76">
        <v>0</v>
      </c>
      <c r="H212" s="55">
        <v>1</v>
      </c>
      <c r="I212" s="52">
        <v>0</v>
      </c>
      <c r="K212" s="56">
        <f t="shared" si="10"/>
        <v>4</v>
      </c>
    </row>
    <row r="213" spans="1:11" ht="20.100000000000001" customHeight="1" x14ac:dyDescent="0.3">
      <c r="A213" s="52" t="s">
        <v>16</v>
      </c>
      <c r="B213" s="52" t="s">
        <v>1476</v>
      </c>
      <c r="C213" s="53" t="s">
        <v>9</v>
      </c>
      <c r="D213" s="54" t="s">
        <v>9</v>
      </c>
      <c r="E213" s="52" t="s">
        <v>131</v>
      </c>
      <c r="F213" s="75">
        <v>-0.02</v>
      </c>
      <c r="G213" s="76">
        <v>0.02</v>
      </c>
      <c r="H213" s="55">
        <v>1</v>
      </c>
      <c r="I213" s="52">
        <v>0</v>
      </c>
      <c r="K213" s="56" t="str">
        <f t="shared" si="10"/>
        <v>-</v>
      </c>
    </row>
    <row r="214" spans="1:11" ht="20.100000000000001" customHeight="1" x14ac:dyDescent="0.3">
      <c r="A214" s="52" t="s">
        <v>1076</v>
      </c>
      <c r="B214" s="52" t="s">
        <v>26</v>
      </c>
      <c r="C214" s="53" t="s">
        <v>779</v>
      </c>
      <c r="D214" s="54">
        <v>4</v>
      </c>
      <c r="E214" s="52" t="s">
        <v>1193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si="10"/>
        <v>4</v>
      </c>
    </row>
    <row r="215" spans="1:11" ht="20.100000000000001" customHeight="1" x14ac:dyDescent="0.3">
      <c r="A215" s="52" t="s">
        <v>756</v>
      </c>
      <c r="B215" s="52" t="s">
        <v>10</v>
      </c>
      <c r="C215" s="53">
        <v>0</v>
      </c>
      <c r="D215" s="54" t="s">
        <v>9</v>
      </c>
      <c r="E215" s="52" t="s">
        <v>1440</v>
      </c>
      <c r="F215" s="75">
        <v>-1E-3</v>
      </c>
      <c r="G215" s="76">
        <v>1E-3</v>
      </c>
      <c r="H215" s="55">
        <v>1</v>
      </c>
      <c r="I215" s="52">
        <v>0</v>
      </c>
      <c r="K215" s="56" t="str">
        <f t="shared" si="10"/>
        <v>-</v>
      </c>
    </row>
    <row r="216" spans="1:11" ht="20.100000000000001" customHeight="1" x14ac:dyDescent="0.3">
      <c r="A216" s="52" t="s">
        <v>756</v>
      </c>
      <c r="B216" s="52" t="s">
        <v>12</v>
      </c>
      <c r="C216" s="53" t="s">
        <v>9</v>
      </c>
      <c r="D216" s="54" t="s">
        <v>9</v>
      </c>
      <c r="E216" s="52" t="s">
        <v>298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10"/>
        <v>-</v>
      </c>
    </row>
    <row r="217" spans="1:11" ht="20.100000000000001" customHeight="1" x14ac:dyDescent="0.3">
      <c r="A217" s="52" t="s">
        <v>1077</v>
      </c>
      <c r="B217" s="52" t="s">
        <v>26</v>
      </c>
      <c r="C217" s="64" t="s">
        <v>768</v>
      </c>
      <c r="D217" s="54" t="s">
        <v>9</v>
      </c>
      <c r="E217" s="52" t="s">
        <v>1194</v>
      </c>
      <c r="F217" s="75">
        <v>0</v>
      </c>
      <c r="G217" s="76">
        <v>0</v>
      </c>
      <c r="H217" s="55">
        <v>1</v>
      </c>
      <c r="I217" s="52">
        <v>0</v>
      </c>
      <c r="K217" s="56" t="str">
        <f t="shared" si="10"/>
        <v>-</v>
      </c>
    </row>
    <row r="218" spans="1:11" ht="20.100000000000001" customHeight="1" x14ac:dyDescent="0.3">
      <c r="A218" s="52" t="s">
        <v>1076</v>
      </c>
      <c r="B218" s="52" t="s">
        <v>26</v>
      </c>
      <c r="C218" s="53">
        <v>8</v>
      </c>
      <c r="D218" s="54">
        <v>1</v>
      </c>
      <c r="E218" s="52" t="s">
        <v>1195</v>
      </c>
      <c r="F218" s="75">
        <v>0</v>
      </c>
      <c r="G218" s="76">
        <v>0</v>
      </c>
      <c r="H218" s="55">
        <v>1</v>
      </c>
      <c r="I218" s="52">
        <v>0</v>
      </c>
      <c r="K218" s="56">
        <f t="shared" si="10"/>
        <v>1</v>
      </c>
    </row>
    <row r="219" spans="1:11" ht="20.100000000000001" customHeight="1" x14ac:dyDescent="0.3">
      <c r="A219" s="52" t="s">
        <v>1076</v>
      </c>
      <c r="B219" s="52" t="s">
        <v>26</v>
      </c>
      <c r="C219" s="53">
        <v>28</v>
      </c>
      <c r="D219" s="54">
        <v>2</v>
      </c>
      <c r="E219" s="52" t="s">
        <v>1195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10"/>
        <v>2</v>
      </c>
    </row>
    <row r="220" spans="1:11" ht="20.100000000000001" customHeight="1" x14ac:dyDescent="0.3">
      <c r="A220" s="52" t="s">
        <v>16</v>
      </c>
      <c r="B220" s="52" t="s">
        <v>1476</v>
      </c>
      <c r="C220" s="53" t="s">
        <v>9</v>
      </c>
      <c r="D220" s="54" t="s">
        <v>9</v>
      </c>
      <c r="E220" s="52" t="s">
        <v>132</v>
      </c>
      <c r="F220" s="75">
        <v>-0.01</v>
      </c>
      <c r="G220" s="76">
        <v>0.01</v>
      </c>
      <c r="H220" s="55">
        <v>1</v>
      </c>
      <c r="I220" s="52">
        <v>0</v>
      </c>
      <c r="K220" s="56" t="str">
        <f t="shared" si="10"/>
        <v>-</v>
      </c>
    </row>
    <row r="221" spans="1:11" ht="20.100000000000001" customHeight="1" x14ac:dyDescent="0.3">
      <c r="A221" s="52" t="s">
        <v>1076</v>
      </c>
      <c r="B221" s="52" t="s">
        <v>29</v>
      </c>
      <c r="C221" s="53">
        <v>28</v>
      </c>
      <c r="D221" s="54">
        <v>2</v>
      </c>
      <c r="E221" s="52" t="s">
        <v>1196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si="10"/>
        <v>2</v>
      </c>
    </row>
    <row r="222" spans="1:11" ht="20.100000000000001" customHeight="1" x14ac:dyDescent="0.3">
      <c r="A222" s="52" t="s">
        <v>1076</v>
      </c>
      <c r="B222" s="52" t="s">
        <v>29</v>
      </c>
      <c r="C222" s="53">
        <v>8</v>
      </c>
      <c r="D222" s="54">
        <v>1</v>
      </c>
      <c r="E222" s="52" t="s">
        <v>1196</v>
      </c>
      <c r="F222" s="75">
        <v>0</v>
      </c>
      <c r="G222" s="76">
        <v>0</v>
      </c>
      <c r="H222" s="55">
        <v>1</v>
      </c>
      <c r="I222" s="52">
        <v>0</v>
      </c>
      <c r="K222" s="56">
        <f t="shared" si="10"/>
        <v>1</v>
      </c>
    </row>
    <row r="223" spans="1:11" ht="20.100000000000001" customHeight="1" x14ac:dyDescent="0.3">
      <c r="A223" s="52" t="s">
        <v>1077</v>
      </c>
      <c r="B223" s="52" t="s">
        <v>29</v>
      </c>
      <c r="C223" s="53">
        <v>128</v>
      </c>
      <c r="D223" s="54" t="s">
        <v>9</v>
      </c>
      <c r="E223" s="52" t="s">
        <v>1299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10"/>
        <v>-</v>
      </c>
    </row>
    <row r="224" spans="1:11" ht="20.100000000000001" customHeight="1" x14ac:dyDescent="0.3">
      <c r="A224" s="52" t="s">
        <v>1077</v>
      </c>
      <c r="B224" s="52" t="s">
        <v>26</v>
      </c>
      <c r="C224" s="53">
        <v>74</v>
      </c>
      <c r="D224" s="54" t="s">
        <v>9</v>
      </c>
      <c r="E224" s="52" t="s">
        <v>1300</v>
      </c>
      <c r="F224" s="75">
        <v>0</v>
      </c>
      <c r="G224" s="76">
        <v>0</v>
      </c>
      <c r="H224" s="55">
        <v>1</v>
      </c>
      <c r="I224" s="52">
        <v>0</v>
      </c>
      <c r="K224" s="56" t="str">
        <f t="shared" si="10"/>
        <v>-</v>
      </c>
    </row>
    <row r="225" spans="1:11" ht="20.100000000000001" customHeight="1" x14ac:dyDescent="0.3">
      <c r="A225" s="52" t="s">
        <v>1076</v>
      </c>
      <c r="B225" s="52" t="s">
        <v>26</v>
      </c>
      <c r="C225" s="53" t="s">
        <v>779</v>
      </c>
      <c r="D225" s="54">
        <v>4</v>
      </c>
      <c r="E225" s="52" t="s">
        <v>1301</v>
      </c>
      <c r="F225" s="75">
        <v>0</v>
      </c>
      <c r="G225" s="76">
        <v>0</v>
      </c>
      <c r="H225" s="55">
        <v>1</v>
      </c>
      <c r="I225" s="52">
        <v>0</v>
      </c>
      <c r="K225" s="56">
        <f t="shared" si="10"/>
        <v>4</v>
      </c>
    </row>
    <row r="226" spans="1:11" ht="20.100000000000001" customHeight="1" x14ac:dyDescent="0.3">
      <c r="A226" s="52" t="s">
        <v>16</v>
      </c>
      <c r="B226" s="52" t="s">
        <v>1476</v>
      </c>
      <c r="C226" s="53" t="s">
        <v>9</v>
      </c>
      <c r="D226" s="54" t="s">
        <v>9</v>
      </c>
      <c r="E226" s="52" t="s">
        <v>1302</v>
      </c>
      <c r="F226" s="75">
        <v>-0.03</v>
      </c>
      <c r="G226" s="76">
        <v>0.03</v>
      </c>
      <c r="H226" s="55">
        <v>1</v>
      </c>
      <c r="I226" s="52">
        <v>0</v>
      </c>
      <c r="K226" s="56" t="str">
        <f t="shared" si="10"/>
        <v>-</v>
      </c>
    </row>
    <row r="227" spans="1:11" ht="20.100000000000001" customHeight="1" x14ac:dyDescent="0.3">
      <c r="A227" s="52" t="s">
        <v>1076</v>
      </c>
      <c r="B227" s="52" t="s">
        <v>29</v>
      </c>
      <c r="C227" s="53" t="s">
        <v>779</v>
      </c>
      <c r="D227" s="54">
        <v>4</v>
      </c>
      <c r="E227" s="52" t="s">
        <v>1303</v>
      </c>
      <c r="F227" s="75">
        <v>0</v>
      </c>
      <c r="G227" s="76">
        <v>0</v>
      </c>
      <c r="H227" s="55">
        <v>1</v>
      </c>
      <c r="I227" s="52">
        <v>0</v>
      </c>
      <c r="K227" s="56">
        <f t="shared" si="10"/>
        <v>4</v>
      </c>
    </row>
    <row r="228" spans="1:11" ht="20.100000000000001" customHeight="1" x14ac:dyDescent="0.3">
      <c r="A228" s="52" t="s">
        <v>1077</v>
      </c>
      <c r="B228" s="52" t="s">
        <v>29</v>
      </c>
      <c r="C228" s="53">
        <v>74</v>
      </c>
      <c r="D228" s="54" t="s">
        <v>9</v>
      </c>
      <c r="E228" s="52" t="s">
        <v>1304</v>
      </c>
      <c r="F228" s="75">
        <v>0</v>
      </c>
      <c r="G228" s="76">
        <v>0</v>
      </c>
      <c r="H228" s="55">
        <v>1</v>
      </c>
      <c r="I228" s="52">
        <v>0</v>
      </c>
      <c r="K228" s="56" t="str">
        <f t="shared" si="10"/>
        <v>-</v>
      </c>
    </row>
    <row r="229" spans="1:11" ht="20.100000000000001" customHeight="1" x14ac:dyDescent="0.3">
      <c r="A229" s="52" t="s">
        <v>756</v>
      </c>
      <c r="B229" s="52" t="s">
        <v>15</v>
      </c>
      <c r="C229" s="53" t="s">
        <v>9</v>
      </c>
      <c r="D229" s="54" t="s">
        <v>9</v>
      </c>
      <c r="E229" s="52" t="s">
        <v>299</v>
      </c>
      <c r="F229" s="75">
        <v>0</v>
      </c>
      <c r="G229" s="76">
        <v>0</v>
      </c>
      <c r="H229" s="55">
        <v>1</v>
      </c>
      <c r="I229" s="52">
        <v>0</v>
      </c>
      <c r="K229" s="56" t="str">
        <f t="shared" si="10"/>
        <v>-</v>
      </c>
    </row>
    <row r="230" spans="1:11" ht="20.100000000000001" customHeight="1" x14ac:dyDescent="0.3">
      <c r="A230" s="52" t="s">
        <v>1077</v>
      </c>
      <c r="B230" s="52" t="s">
        <v>26</v>
      </c>
      <c r="C230" s="53">
        <v>128</v>
      </c>
      <c r="D230" s="54" t="s">
        <v>9</v>
      </c>
      <c r="E230" s="52" t="s">
        <v>1305</v>
      </c>
      <c r="F230" s="75">
        <v>0</v>
      </c>
      <c r="G230" s="76">
        <v>0</v>
      </c>
      <c r="H230" s="55">
        <v>1</v>
      </c>
      <c r="I230" s="52">
        <v>0</v>
      </c>
      <c r="K230" s="56" t="str">
        <f t="shared" si="10"/>
        <v>-</v>
      </c>
    </row>
    <row r="231" spans="1:11" ht="20.100000000000001" customHeight="1" x14ac:dyDescent="0.3">
      <c r="A231" s="52" t="s">
        <v>756</v>
      </c>
      <c r="B231" s="52" t="s">
        <v>10</v>
      </c>
      <c r="C231" s="53">
        <v>3</v>
      </c>
      <c r="D231" s="54" t="s">
        <v>9</v>
      </c>
      <c r="E231" s="52" t="s">
        <v>1441</v>
      </c>
      <c r="F231" s="75">
        <v>2.95</v>
      </c>
      <c r="G231" s="76">
        <v>3.05</v>
      </c>
      <c r="H231" s="55">
        <v>1</v>
      </c>
      <c r="I231" s="52">
        <v>0</v>
      </c>
      <c r="K231" s="56" t="str">
        <f t="shared" si="10"/>
        <v>-</v>
      </c>
    </row>
    <row r="232" spans="1:11" ht="20.100000000000001" customHeight="1" x14ac:dyDescent="0.3">
      <c r="A232" s="52" t="s">
        <v>756</v>
      </c>
      <c r="B232" s="52" t="s">
        <v>12</v>
      </c>
      <c r="C232" s="53" t="s">
        <v>9</v>
      </c>
      <c r="D232" s="54" t="s">
        <v>9</v>
      </c>
      <c r="E232" s="52" t="s">
        <v>300</v>
      </c>
      <c r="F232" s="75">
        <v>0</v>
      </c>
      <c r="G232" s="76">
        <v>0</v>
      </c>
      <c r="H232" s="55">
        <v>1</v>
      </c>
      <c r="I232" s="52">
        <v>0</v>
      </c>
      <c r="K232" s="56" t="str">
        <f t="shared" si="10"/>
        <v>-</v>
      </c>
    </row>
    <row r="233" spans="1:11" ht="20.100000000000001" customHeight="1" x14ac:dyDescent="0.3">
      <c r="A233" s="52" t="s">
        <v>1076</v>
      </c>
      <c r="B233" s="52" t="s">
        <v>26</v>
      </c>
      <c r="C233" s="53">
        <v>28</v>
      </c>
      <c r="D233" s="54">
        <v>2</v>
      </c>
      <c r="E233" s="52" t="s">
        <v>1197</v>
      </c>
      <c r="F233" s="75">
        <v>0</v>
      </c>
      <c r="G233" s="76">
        <v>0</v>
      </c>
      <c r="H233" s="55">
        <v>1</v>
      </c>
      <c r="I233" s="52">
        <v>0</v>
      </c>
      <c r="K233" s="56">
        <f t="shared" si="10"/>
        <v>2</v>
      </c>
    </row>
    <row r="234" spans="1:11" ht="20.100000000000001" customHeight="1" x14ac:dyDescent="0.3">
      <c r="A234" s="52" t="s">
        <v>1076</v>
      </c>
      <c r="B234" s="52" t="s">
        <v>26</v>
      </c>
      <c r="C234" s="53">
        <v>8</v>
      </c>
      <c r="D234" s="54">
        <v>1</v>
      </c>
      <c r="E234" s="52" t="s">
        <v>1197</v>
      </c>
      <c r="F234" s="75">
        <v>0</v>
      </c>
      <c r="G234" s="76">
        <v>0</v>
      </c>
      <c r="H234" s="55">
        <v>1</v>
      </c>
      <c r="I234" s="52">
        <v>0</v>
      </c>
      <c r="K234" s="56">
        <f t="shared" si="10"/>
        <v>1</v>
      </c>
    </row>
    <row r="235" spans="1:11" ht="20.100000000000001" customHeight="1" x14ac:dyDescent="0.3">
      <c r="A235" s="52" t="s">
        <v>16</v>
      </c>
      <c r="B235" s="52" t="s">
        <v>1476</v>
      </c>
      <c r="C235" s="53" t="s">
        <v>9</v>
      </c>
      <c r="D235" s="54" t="s">
        <v>9</v>
      </c>
      <c r="E235" s="52" t="s">
        <v>133</v>
      </c>
      <c r="F235" s="75">
        <v>2.98</v>
      </c>
      <c r="G235" s="76">
        <v>3.02</v>
      </c>
      <c r="H235" s="55">
        <v>1</v>
      </c>
      <c r="I235" s="52">
        <v>0</v>
      </c>
      <c r="K235" s="56" t="str">
        <f t="shared" si="10"/>
        <v>-</v>
      </c>
    </row>
    <row r="236" spans="1:11" ht="20.100000000000001" customHeight="1" x14ac:dyDescent="0.3">
      <c r="A236" s="52" t="s">
        <v>1076</v>
      </c>
      <c r="B236" s="52" t="s">
        <v>29</v>
      </c>
      <c r="C236" s="53">
        <v>8</v>
      </c>
      <c r="D236" s="54">
        <v>1</v>
      </c>
      <c r="E236" s="52" t="s">
        <v>1198</v>
      </c>
      <c r="F236" s="75">
        <v>0</v>
      </c>
      <c r="G236" s="76">
        <v>0</v>
      </c>
      <c r="H236" s="55">
        <v>1</v>
      </c>
      <c r="I236" s="52">
        <v>0</v>
      </c>
      <c r="K236" s="56">
        <f t="shared" si="10"/>
        <v>1</v>
      </c>
    </row>
    <row r="237" spans="1:11" ht="20.100000000000001" customHeight="1" x14ac:dyDescent="0.3">
      <c r="A237" s="52" t="s">
        <v>1076</v>
      </c>
      <c r="B237" s="52" t="s">
        <v>29</v>
      </c>
      <c r="C237" s="53">
        <v>28</v>
      </c>
      <c r="D237" s="54">
        <v>2</v>
      </c>
      <c r="E237" s="52" t="s">
        <v>1198</v>
      </c>
      <c r="F237" s="75">
        <v>0</v>
      </c>
      <c r="G237" s="76">
        <v>0</v>
      </c>
      <c r="H237" s="55">
        <v>1</v>
      </c>
      <c r="I237" s="52">
        <v>0</v>
      </c>
      <c r="K237" s="56">
        <f t="shared" si="10"/>
        <v>2</v>
      </c>
    </row>
    <row r="238" spans="1:11" ht="20.100000000000001" customHeight="1" x14ac:dyDescent="0.3">
      <c r="A238" s="52" t="s">
        <v>1077</v>
      </c>
      <c r="B238" s="52" t="s">
        <v>29</v>
      </c>
      <c r="C238" s="53">
        <v>128</v>
      </c>
      <c r="D238" s="54" t="s">
        <v>9</v>
      </c>
      <c r="E238" s="52" t="s">
        <v>1306</v>
      </c>
      <c r="F238" s="75">
        <v>0</v>
      </c>
      <c r="G238" s="76">
        <v>0</v>
      </c>
      <c r="H238" s="55">
        <v>1</v>
      </c>
      <c r="I238" s="52">
        <v>0</v>
      </c>
      <c r="K238" s="56" t="str">
        <f t="shared" si="10"/>
        <v>-</v>
      </c>
    </row>
    <row r="239" spans="1:11" ht="20.100000000000001" customHeight="1" x14ac:dyDescent="0.3">
      <c r="A239" s="52" t="s">
        <v>1077</v>
      </c>
      <c r="B239" s="52" t="s">
        <v>26</v>
      </c>
      <c r="C239" s="53">
        <v>74</v>
      </c>
      <c r="D239" s="54" t="s">
        <v>9</v>
      </c>
      <c r="E239" s="52" t="s">
        <v>1307</v>
      </c>
      <c r="F239" s="75">
        <v>0</v>
      </c>
      <c r="G239" s="76">
        <v>0</v>
      </c>
      <c r="H239" s="55">
        <v>1</v>
      </c>
      <c r="I239" s="52">
        <v>0</v>
      </c>
      <c r="K239" s="56" t="str">
        <f t="shared" si="10"/>
        <v>-</v>
      </c>
    </row>
    <row r="240" spans="1:11" ht="20.100000000000001" customHeight="1" x14ac:dyDescent="0.3">
      <c r="A240" s="52" t="s">
        <v>1076</v>
      </c>
      <c r="B240" s="52" t="s">
        <v>26</v>
      </c>
      <c r="C240" s="53" t="s">
        <v>779</v>
      </c>
      <c r="D240" s="54">
        <v>4</v>
      </c>
      <c r="E240" s="52" t="s">
        <v>1308</v>
      </c>
      <c r="F240" s="75">
        <v>0</v>
      </c>
      <c r="G240" s="76">
        <v>0</v>
      </c>
      <c r="H240" s="55">
        <v>1</v>
      </c>
      <c r="I240" s="52">
        <v>0</v>
      </c>
      <c r="K240" s="56">
        <f t="shared" si="10"/>
        <v>4</v>
      </c>
    </row>
    <row r="241" spans="1:11" ht="20.100000000000001" customHeight="1" x14ac:dyDescent="0.3">
      <c r="A241" s="52" t="s">
        <v>16</v>
      </c>
      <c r="B241" s="52" t="s">
        <v>1476</v>
      </c>
      <c r="C241" s="53" t="s">
        <v>9</v>
      </c>
      <c r="D241" s="54" t="s">
        <v>9</v>
      </c>
      <c r="E241" s="52" t="s">
        <v>1309</v>
      </c>
      <c r="F241" s="75">
        <v>1.36</v>
      </c>
      <c r="G241" s="76">
        <v>1.46</v>
      </c>
      <c r="H241" s="55">
        <v>1</v>
      </c>
      <c r="I241" s="52">
        <v>0</v>
      </c>
      <c r="K241" s="56" t="str">
        <f t="shared" si="10"/>
        <v>-</v>
      </c>
    </row>
    <row r="242" spans="1:11" ht="20.100000000000001" customHeight="1" x14ac:dyDescent="0.3">
      <c r="A242" s="52" t="s">
        <v>1076</v>
      </c>
      <c r="B242" s="52" t="s">
        <v>29</v>
      </c>
      <c r="C242" s="53" t="s">
        <v>779</v>
      </c>
      <c r="D242" s="54">
        <v>4</v>
      </c>
      <c r="E242" s="52" t="s">
        <v>1310</v>
      </c>
      <c r="F242" s="75">
        <v>0</v>
      </c>
      <c r="G242" s="76">
        <v>0</v>
      </c>
      <c r="H242" s="55">
        <v>1</v>
      </c>
      <c r="I242" s="52">
        <v>0</v>
      </c>
      <c r="K242" s="56">
        <f t="shared" si="10"/>
        <v>4</v>
      </c>
    </row>
    <row r="243" spans="1:11" ht="20.100000000000001" customHeight="1" x14ac:dyDescent="0.3">
      <c r="A243" s="52" t="s">
        <v>1077</v>
      </c>
      <c r="B243" s="52" t="s">
        <v>29</v>
      </c>
      <c r="C243" s="53">
        <v>74</v>
      </c>
      <c r="D243" s="54" t="s">
        <v>9</v>
      </c>
      <c r="E243" s="52" t="s">
        <v>1311</v>
      </c>
      <c r="F243" s="75">
        <v>0</v>
      </c>
      <c r="G243" s="76">
        <v>0</v>
      </c>
      <c r="H243" s="55">
        <v>1</v>
      </c>
      <c r="I243" s="52">
        <v>0</v>
      </c>
      <c r="K243" s="56" t="str">
        <f t="shared" si="10"/>
        <v>-</v>
      </c>
    </row>
    <row r="244" spans="1:11" ht="20.100000000000001" customHeight="1" x14ac:dyDescent="0.3">
      <c r="A244" s="52" t="s">
        <v>756</v>
      </c>
      <c r="B244" s="52" t="s">
        <v>15</v>
      </c>
      <c r="C244" s="53" t="s">
        <v>9</v>
      </c>
      <c r="D244" s="54" t="s">
        <v>9</v>
      </c>
      <c r="E244" s="52" t="s">
        <v>301</v>
      </c>
      <c r="F244" s="75">
        <v>0</v>
      </c>
      <c r="G244" s="76">
        <v>0</v>
      </c>
      <c r="H244" s="55">
        <v>1</v>
      </c>
      <c r="I244" s="52">
        <v>0</v>
      </c>
      <c r="K244" s="56" t="str">
        <f t="shared" si="10"/>
        <v>-</v>
      </c>
    </row>
    <row r="245" spans="1:11" ht="20.100000000000001" customHeight="1" x14ac:dyDescent="0.3">
      <c r="A245" s="52" t="s">
        <v>1077</v>
      </c>
      <c r="B245" s="52" t="s">
        <v>26</v>
      </c>
      <c r="C245" s="53">
        <v>128</v>
      </c>
      <c r="D245" s="54" t="s">
        <v>9</v>
      </c>
      <c r="E245" s="52" t="s">
        <v>781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10"/>
        <v>-</v>
      </c>
    </row>
    <row r="246" spans="1:11" ht="20.100000000000001" customHeight="1" x14ac:dyDescent="0.3">
      <c r="A246" s="52" t="s">
        <v>756</v>
      </c>
      <c r="B246" s="52" t="s">
        <v>10</v>
      </c>
      <c r="C246" s="53">
        <v>6</v>
      </c>
      <c r="D246" s="54" t="s">
        <v>9</v>
      </c>
      <c r="E246" s="52" t="s">
        <v>1442</v>
      </c>
      <c r="F246" s="75">
        <v>5.95</v>
      </c>
      <c r="G246" s="76">
        <v>6.05</v>
      </c>
      <c r="H246" s="55">
        <v>1</v>
      </c>
      <c r="I246" s="52">
        <v>0</v>
      </c>
      <c r="K246" s="56" t="str">
        <f t="shared" si="10"/>
        <v>-</v>
      </c>
    </row>
    <row r="247" spans="1:11" ht="20.100000000000001" customHeight="1" x14ac:dyDescent="0.3">
      <c r="A247" s="52" t="s">
        <v>756</v>
      </c>
      <c r="B247" s="52" t="s">
        <v>12</v>
      </c>
      <c r="C247" s="53" t="s">
        <v>9</v>
      </c>
      <c r="D247" s="54" t="s">
        <v>9</v>
      </c>
      <c r="E247" s="52" t="s">
        <v>302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10"/>
        <v>-</v>
      </c>
    </row>
    <row r="248" spans="1:11" ht="20.100000000000001" customHeight="1" x14ac:dyDescent="0.3">
      <c r="A248" s="52" t="s">
        <v>1076</v>
      </c>
      <c r="B248" s="52" t="s">
        <v>26</v>
      </c>
      <c r="C248" s="53">
        <v>28</v>
      </c>
      <c r="D248" s="54">
        <v>2</v>
      </c>
      <c r="E248" s="52" t="s">
        <v>1199</v>
      </c>
      <c r="F248" s="75">
        <v>0</v>
      </c>
      <c r="G248" s="76">
        <v>0</v>
      </c>
      <c r="H248" s="55">
        <v>1</v>
      </c>
      <c r="I248" s="52">
        <v>0</v>
      </c>
      <c r="K248" s="56">
        <f t="shared" si="10"/>
        <v>2</v>
      </c>
    </row>
    <row r="249" spans="1:11" ht="20.100000000000001" customHeight="1" x14ac:dyDescent="0.3">
      <c r="A249" s="52" t="s">
        <v>1076</v>
      </c>
      <c r="B249" s="52" t="s">
        <v>26</v>
      </c>
      <c r="C249" s="53">
        <v>8</v>
      </c>
      <c r="D249" s="54">
        <v>1</v>
      </c>
      <c r="E249" s="52" t="s">
        <v>1199</v>
      </c>
      <c r="F249" s="75">
        <v>0</v>
      </c>
      <c r="G249" s="76">
        <v>0</v>
      </c>
      <c r="H249" s="55">
        <v>1</v>
      </c>
      <c r="I249" s="52">
        <v>0</v>
      </c>
      <c r="K249" s="56">
        <f t="shared" si="10"/>
        <v>1</v>
      </c>
    </row>
    <row r="250" spans="1:11" ht="20.100000000000001" customHeight="1" x14ac:dyDescent="0.3">
      <c r="A250" s="52" t="s">
        <v>16</v>
      </c>
      <c r="B250" s="52" t="s">
        <v>1476</v>
      </c>
      <c r="C250" s="53" t="s">
        <v>9</v>
      </c>
      <c r="D250" s="54" t="s">
        <v>9</v>
      </c>
      <c r="E250" s="52" t="s">
        <v>134</v>
      </c>
      <c r="F250" s="75">
        <v>5.98</v>
      </c>
      <c r="G250" s="76">
        <v>6.02</v>
      </c>
      <c r="H250" s="55">
        <v>1</v>
      </c>
      <c r="I250" s="52">
        <v>0</v>
      </c>
      <c r="K250" s="56" t="str">
        <f t="shared" si="10"/>
        <v>-</v>
      </c>
    </row>
    <row r="251" spans="1:11" ht="20.100000000000001" customHeight="1" x14ac:dyDescent="0.3">
      <c r="A251" s="52" t="s">
        <v>1076</v>
      </c>
      <c r="B251" s="52" t="s">
        <v>29</v>
      </c>
      <c r="C251" s="53">
        <v>8</v>
      </c>
      <c r="D251" s="54">
        <v>1</v>
      </c>
      <c r="E251" s="52" t="s">
        <v>1200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10"/>
        <v>1</v>
      </c>
    </row>
    <row r="252" spans="1:11" ht="20.100000000000001" customHeight="1" x14ac:dyDescent="0.3">
      <c r="A252" s="52" t="s">
        <v>1076</v>
      </c>
      <c r="B252" s="52" t="s">
        <v>29</v>
      </c>
      <c r="C252" s="53">
        <v>28</v>
      </c>
      <c r="D252" s="54">
        <v>2</v>
      </c>
      <c r="E252" s="52" t="s">
        <v>1200</v>
      </c>
      <c r="F252" s="75">
        <v>0</v>
      </c>
      <c r="G252" s="76">
        <v>0</v>
      </c>
      <c r="H252" s="55">
        <v>1</v>
      </c>
      <c r="I252" s="52">
        <v>0</v>
      </c>
      <c r="K252" s="56">
        <f t="shared" si="10"/>
        <v>2</v>
      </c>
    </row>
    <row r="253" spans="1:11" ht="20.100000000000001" customHeight="1" x14ac:dyDescent="0.3">
      <c r="A253" s="52" t="s">
        <v>1077</v>
      </c>
      <c r="B253" s="52" t="s">
        <v>29</v>
      </c>
      <c r="C253" s="53">
        <v>128</v>
      </c>
      <c r="D253" s="54" t="s">
        <v>9</v>
      </c>
      <c r="E253" s="52" t="s">
        <v>782</v>
      </c>
      <c r="F253" s="75">
        <v>0</v>
      </c>
      <c r="G253" s="76">
        <v>0</v>
      </c>
      <c r="H253" s="55">
        <v>1</v>
      </c>
      <c r="I253" s="52">
        <v>0</v>
      </c>
      <c r="K253" s="56" t="str">
        <f t="shared" si="10"/>
        <v>-</v>
      </c>
    </row>
    <row r="254" spans="1:11" ht="20.100000000000001" customHeight="1" x14ac:dyDescent="0.3">
      <c r="A254" s="52" t="s">
        <v>1077</v>
      </c>
      <c r="B254" s="52" t="s">
        <v>26</v>
      </c>
      <c r="C254" s="53">
        <v>74</v>
      </c>
      <c r="D254" s="54" t="s">
        <v>9</v>
      </c>
      <c r="E254" s="52" t="s">
        <v>1312</v>
      </c>
      <c r="F254" s="75">
        <v>0</v>
      </c>
      <c r="G254" s="76">
        <v>0</v>
      </c>
      <c r="H254" s="55">
        <v>1</v>
      </c>
      <c r="I254" s="52">
        <v>0</v>
      </c>
      <c r="K254" s="56" t="str">
        <f t="shared" si="10"/>
        <v>-</v>
      </c>
    </row>
    <row r="255" spans="1:11" ht="20.100000000000001" customHeight="1" x14ac:dyDescent="0.3">
      <c r="A255" s="52" t="s">
        <v>1076</v>
      </c>
      <c r="B255" s="52" t="s">
        <v>26</v>
      </c>
      <c r="C255" s="53" t="s">
        <v>779</v>
      </c>
      <c r="D255" s="54">
        <v>4</v>
      </c>
      <c r="E255" s="52" t="s">
        <v>1313</v>
      </c>
      <c r="F255" s="75">
        <v>0</v>
      </c>
      <c r="G255" s="76">
        <v>0</v>
      </c>
      <c r="H255" s="55">
        <v>1</v>
      </c>
      <c r="I255" s="52">
        <v>0</v>
      </c>
      <c r="K255" s="56">
        <f t="shared" si="10"/>
        <v>4</v>
      </c>
    </row>
    <row r="256" spans="1:11" ht="20.100000000000001" customHeight="1" x14ac:dyDescent="0.3">
      <c r="A256" s="52" t="s">
        <v>16</v>
      </c>
      <c r="B256" s="52" t="s">
        <v>1476</v>
      </c>
      <c r="C256" s="53" t="s">
        <v>9</v>
      </c>
      <c r="D256" s="54" t="s">
        <v>9</v>
      </c>
      <c r="E256" s="52" t="s">
        <v>1314</v>
      </c>
      <c r="F256" s="75">
        <v>2.74</v>
      </c>
      <c r="G256" s="76">
        <v>2.9</v>
      </c>
      <c r="H256" s="55">
        <v>1</v>
      </c>
      <c r="I256" s="52">
        <v>0</v>
      </c>
      <c r="K256" s="56" t="str">
        <f t="shared" si="10"/>
        <v>-</v>
      </c>
    </row>
    <row r="257" spans="1:11" ht="20.100000000000001" customHeight="1" x14ac:dyDescent="0.3">
      <c r="A257" s="52" t="s">
        <v>1076</v>
      </c>
      <c r="B257" s="52" t="s">
        <v>29</v>
      </c>
      <c r="C257" s="53" t="s">
        <v>779</v>
      </c>
      <c r="D257" s="54">
        <v>4</v>
      </c>
      <c r="E257" s="52" t="s">
        <v>1315</v>
      </c>
      <c r="F257" s="75">
        <v>0</v>
      </c>
      <c r="G257" s="76">
        <v>0</v>
      </c>
      <c r="H257" s="55">
        <v>1</v>
      </c>
      <c r="I257" s="52">
        <v>0</v>
      </c>
      <c r="K257" s="56">
        <f t="shared" si="10"/>
        <v>4</v>
      </c>
    </row>
    <row r="258" spans="1:11" ht="20.100000000000001" customHeight="1" x14ac:dyDescent="0.3">
      <c r="A258" s="52" t="s">
        <v>1077</v>
      </c>
      <c r="B258" s="52" t="s">
        <v>29</v>
      </c>
      <c r="C258" s="53" t="s">
        <v>780</v>
      </c>
      <c r="D258" s="54" t="s">
        <v>9</v>
      </c>
      <c r="E258" s="52" t="s">
        <v>1316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10"/>
        <v>-</v>
      </c>
    </row>
    <row r="259" spans="1:11" ht="20.100000000000001" customHeight="1" x14ac:dyDescent="0.3">
      <c r="A259" s="52" t="s">
        <v>756</v>
      </c>
      <c r="B259" s="52" t="s">
        <v>15</v>
      </c>
      <c r="C259" s="53" t="s">
        <v>9</v>
      </c>
      <c r="D259" s="54" t="s">
        <v>9</v>
      </c>
      <c r="E259" s="52" t="s">
        <v>303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10"/>
        <v>-</v>
      </c>
    </row>
    <row r="260" spans="1:11" ht="20.100000000000001" customHeight="1" x14ac:dyDescent="0.3">
      <c r="A260" s="52" t="s">
        <v>1076</v>
      </c>
      <c r="B260" s="52" t="s">
        <v>26</v>
      </c>
      <c r="C260" s="53" t="s">
        <v>783</v>
      </c>
      <c r="D260" s="54">
        <v>4</v>
      </c>
      <c r="E260" s="52" t="s">
        <v>1201</v>
      </c>
      <c r="F260" s="75">
        <v>0</v>
      </c>
      <c r="G260" s="76">
        <v>0</v>
      </c>
      <c r="H260" s="55">
        <v>1</v>
      </c>
      <c r="I260" s="52">
        <v>0</v>
      </c>
      <c r="K260" s="56">
        <f t="shared" si="10"/>
        <v>4</v>
      </c>
    </row>
    <row r="261" spans="1:11" ht="20.100000000000001" customHeight="1" x14ac:dyDescent="0.3">
      <c r="A261" s="52" t="s">
        <v>16</v>
      </c>
      <c r="B261" s="52" t="s">
        <v>1476</v>
      </c>
      <c r="C261" s="53" t="s">
        <v>9</v>
      </c>
      <c r="D261" s="54" t="s">
        <v>9</v>
      </c>
      <c r="E261" s="52" t="s">
        <v>135</v>
      </c>
      <c r="F261" s="75">
        <v>-0.02</v>
      </c>
      <c r="G261" s="76">
        <v>0.02</v>
      </c>
      <c r="H261" s="55">
        <v>1</v>
      </c>
      <c r="I261" s="52">
        <v>0</v>
      </c>
      <c r="K261" s="56" t="str">
        <f t="shared" si="10"/>
        <v>-</v>
      </c>
    </row>
    <row r="262" spans="1:11" ht="20.100000000000001" customHeight="1" x14ac:dyDescent="0.3">
      <c r="A262" s="52" t="s">
        <v>1076</v>
      </c>
      <c r="B262" s="52" t="s">
        <v>26</v>
      </c>
      <c r="C262" s="53" t="s">
        <v>783</v>
      </c>
      <c r="D262" s="54">
        <v>4</v>
      </c>
      <c r="E262" s="52" t="s">
        <v>1202</v>
      </c>
      <c r="F262" s="75">
        <v>0</v>
      </c>
      <c r="G262" s="76">
        <v>0</v>
      </c>
      <c r="H262" s="55">
        <v>1</v>
      </c>
      <c r="I262" s="52">
        <v>0</v>
      </c>
      <c r="K262" s="56">
        <f t="shared" si="10"/>
        <v>4</v>
      </c>
    </row>
    <row r="263" spans="1:11" ht="20.100000000000001" customHeight="1" x14ac:dyDescent="0.3">
      <c r="A263" s="52" t="s">
        <v>756</v>
      </c>
      <c r="B263" s="52" t="s">
        <v>10</v>
      </c>
      <c r="C263" s="53">
        <v>0</v>
      </c>
      <c r="D263" s="54" t="s">
        <v>9</v>
      </c>
      <c r="E263" s="52" t="s">
        <v>1443</v>
      </c>
      <c r="F263" s="75">
        <v>-1E-3</v>
      </c>
      <c r="G263" s="76">
        <v>1E-3</v>
      </c>
      <c r="H263" s="55">
        <v>1</v>
      </c>
      <c r="I263" s="52">
        <v>0</v>
      </c>
      <c r="K263" s="56" t="str">
        <f t="shared" si="10"/>
        <v>-</v>
      </c>
    </row>
    <row r="264" spans="1:11" ht="20.100000000000001" customHeight="1" x14ac:dyDescent="0.3">
      <c r="A264" s="52" t="s">
        <v>756</v>
      </c>
      <c r="B264" s="52" t="s">
        <v>12</v>
      </c>
      <c r="C264" s="53" t="s">
        <v>9</v>
      </c>
      <c r="D264" s="54" t="s">
        <v>9</v>
      </c>
      <c r="E264" s="52" t="s">
        <v>304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10"/>
        <v>-</v>
      </c>
    </row>
    <row r="265" spans="1:11" ht="20.100000000000001" customHeight="1" x14ac:dyDescent="0.3">
      <c r="A265" s="52" t="s">
        <v>1077</v>
      </c>
      <c r="B265" s="52" t="s">
        <v>26</v>
      </c>
      <c r="C265" s="53" t="s">
        <v>768</v>
      </c>
      <c r="D265" s="54" t="s">
        <v>9</v>
      </c>
      <c r="E265" s="52" t="s">
        <v>1203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10"/>
        <v>-</v>
      </c>
    </row>
    <row r="266" spans="1:11" ht="20.100000000000001" customHeight="1" x14ac:dyDescent="0.3">
      <c r="A266" s="52" t="s">
        <v>1076</v>
      </c>
      <c r="B266" s="52" t="s">
        <v>26</v>
      </c>
      <c r="C266" s="53">
        <v>28</v>
      </c>
      <c r="D266" s="54">
        <v>2</v>
      </c>
      <c r="E266" s="52" t="s">
        <v>1204</v>
      </c>
      <c r="F266" s="75">
        <v>0</v>
      </c>
      <c r="G266" s="76">
        <v>0</v>
      </c>
      <c r="H266" s="55">
        <v>1</v>
      </c>
      <c r="I266" s="52">
        <v>0</v>
      </c>
      <c r="K266" s="56">
        <f t="shared" si="10"/>
        <v>2</v>
      </c>
    </row>
    <row r="267" spans="1:11" ht="20.100000000000001" customHeight="1" x14ac:dyDescent="0.3">
      <c r="A267" s="52" t="s">
        <v>1076</v>
      </c>
      <c r="B267" s="52" t="s">
        <v>26</v>
      </c>
      <c r="C267" s="53">
        <v>8</v>
      </c>
      <c r="D267" s="54">
        <v>1</v>
      </c>
      <c r="E267" s="52" t="s">
        <v>1204</v>
      </c>
      <c r="F267" s="75">
        <v>0</v>
      </c>
      <c r="G267" s="76">
        <v>0</v>
      </c>
      <c r="H267" s="55">
        <v>1</v>
      </c>
      <c r="I267" s="52">
        <v>0</v>
      </c>
      <c r="K267" s="56">
        <f t="shared" si="10"/>
        <v>1</v>
      </c>
    </row>
    <row r="268" spans="1:11" ht="20.100000000000001" customHeight="1" x14ac:dyDescent="0.3">
      <c r="A268" s="52" t="s">
        <v>16</v>
      </c>
      <c r="B268" s="52" t="s">
        <v>1476</v>
      </c>
      <c r="C268" s="53" t="s">
        <v>9</v>
      </c>
      <c r="D268" s="54" t="s">
        <v>9</v>
      </c>
      <c r="E268" s="52" t="s">
        <v>136</v>
      </c>
      <c r="F268" s="75">
        <v>-0.01</v>
      </c>
      <c r="G268" s="76">
        <v>0.01</v>
      </c>
      <c r="H268" s="55">
        <v>1</v>
      </c>
      <c r="I268" s="52">
        <v>0</v>
      </c>
      <c r="K268" s="56" t="str">
        <f t="shared" ref="K268:K329" si="11">IF(ISNUMBER(SEARCH("MK_", A268)), IF(ISNUMBER(SEARCH("1", A268)), 1, IF(ISNUMBER(SEARCH("2", A268)), 2, IF(ISNUMBER(SEARCH("3", A268)), 3, IF(ISNUMBER(SEARCH("4", A268)), 4, IF(ISNUMBER(SEARCH("5", A268)), 5, "-"))))),D268)</f>
        <v>-</v>
      </c>
    </row>
    <row r="269" spans="1:11" ht="20.100000000000001" customHeight="1" x14ac:dyDescent="0.3">
      <c r="A269" s="52" t="s">
        <v>1076</v>
      </c>
      <c r="B269" s="52" t="s">
        <v>29</v>
      </c>
      <c r="C269" s="53">
        <v>8</v>
      </c>
      <c r="D269" s="54">
        <v>1</v>
      </c>
      <c r="E269" s="52" t="s">
        <v>1205</v>
      </c>
      <c r="F269" s="75">
        <v>0</v>
      </c>
      <c r="G269" s="76">
        <v>0</v>
      </c>
      <c r="H269" s="55">
        <v>1</v>
      </c>
      <c r="I269" s="52">
        <v>0</v>
      </c>
      <c r="K269" s="56">
        <f t="shared" si="11"/>
        <v>1</v>
      </c>
    </row>
    <row r="270" spans="1:11" ht="20.100000000000001" customHeight="1" x14ac:dyDescent="0.3">
      <c r="A270" s="52" t="s">
        <v>1076</v>
      </c>
      <c r="B270" s="52" t="s">
        <v>29</v>
      </c>
      <c r="C270" s="53">
        <v>28</v>
      </c>
      <c r="D270" s="54">
        <v>2</v>
      </c>
      <c r="E270" s="52" t="s">
        <v>1205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11"/>
        <v>2</v>
      </c>
    </row>
    <row r="271" spans="1:11" ht="20.100000000000001" customHeight="1" x14ac:dyDescent="0.3">
      <c r="A271" s="52" t="s">
        <v>1077</v>
      </c>
      <c r="B271" s="52" t="s">
        <v>29</v>
      </c>
      <c r="C271" s="53">
        <v>128</v>
      </c>
      <c r="D271" s="54" t="s">
        <v>9</v>
      </c>
      <c r="E271" s="52" t="s">
        <v>1317</v>
      </c>
      <c r="F271" s="75">
        <v>0</v>
      </c>
      <c r="G271" s="76">
        <v>0</v>
      </c>
      <c r="H271" s="55">
        <v>1</v>
      </c>
      <c r="I271" s="52">
        <v>0</v>
      </c>
      <c r="K271" s="56" t="str">
        <f t="shared" si="11"/>
        <v>-</v>
      </c>
    </row>
    <row r="272" spans="1:11" ht="20.100000000000001" customHeight="1" x14ac:dyDescent="0.3">
      <c r="A272" s="52" t="s">
        <v>1077</v>
      </c>
      <c r="B272" s="52" t="s">
        <v>26</v>
      </c>
      <c r="C272" s="53">
        <v>75</v>
      </c>
      <c r="D272" s="54" t="s">
        <v>9</v>
      </c>
      <c r="E272" s="52" t="s">
        <v>1318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11"/>
        <v>-</v>
      </c>
    </row>
    <row r="273" spans="1:11" ht="20.100000000000001" customHeight="1" x14ac:dyDescent="0.3">
      <c r="A273" s="52" t="s">
        <v>1076</v>
      </c>
      <c r="B273" s="52" t="s">
        <v>26</v>
      </c>
      <c r="C273" s="53" t="s">
        <v>783</v>
      </c>
      <c r="D273" s="54">
        <v>4</v>
      </c>
      <c r="E273" s="52" t="s">
        <v>1319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11"/>
        <v>4</v>
      </c>
    </row>
    <row r="274" spans="1:11" ht="20.100000000000001" customHeight="1" x14ac:dyDescent="0.3">
      <c r="A274" s="52" t="s">
        <v>16</v>
      </c>
      <c r="B274" s="52" t="s">
        <v>1476</v>
      </c>
      <c r="C274" s="53" t="s">
        <v>9</v>
      </c>
      <c r="D274" s="54" t="s">
        <v>9</v>
      </c>
      <c r="E274" s="52" t="s">
        <v>1320</v>
      </c>
      <c r="F274" s="75">
        <v>-0.03</v>
      </c>
      <c r="G274" s="76">
        <v>0.03</v>
      </c>
      <c r="H274" s="55">
        <v>1</v>
      </c>
      <c r="I274" s="52">
        <v>0</v>
      </c>
      <c r="K274" s="56" t="str">
        <f t="shared" si="11"/>
        <v>-</v>
      </c>
    </row>
    <row r="275" spans="1:11" ht="20.100000000000001" customHeight="1" x14ac:dyDescent="0.3">
      <c r="A275" s="52" t="s">
        <v>1076</v>
      </c>
      <c r="B275" s="52" t="s">
        <v>29</v>
      </c>
      <c r="C275" s="53" t="s">
        <v>783</v>
      </c>
      <c r="D275" s="54">
        <v>4</v>
      </c>
      <c r="E275" s="52" t="s">
        <v>1321</v>
      </c>
      <c r="F275" s="75">
        <v>0</v>
      </c>
      <c r="G275" s="76">
        <v>0</v>
      </c>
      <c r="H275" s="55">
        <v>1</v>
      </c>
      <c r="I275" s="52">
        <v>0</v>
      </c>
      <c r="K275" s="56">
        <f t="shared" si="11"/>
        <v>4</v>
      </c>
    </row>
    <row r="276" spans="1:11" ht="20.100000000000001" customHeight="1" x14ac:dyDescent="0.3">
      <c r="A276" s="52" t="s">
        <v>1077</v>
      </c>
      <c r="B276" s="52" t="s">
        <v>29</v>
      </c>
      <c r="C276" s="53">
        <v>75</v>
      </c>
      <c r="D276" s="54" t="s">
        <v>9</v>
      </c>
      <c r="E276" s="52" t="s">
        <v>1322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11"/>
        <v>-</v>
      </c>
    </row>
    <row r="277" spans="1:11" ht="20.100000000000001" customHeight="1" x14ac:dyDescent="0.3">
      <c r="A277" s="52" t="s">
        <v>756</v>
      </c>
      <c r="B277" s="52" t="s">
        <v>15</v>
      </c>
      <c r="C277" s="53" t="s">
        <v>9</v>
      </c>
      <c r="D277" s="54" t="s">
        <v>9</v>
      </c>
      <c r="E277" s="52" t="s">
        <v>305</v>
      </c>
      <c r="F277" s="75">
        <v>0</v>
      </c>
      <c r="G277" s="76">
        <v>0</v>
      </c>
      <c r="H277" s="55">
        <v>1</v>
      </c>
      <c r="I277" s="52">
        <v>0</v>
      </c>
      <c r="K277" s="56" t="str">
        <f t="shared" si="11"/>
        <v>-</v>
      </c>
    </row>
    <row r="278" spans="1:11" ht="20.100000000000001" customHeight="1" x14ac:dyDescent="0.3">
      <c r="A278" s="52" t="s">
        <v>1077</v>
      </c>
      <c r="B278" s="52" t="s">
        <v>26</v>
      </c>
      <c r="C278" s="53">
        <v>128</v>
      </c>
      <c r="D278" s="54" t="s">
        <v>9</v>
      </c>
      <c r="E278" s="52" t="s">
        <v>1323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11"/>
        <v>-</v>
      </c>
    </row>
    <row r="279" spans="1:11" ht="20.100000000000001" customHeight="1" x14ac:dyDescent="0.3">
      <c r="A279" s="52" t="s">
        <v>756</v>
      </c>
      <c r="B279" s="52" t="s">
        <v>10</v>
      </c>
      <c r="C279" s="53">
        <v>3</v>
      </c>
      <c r="D279" s="54" t="s">
        <v>9</v>
      </c>
      <c r="E279" s="52" t="s">
        <v>1444</v>
      </c>
      <c r="F279" s="75">
        <v>2.95</v>
      </c>
      <c r="G279" s="76">
        <v>3.05</v>
      </c>
      <c r="H279" s="55">
        <v>1</v>
      </c>
      <c r="I279" s="52">
        <v>0</v>
      </c>
      <c r="K279" s="56" t="str">
        <f t="shared" si="11"/>
        <v>-</v>
      </c>
    </row>
    <row r="280" spans="1:11" ht="20.100000000000001" customHeight="1" x14ac:dyDescent="0.3">
      <c r="A280" s="52" t="s">
        <v>756</v>
      </c>
      <c r="B280" s="52" t="s">
        <v>12</v>
      </c>
      <c r="C280" s="53" t="s">
        <v>9</v>
      </c>
      <c r="D280" s="54" t="s">
        <v>9</v>
      </c>
      <c r="E280" s="52" t="s">
        <v>306</v>
      </c>
      <c r="F280" s="75">
        <v>0</v>
      </c>
      <c r="G280" s="76">
        <v>0</v>
      </c>
      <c r="H280" s="55">
        <v>1</v>
      </c>
      <c r="I280" s="52">
        <v>0</v>
      </c>
      <c r="K280" s="56" t="str">
        <f t="shared" si="11"/>
        <v>-</v>
      </c>
    </row>
    <row r="281" spans="1:11" ht="20.100000000000001" customHeight="1" x14ac:dyDescent="0.3">
      <c r="A281" s="52" t="s">
        <v>1076</v>
      </c>
      <c r="B281" s="52" t="s">
        <v>26</v>
      </c>
      <c r="C281" s="53">
        <v>28</v>
      </c>
      <c r="D281" s="54">
        <v>2</v>
      </c>
      <c r="E281" s="52" t="s">
        <v>1206</v>
      </c>
      <c r="F281" s="75">
        <v>0</v>
      </c>
      <c r="G281" s="76">
        <v>0</v>
      </c>
      <c r="H281" s="55">
        <v>1</v>
      </c>
      <c r="I281" s="52">
        <v>0</v>
      </c>
      <c r="K281" s="56">
        <f t="shared" si="11"/>
        <v>2</v>
      </c>
    </row>
    <row r="282" spans="1:11" ht="20.100000000000001" customHeight="1" x14ac:dyDescent="0.3">
      <c r="A282" s="52" t="s">
        <v>1076</v>
      </c>
      <c r="B282" s="52" t="s">
        <v>26</v>
      </c>
      <c r="C282" s="53">
        <v>8</v>
      </c>
      <c r="D282" s="54">
        <v>1</v>
      </c>
      <c r="E282" s="52" t="s">
        <v>1206</v>
      </c>
      <c r="F282" s="75">
        <v>0</v>
      </c>
      <c r="G282" s="76">
        <v>0</v>
      </c>
      <c r="H282" s="55">
        <v>1</v>
      </c>
      <c r="I282" s="52">
        <v>0</v>
      </c>
      <c r="K282" s="56">
        <f t="shared" si="11"/>
        <v>1</v>
      </c>
    </row>
    <row r="283" spans="1:11" ht="20.100000000000001" customHeight="1" x14ac:dyDescent="0.3">
      <c r="A283" s="52" t="s">
        <v>16</v>
      </c>
      <c r="B283" s="52" t="s">
        <v>1476</v>
      </c>
      <c r="C283" s="53" t="s">
        <v>9</v>
      </c>
      <c r="D283" s="54" t="s">
        <v>9</v>
      </c>
      <c r="E283" s="52" t="s">
        <v>137</v>
      </c>
      <c r="F283" s="75">
        <v>2.98</v>
      </c>
      <c r="G283" s="76">
        <v>3.02</v>
      </c>
      <c r="H283" s="55">
        <v>1</v>
      </c>
      <c r="I283" s="52">
        <v>0</v>
      </c>
      <c r="K283" s="56" t="str">
        <f t="shared" si="11"/>
        <v>-</v>
      </c>
    </row>
    <row r="284" spans="1:11" ht="20.100000000000001" customHeight="1" x14ac:dyDescent="0.3">
      <c r="A284" s="52" t="s">
        <v>1076</v>
      </c>
      <c r="B284" s="52" t="s">
        <v>29</v>
      </c>
      <c r="C284" s="53">
        <v>8</v>
      </c>
      <c r="D284" s="54">
        <v>1</v>
      </c>
      <c r="E284" s="52" t="s">
        <v>1207</v>
      </c>
      <c r="F284" s="75">
        <v>0</v>
      </c>
      <c r="G284" s="76">
        <v>0</v>
      </c>
      <c r="H284" s="55">
        <v>1</v>
      </c>
      <c r="I284" s="52">
        <v>0</v>
      </c>
      <c r="K284" s="56">
        <f t="shared" si="11"/>
        <v>1</v>
      </c>
    </row>
    <row r="285" spans="1:11" ht="20.100000000000001" customHeight="1" x14ac:dyDescent="0.3">
      <c r="A285" s="52" t="s">
        <v>1076</v>
      </c>
      <c r="B285" s="52" t="s">
        <v>29</v>
      </c>
      <c r="C285" s="53">
        <v>28</v>
      </c>
      <c r="D285" s="54">
        <v>2</v>
      </c>
      <c r="E285" s="52" t="s">
        <v>1207</v>
      </c>
      <c r="F285" s="75">
        <v>0</v>
      </c>
      <c r="G285" s="76">
        <v>0</v>
      </c>
      <c r="H285" s="55">
        <v>1</v>
      </c>
      <c r="I285" s="52">
        <v>0</v>
      </c>
      <c r="K285" s="56">
        <f t="shared" si="11"/>
        <v>2</v>
      </c>
    </row>
    <row r="286" spans="1:11" ht="20.100000000000001" customHeight="1" x14ac:dyDescent="0.3">
      <c r="A286" s="52" t="s">
        <v>1077</v>
      </c>
      <c r="B286" s="52" t="s">
        <v>29</v>
      </c>
      <c r="C286" s="53">
        <v>128</v>
      </c>
      <c r="D286" s="54" t="s">
        <v>9</v>
      </c>
      <c r="E286" s="52" t="s">
        <v>784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11"/>
        <v>-</v>
      </c>
    </row>
    <row r="287" spans="1:11" ht="20.100000000000001" customHeight="1" x14ac:dyDescent="0.3">
      <c r="A287" s="52" t="s">
        <v>1077</v>
      </c>
      <c r="B287" s="52" t="s">
        <v>26</v>
      </c>
      <c r="C287" s="53">
        <v>75</v>
      </c>
      <c r="D287" s="54" t="s">
        <v>9</v>
      </c>
      <c r="E287" s="52" t="s">
        <v>1324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11"/>
        <v>-</v>
      </c>
    </row>
    <row r="288" spans="1:11" ht="20.100000000000001" customHeight="1" x14ac:dyDescent="0.3">
      <c r="A288" s="52" t="s">
        <v>1076</v>
      </c>
      <c r="B288" s="52" t="s">
        <v>26</v>
      </c>
      <c r="C288" s="53" t="s">
        <v>783</v>
      </c>
      <c r="D288" s="54">
        <v>4</v>
      </c>
      <c r="E288" s="52" t="s">
        <v>1325</v>
      </c>
      <c r="F288" s="75">
        <v>0</v>
      </c>
      <c r="G288" s="76">
        <v>0</v>
      </c>
      <c r="H288" s="55">
        <v>1</v>
      </c>
      <c r="I288" s="52">
        <v>0</v>
      </c>
      <c r="K288" s="56">
        <f t="shared" si="11"/>
        <v>4</v>
      </c>
    </row>
    <row r="289" spans="1:11" ht="20.100000000000001" customHeight="1" x14ac:dyDescent="0.3">
      <c r="A289" s="52" t="s">
        <v>16</v>
      </c>
      <c r="B289" s="52" t="s">
        <v>1476</v>
      </c>
      <c r="C289" s="53" t="s">
        <v>9</v>
      </c>
      <c r="D289" s="54" t="s">
        <v>9</v>
      </c>
      <c r="E289" s="52" t="s">
        <v>1326</v>
      </c>
      <c r="F289" s="75">
        <v>1.36</v>
      </c>
      <c r="G289" s="76">
        <v>1.46</v>
      </c>
      <c r="H289" s="55">
        <v>1</v>
      </c>
      <c r="I289" s="52">
        <v>0</v>
      </c>
      <c r="K289" s="56" t="str">
        <f t="shared" si="11"/>
        <v>-</v>
      </c>
    </row>
    <row r="290" spans="1:11" ht="20.100000000000001" customHeight="1" x14ac:dyDescent="0.3">
      <c r="A290" s="52" t="s">
        <v>1076</v>
      </c>
      <c r="B290" s="52" t="s">
        <v>29</v>
      </c>
      <c r="C290" s="53" t="s">
        <v>783</v>
      </c>
      <c r="D290" s="54">
        <v>4</v>
      </c>
      <c r="E290" s="52" t="s">
        <v>1327</v>
      </c>
      <c r="F290" s="75">
        <v>0</v>
      </c>
      <c r="G290" s="76">
        <v>0</v>
      </c>
      <c r="H290" s="55">
        <v>1</v>
      </c>
      <c r="I290" s="52">
        <v>0</v>
      </c>
      <c r="K290" s="56">
        <f t="shared" si="11"/>
        <v>4</v>
      </c>
    </row>
    <row r="291" spans="1:11" ht="20.100000000000001" customHeight="1" x14ac:dyDescent="0.3">
      <c r="A291" s="52" t="s">
        <v>1077</v>
      </c>
      <c r="B291" s="52" t="s">
        <v>29</v>
      </c>
      <c r="C291" s="53">
        <v>75</v>
      </c>
      <c r="D291" s="54" t="s">
        <v>9</v>
      </c>
      <c r="E291" s="52" t="s">
        <v>1328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11"/>
        <v>-</v>
      </c>
    </row>
    <row r="292" spans="1:11" ht="20.100000000000001" customHeight="1" x14ac:dyDescent="0.3">
      <c r="A292" s="52" t="s">
        <v>756</v>
      </c>
      <c r="B292" s="52" t="s">
        <v>15</v>
      </c>
      <c r="C292" s="53" t="s">
        <v>9</v>
      </c>
      <c r="D292" s="54" t="s">
        <v>9</v>
      </c>
      <c r="E292" s="52" t="s">
        <v>307</v>
      </c>
      <c r="F292" s="75">
        <v>0</v>
      </c>
      <c r="G292" s="76">
        <v>0</v>
      </c>
      <c r="H292" s="55">
        <v>1</v>
      </c>
      <c r="I292" s="52">
        <v>0</v>
      </c>
      <c r="K292" s="56" t="str">
        <f t="shared" si="11"/>
        <v>-</v>
      </c>
    </row>
    <row r="293" spans="1:11" ht="20.100000000000001" customHeight="1" x14ac:dyDescent="0.3">
      <c r="A293" s="52" t="s">
        <v>756</v>
      </c>
      <c r="B293" s="52" t="s">
        <v>10</v>
      </c>
      <c r="C293" s="53">
        <v>6</v>
      </c>
      <c r="D293" s="54" t="s">
        <v>9</v>
      </c>
      <c r="E293" s="52" t="s">
        <v>1445</v>
      </c>
      <c r="F293" s="75">
        <v>5.95</v>
      </c>
      <c r="G293" s="76">
        <v>6.05</v>
      </c>
      <c r="H293" s="55">
        <v>1</v>
      </c>
      <c r="I293" s="52">
        <v>0</v>
      </c>
      <c r="K293" s="56" t="str">
        <f t="shared" si="11"/>
        <v>-</v>
      </c>
    </row>
    <row r="294" spans="1:11" ht="20.100000000000001" customHeight="1" x14ac:dyDescent="0.3">
      <c r="A294" s="52" t="s">
        <v>756</v>
      </c>
      <c r="B294" s="52" t="s">
        <v>12</v>
      </c>
      <c r="C294" s="53" t="s">
        <v>9</v>
      </c>
      <c r="D294" s="54" t="s">
        <v>9</v>
      </c>
      <c r="E294" s="52" t="s">
        <v>308</v>
      </c>
      <c r="F294" s="75">
        <v>0</v>
      </c>
      <c r="G294" s="76">
        <v>0</v>
      </c>
      <c r="H294" s="55">
        <v>1</v>
      </c>
      <c r="I294" s="52">
        <v>0</v>
      </c>
      <c r="K294" s="56" t="str">
        <f t="shared" si="11"/>
        <v>-</v>
      </c>
    </row>
    <row r="295" spans="1:11" ht="20.100000000000001" customHeight="1" x14ac:dyDescent="0.3">
      <c r="A295" s="52" t="s">
        <v>1077</v>
      </c>
      <c r="B295" s="52" t="s">
        <v>26</v>
      </c>
      <c r="C295" s="53">
        <v>128</v>
      </c>
      <c r="D295" s="54" t="s">
        <v>9</v>
      </c>
      <c r="E295" s="52" t="s">
        <v>785</v>
      </c>
      <c r="F295" s="75">
        <v>0</v>
      </c>
      <c r="G295" s="76">
        <v>0</v>
      </c>
      <c r="H295" s="55">
        <v>1</v>
      </c>
      <c r="I295" s="52">
        <v>0</v>
      </c>
      <c r="K295" s="56" t="str">
        <f t="shared" si="11"/>
        <v>-</v>
      </c>
    </row>
    <row r="296" spans="1:11" ht="20.100000000000001" customHeight="1" x14ac:dyDescent="0.3">
      <c r="A296" s="52" t="s">
        <v>1076</v>
      </c>
      <c r="B296" s="52" t="s">
        <v>26</v>
      </c>
      <c r="C296" s="53">
        <v>28</v>
      </c>
      <c r="D296" s="54">
        <v>2</v>
      </c>
      <c r="E296" s="52" t="s">
        <v>1208</v>
      </c>
      <c r="F296" s="75">
        <v>0</v>
      </c>
      <c r="G296" s="76">
        <v>0</v>
      </c>
      <c r="H296" s="55">
        <v>1</v>
      </c>
      <c r="I296" s="52">
        <v>0</v>
      </c>
      <c r="K296" s="56">
        <f t="shared" si="11"/>
        <v>2</v>
      </c>
    </row>
    <row r="297" spans="1:11" ht="20.100000000000001" customHeight="1" x14ac:dyDescent="0.3">
      <c r="A297" s="52" t="s">
        <v>1076</v>
      </c>
      <c r="B297" s="52" t="s">
        <v>26</v>
      </c>
      <c r="C297" s="53">
        <v>8</v>
      </c>
      <c r="D297" s="54">
        <v>1</v>
      </c>
      <c r="E297" s="52" t="s">
        <v>1208</v>
      </c>
      <c r="F297" s="75">
        <v>0</v>
      </c>
      <c r="G297" s="76">
        <v>0</v>
      </c>
      <c r="H297" s="55">
        <v>1</v>
      </c>
      <c r="I297" s="52">
        <v>0</v>
      </c>
      <c r="K297" s="56">
        <f t="shared" si="11"/>
        <v>1</v>
      </c>
    </row>
    <row r="298" spans="1:11" ht="20.100000000000001" customHeight="1" x14ac:dyDescent="0.3">
      <c r="A298" s="52" t="s">
        <v>16</v>
      </c>
      <c r="B298" s="52" t="s">
        <v>1476</v>
      </c>
      <c r="C298" s="53" t="s">
        <v>9</v>
      </c>
      <c r="D298" s="54" t="s">
        <v>9</v>
      </c>
      <c r="E298" s="52" t="s">
        <v>138</v>
      </c>
      <c r="F298" s="75">
        <v>5.98</v>
      </c>
      <c r="G298" s="76">
        <v>6.02</v>
      </c>
      <c r="H298" s="55">
        <v>1</v>
      </c>
      <c r="I298" s="52">
        <v>0</v>
      </c>
      <c r="K298" s="56" t="str">
        <f t="shared" si="11"/>
        <v>-</v>
      </c>
    </row>
    <row r="299" spans="1:11" ht="20.100000000000001" customHeight="1" x14ac:dyDescent="0.3">
      <c r="A299" s="52" t="s">
        <v>1076</v>
      </c>
      <c r="B299" s="52" t="s">
        <v>29</v>
      </c>
      <c r="C299" s="53">
        <v>8</v>
      </c>
      <c r="D299" s="54">
        <v>1</v>
      </c>
      <c r="E299" s="52" t="s">
        <v>788</v>
      </c>
      <c r="F299" s="75">
        <v>0</v>
      </c>
      <c r="G299" s="76">
        <v>0</v>
      </c>
      <c r="H299" s="55">
        <v>1</v>
      </c>
      <c r="I299" s="52">
        <v>0</v>
      </c>
      <c r="K299" s="56">
        <f t="shared" si="11"/>
        <v>1</v>
      </c>
    </row>
    <row r="300" spans="1:11" ht="20.100000000000001" customHeight="1" x14ac:dyDescent="0.3">
      <c r="A300" s="52" t="s">
        <v>1076</v>
      </c>
      <c r="B300" s="52" t="s">
        <v>29</v>
      </c>
      <c r="C300" s="53">
        <v>28</v>
      </c>
      <c r="D300" s="54">
        <v>2</v>
      </c>
      <c r="E300" s="52" t="s">
        <v>788</v>
      </c>
      <c r="F300" s="75">
        <v>0</v>
      </c>
      <c r="G300" s="76">
        <v>0</v>
      </c>
      <c r="H300" s="55">
        <v>1</v>
      </c>
      <c r="I300" s="52">
        <v>0</v>
      </c>
      <c r="K300" s="56">
        <f t="shared" si="11"/>
        <v>2</v>
      </c>
    </row>
    <row r="301" spans="1:11" ht="20.100000000000001" customHeight="1" x14ac:dyDescent="0.3">
      <c r="A301" s="52" t="s">
        <v>1077</v>
      </c>
      <c r="B301" s="52" t="s">
        <v>29</v>
      </c>
      <c r="C301" s="53">
        <v>128</v>
      </c>
      <c r="D301" s="54" t="s">
        <v>9</v>
      </c>
      <c r="E301" s="52" t="s">
        <v>786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11"/>
        <v>-</v>
      </c>
    </row>
    <row r="302" spans="1:11" ht="20.100000000000001" customHeight="1" x14ac:dyDescent="0.3">
      <c r="A302" s="52" t="s">
        <v>1077</v>
      </c>
      <c r="B302" s="52" t="s">
        <v>26</v>
      </c>
      <c r="C302" s="53">
        <v>75</v>
      </c>
      <c r="D302" s="54" t="s">
        <v>9</v>
      </c>
      <c r="E302" s="52" t="s">
        <v>1329</v>
      </c>
      <c r="F302" s="75">
        <v>0</v>
      </c>
      <c r="G302" s="76">
        <v>0</v>
      </c>
      <c r="H302" s="55">
        <v>1</v>
      </c>
      <c r="I302" s="52">
        <v>0</v>
      </c>
      <c r="K302" s="56" t="str">
        <f t="shared" si="11"/>
        <v>-</v>
      </c>
    </row>
    <row r="303" spans="1:11" ht="20.100000000000001" customHeight="1" x14ac:dyDescent="0.3">
      <c r="A303" s="52" t="s">
        <v>1076</v>
      </c>
      <c r="B303" s="52" t="s">
        <v>26</v>
      </c>
      <c r="C303" s="53" t="s">
        <v>783</v>
      </c>
      <c r="D303" s="54">
        <v>4</v>
      </c>
      <c r="E303" s="52" t="s">
        <v>1330</v>
      </c>
      <c r="F303" s="75">
        <v>0</v>
      </c>
      <c r="G303" s="76">
        <v>0</v>
      </c>
      <c r="H303" s="55">
        <v>1</v>
      </c>
      <c r="I303" s="52">
        <v>0</v>
      </c>
      <c r="K303" s="56">
        <f t="shared" si="11"/>
        <v>4</v>
      </c>
    </row>
    <row r="304" spans="1:11" ht="20.100000000000001" customHeight="1" x14ac:dyDescent="0.3">
      <c r="A304" s="52" t="s">
        <v>16</v>
      </c>
      <c r="B304" s="52" t="s">
        <v>1476</v>
      </c>
      <c r="C304" s="53" t="s">
        <v>9</v>
      </c>
      <c r="D304" s="54" t="s">
        <v>9</v>
      </c>
      <c r="E304" s="52" t="s">
        <v>1331</v>
      </c>
      <c r="F304" s="75">
        <v>2.74</v>
      </c>
      <c r="G304" s="76">
        <v>2.9</v>
      </c>
      <c r="H304" s="55">
        <v>1</v>
      </c>
      <c r="I304" s="52">
        <v>0</v>
      </c>
      <c r="K304" s="56" t="str">
        <f t="shared" si="11"/>
        <v>-</v>
      </c>
    </row>
    <row r="305" spans="1:11" ht="20.100000000000001" customHeight="1" x14ac:dyDescent="0.3">
      <c r="A305" s="52" t="s">
        <v>1076</v>
      </c>
      <c r="B305" s="52" t="s">
        <v>29</v>
      </c>
      <c r="C305" s="53" t="s">
        <v>783</v>
      </c>
      <c r="D305" s="54">
        <v>4</v>
      </c>
      <c r="E305" s="52" t="s">
        <v>1332</v>
      </c>
      <c r="F305" s="75">
        <v>0</v>
      </c>
      <c r="G305" s="76">
        <v>0</v>
      </c>
      <c r="H305" s="55">
        <v>1</v>
      </c>
      <c r="I305" s="52">
        <v>0</v>
      </c>
      <c r="K305" s="56">
        <f t="shared" si="11"/>
        <v>4</v>
      </c>
    </row>
    <row r="306" spans="1:11" ht="20.100000000000001" customHeight="1" x14ac:dyDescent="0.3">
      <c r="A306" s="52" t="s">
        <v>1077</v>
      </c>
      <c r="B306" s="52" t="s">
        <v>29</v>
      </c>
      <c r="C306" s="53" t="s">
        <v>787</v>
      </c>
      <c r="D306" s="54" t="s">
        <v>9</v>
      </c>
      <c r="E306" s="52" t="s">
        <v>1333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11"/>
        <v>-</v>
      </c>
    </row>
    <row r="307" spans="1:11" ht="20.100000000000001" customHeight="1" x14ac:dyDescent="0.3">
      <c r="A307" s="52" t="s">
        <v>756</v>
      </c>
      <c r="B307" s="52" t="s">
        <v>15</v>
      </c>
      <c r="C307" s="53" t="s">
        <v>9</v>
      </c>
      <c r="D307" s="54" t="s">
        <v>9</v>
      </c>
      <c r="E307" s="52" t="s">
        <v>305</v>
      </c>
      <c r="F307" s="75">
        <v>0</v>
      </c>
      <c r="G307" s="76">
        <v>0</v>
      </c>
      <c r="H307" s="55">
        <v>1</v>
      </c>
      <c r="I307" s="52">
        <v>0</v>
      </c>
      <c r="K307" s="56" t="str">
        <f t="shared" si="11"/>
        <v>-</v>
      </c>
    </row>
    <row r="308" spans="1:11" ht="20.100000000000001" customHeight="1" x14ac:dyDescent="0.3">
      <c r="A308" s="52" t="s">
        <v>1070</v>
      </c>
      <c r="B308" s="52" t="s">
        <v>1114</v>
      </c>
      <c r="C308" s="53">
        <v>83</v>
      </c>
      <c r="D308" s="54" t="s">
        <v>9</v>
      </c>
      <c r="E308" s="52" t="s">
        <v>1071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11"/>
        <v>-</v>
      </c>
    </row>
    <row r="309" spans="1:11" ht="20.100000000000001" customHeight="1" x14ac:dyDescent="0.3">
      <c r="A309" s="52" t="s">
        <v>1076</v>
      </c>
      <c r="B309" s="52" t="s">
        <v>26</v>
      </c>
      <c r="C309" s="53" t="s">
        <v>767</v>
      </c>
      <c r="D309" s="54">
        <v>4</v>
      </c>
      <c r="E309" s="52" t="s">
        <v>1069</v>
      </c>
      <c r="F309" s="75">
        <v>0</v>
      </c>
      <c r="G309" s="76">
        <v>0</v>
      </c>
      <c r="H309" s="55">
        <v>1</v>
      </c>
      <c r="I309" s="52">
        <v>0</v>
      </c>
      <c r="K309" s="56">
        <f t="shared" si="11"/>
        <v>4</v>
      </c>
    </row>
    <row r="310" spans="1:11" ht="20.100000000000001" customHeight="1" x14ac:dyDescent="0.3">
      <c r="A310" s="52" t="s">
        <v>16</v>
      </c>
      <c r="B310" s="52" t="s">
        <v>1476</v>
      </c>
      <c r="C310" s="53" t="s">
        <v>9</v>
      </c>
      <c r="D310" s="54" t="s">
        <v>9</v>
      </c>
      <c r="E310" s="52" t="s">
        <v>1209</v>
      </c>
      <c r="F310" s="75">
        <v>2.2999999999999998</v>
      </c>
      <c r="G310" s="76">
        <v>2.4</v>
      </c>
      <c r="H310" s="55">
        <v>1</v>
      </c>
      <c r="I310" s="52">
        <v>0</v>
      </c>
      <c r="K310" s="56" t="str">
        <f t="shared" si="11"/>
        <v>-</v>
      </c>
    </row>
    <row r="311" spans="1:11" ht="20.100000000000001" customHeight="1" x14ac:dyDescent="0.3">
      <c r="A311" s="52" t="s">
        <v>1076</v>
      </c>
      <c r="B311" s="52" t="s">
        <v>29</v>
      </c>
      <c r="C311" s="53" t="s">
        <v>767</v>
      </c>
      <c r="D311" s="54">
        <v>4</v>
      </c>
      <c r="E311" s="52" t="s">
        <v>139</v>
      </c>
      <c r="F311" s="75">
        <v>0</v>
      </c>
      <c r="G311" s="76">
        <v>0</v>
      </c>
      <c r="H311" s="55">
        <v>1</v>
      </c>
      <c r="I311" s="52">
        <v>0</v>
      </c>
      <c r="K311" s="56">
        <f t="shared" si="11"/>
        <v>4</v>
      </c>
    </row>
    <row r="312" spans="1:11" ht="20.100000000000001" customHeight="1" x14ac:dyDescent="0.3">
      <c r="A312" s="52" t="s">
        <v>1070</v>
      </c>
      <c r="B312" s="52" t="s">
        <v>1115</v>
      </c>
      <c r="C312" s="53">
        <v>83</v>
      </c>
      <c r="D312" s="54" t="s">
        <v>9</v>
      </c>
      <c r="E312" s="52" t="s">
        <v>1078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11"/>
        <v>-</v>
      </c>
    </row>
    <row r="313" spans="1:11" ht="20.100000000000001" customHeight="1" x14ac:dyDescent="0.3">
      <c r="A313" s="52" t="s">
        <v>1070</v>
      </c>
      <c r="B313" s="52" t="s">
        <v>1114</v>
      </c>
      <c r="C313" s="53">
        <v>84</v>
      </c>
      <c r="D313" s="54" t="s">
        <v>9</v>
      </c>
      <c r="E313" s="52" t="s">
        <v>1072</v>
      </c>
      <c r="F313" s="75">
        <v>0</v>
      </c>
      <c r="G313" s="76">
        <v>0</v>
      </c>
      <c r="H313" s="55">
        <v>1</v>
      </c>
      <c r="I313" s="52">
        <v>0</v>
      </c>
      <c r="K313" s="56" t="str">
        <f t="shared" si="11"/>
        <v>-</v>
      </c>
    </row>
    <row r="314" spans="1:11" ht="20.100000000000001" customHeight="1" x14ac:dyDescent="0.3">
      <c r="A314" s="52" t="s">
        <v>1076</v>
      </c>
      <c r="B314" s="52" t="s">
        <v>26</v>
      </c>
      <c r="C314" s="53" t="s">
        <v>776</v>
      </c>
      <c r="D314" s="54">
        <v>4</v>
      </c>
      <c r="E314" s="52" t="s">
        <v>1210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11"/>
        <v>4</v>
      </c>
    </row>
    <row r="315" spans="1:11" ht="20.100000000000001" customHeight="1" x14ac:dyDescent="0.3">
      <c r="A315" s="52" t="s">
        <v>16</v>
      </c>
      <c r="B315" s="52" t="s">
        <v>1476</v>
      </c>
      <c r="C315" s="53" t="s">
        <v>9</v>
      </c>
      <c r="D315" s="54" t="s">
        <v>9</v>
      </c>
      <c r="E315" s="52" t="s">
        <v>140</v>
      </c>
      <c r="F315" s="75">
        <v>2.2999999999999998</v>
      </c>
      <c r="G315" s="76">
        <v>2.4</v>
      </c>
      <c r="H315" s="55">
        <v>1</v>
      </c>
      <c r="I315" s="52">
        <v>0</v>
      </c>
      <c r="K315" s="56" t="str">
        <f t="shared" si="11"/>
        <v>-</v>
      </c>
    </row>
    <row r="316" spans="1:11" ht="20.100000000000001" customHeight="1" x14ac:dyDescent="0.3">
      <c r="A316" s="52" t="s">
        <v>1076</v>
      </c>
      <c r="B316" s="52" t="s">
        <v>29</v>
      </c>
      <c r="C316" s="53" t="s">
        <v>776</v>
      </c>
      <c r="D316" s="54">
        <v>4</v>
      </c>
      <c r="E316" s="52" t="s">
        <v>141</v>
      </c>
      <c r="F316" s="75">
        <v>0</v>
      </c>
      <c r="G316" s="76">
        <v>0</v>
      </c>
      <c r="H316" s="55">
        <v>1</v>
      </c>
      <c r="I316" s="52">
        <v>0</v>
      </c>
      <c r="K316" s="56">
        <f t="shared" si="11"/>
        <v>4</v>
      </c>
    </row>
    <row r="317" spans="1:11" ht="20.100000000000001" customHeight="1" x14ac:dyDescent="0.3">
      <c r="A317" s="52" t="s">
        <v>1070</v>
      </c>
      <c r="B317" s="52" t="s">
        <v>1115</v>
      </c>
      <c r="C317" s="53">
        <v>84</v>
      </c>
      <c r="D317" s="54" t="s">
        <v>9</v>
      </c>
      <c r="E317" s="52" t="s">
        <v>1079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11"/>
        <v>-</v>
      </c>
    </row>
    <row r="318" spans="1:11" ht="20.100000000000001" customHeight="1" x14ac:dyDescent="0.3">
      <c r="A318" s="52" t="s">
        <v>1070</v>
      </c>
      <c r="B318" s="52" t="s">
        <v>1114</v>
      </c>
      <c r="C318" s="53">
        <v>85</v>
      </c>
      <c r="D318" s="54" t="s">
        <v>9</v>
      </c>
      <c r="E318" s="52" t="s">
        <v>1073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11"/>
        <v>-</v>
      </c>
    </row>
    <row r="319" spans="1:11" ht="20.100000000000001" customHeight="1" x14ac:dyDescent="0.3">
      <c r="A319" s="52" t="s">
        <v>1076</v>
      </c>
      <c r="B319" s="52" t="s">
        <v>26</v>
      </c>
      <c r="C319" s="53" t="s">
        <v>779</v>
      </c>
      <c r="D319" s="54">
        <v>4</v>
      </c>
      <c r="E319" s="52" t="s">
        <v>1211</v>
      </c>
      <c r="F319" s="75">
        <v>0</v>
      </c>
      <c r="G319" s="76">
        <v>0</v>
      </c>
      <c r="H319" s="55">
        <v>1</v>
      </c>
      <c r="I319" s="52">
        <v>0</v>
      </c>
      <c r="K319" s="56">
        <f t="shared" si="11"/>
        <v>4</v>
      </c>
    </row>
    <row r="320" spans="1:11" ht="20.100000000000001" customHeight="1" x14ac:dyDescent="0.3">
      <c r="A320" s="52" t="s">
        <v>16</v>
      </c>
      <c r="B320" s="52" t="s">
        <v>1476</v>
      </c>
      <c r="C320" s="53" t="s">
        <v>9</v>
      </c>
      <c r="D320" s="54" t="s">
        <v>9</v>
      </c>
      <c r="E320" s="52" t="s">
        <v>143</v>
      </c>
      <c r="F320" s="75">
        <v>2.2999999999999998</v>
      </c>
      <c r="G320" s="76">
        <v>2.4</v>
      </c>
      <c r="H320" s="55">
        <v>1</v>
      </c>
      <c r="I320" s="52">
        <v>0</v>
      </c>
      <c r="K320" s="56" t="str">
        <f t="shared" si="11"/>
        <v>-</v>
      </c>
    </row>
    <row r="321" spans="1:11" ht="20.100000000000001" customHeight="1" x14ac:dyDescent="0.3">
      <c r="A321" s="52" t="s">
        <v>1076</v>
      </c>
      <c r="B321" s="52" t="s">
        <v>29</v>
      </c>
      <c r="C321" s="53" t="s">
        <v>779</v>
      </c>
      <c r="D321" s="54">
        <v>4</v>
      </c>
      <c r="E321" s="52" t="s">
        <v>142</v>
      </c>
      <c r="F321" s="75">
        <v>0</v>
      </c>
      <c r="G321" s="76">
        <v>0</v>
      </c>
      <c r="H321" s="55">
        <v>1</v>
      </c>
      <c r="I321" s="52">
        <v>0</v>
      </c>
      <c r="K321" s="56">
        <f t="shared" si="11"/>
        <v>4</v>
      </c>
    </row>
    <row r="322" spans="1:11" ht="20.100000000000001" customHeight="1" x14ac:dyDescent="0.3">
      <c r="A322" s="52" t="s">
        <v>1070</v>
      </c>
      <c r="B322" s="52" t="s">
        <v>1115</v>
      </c>
      <c r="C322" s="53">
        <v>85</v>
      </c>
      <c r="D322" s="54" t="s">
        <v>9</v>
      </c>
      <c r="E322" s="52" t="s">
        <v>1080</v>
      </c>
      <c r="F322" s="75">
        <v>0</v>
      </c>
      <c r="G322" s="76">
        <v>0</v>
      </c>
      <c r="H322" s="55">
        <v>1</v>
      </c>
      <c r="I322" s="52">
        <v>0</v>
      </c>
      <c r="K322" s="56" t="str">
        <f t="shared" si="11"/>
        <v>-</v>
      </c>
    </row>
    <row r="323" spans="1:11" ht="20.100000000000001" customHeight="1" x14ac:dyDescent="0.3">
      <c r="A323" s="52" t="s">
        <v>1070</v>
      </c>
      <c r="B323" s="52" t="s">
        <v>1114</v>
      </c>
      <c r="C323" s="53">
        <v>86</v>
      </c>
      <c r="D323" s="54" t="s">
        <v>9</v>
      </c>
      <c r="E323" s="52" t="s">
        <v>1081</v>
      </c>
      <c r="F323" s="75">
        <v>0</v>
      </c>
      <c r="G323" s="76">
        <v>0</v>
      </c>
      <c r="H323" s="55">
        <v>1</v>
      </c>
      <c r="I323" s="52">
        <v>0</v>
      </c>
      <c r="K323" s="56" t="str">
        <f t="shared" si="11"/>
        <v>-</v>
      </c>
    </row>
    <row r="324" spans="1:11" ht="20.100000000000001" customHeight="1" x14ac:dyDescent="0.3">
      <c r="A324" s="52" t="s">
        <v>1076</v>
      </c>
      <c r="B324" s="52" t="s">
        <v>26</v>
      </c>
      <c r="C324" s="53" t="s">
        <v>783</v>
      </c>
      <c r="D324" s="54">
        <v>4</v>
      </c>
      <c r="E324" s="52" t="s">
        <v>1074</v>
      </c>
      <c r="F324" s="75">
        <v>0</v>
      </c>
      <c r="G324" s="76">
        <v>0</v>
      </c>
      <c r="H324" s="55">
        <v>1</v>
      </c>
      <c r="I324" s="52">
        <v>0</v>
      </c>
      <c r="K324" s="56">
        <f t="shared" si="11"/>
        <v>4</v>
      </c>
    </row>
    <row r="325" spans="1:11" ht="20.100000000000001" customHeight="1" x14ac:dyDescent="0.3">
      <c r="A325" s="52" t="s">
        <v>16</v>
      </c>
      <c r="B325" s="52" t="s">
        <v>1476</v>
      </c>
      <c r="C325" s="53" t="s">
        <v>9</v>
      </c>
      <c r="D325" s="54" t="s">
        <v>9</v>
      </c>
      <c r="E325" s="52" t="s">
        <v>145</v>
      </c>
      <c r="F325" s="75">
        <v>2.2999999999999998</v>
      </c>
      <c r="G325" s="76">
        <v>2.4</v>
      </c>
      <c r="H325" s="55">
        <v>1</v>
      </c>
      <c r="I325" s="52">
        <v>0</v>
      </c>
      <c r="K325" s="56" t="str">
        <f t="shared" si="11"/>
        <v>-</v>
      </c>
    </row>
    <row r="326" spans="1:11" ht="20.100000000000001" customHeight="1" x14ac:dyDescent="0.3">
      <c r="A326" s="52" t="s">
        <v>1076</v>
      </c>
      <c r="B326" s="52" t="s">
        <v>29</v>
      </c>
      <c r="C326" s="53" t="s">
        <v>783</v>
      </c>
      <c r="D326" s="54">
        <v>4</v>
      </c>
      <c r="E326" s="52" t="s">
        <v>144</v>
      </c>
      <c r="F326" s="75">
        <v>0</v>
      </c>
      <c r="G326" s="76">
        <v>0</v>
      </c>
      <c r="H326" s="55">
        <v>1</v>
      </c>
      <c r="I326" s="52">
        <v>0</v>
      </c>
      <c r="K326" s="56">
        <f t="shared" si="11"/>
        <v>4</v>
      </c>
    </row>
    <row r="327" spans="1:11" ht="20.100000000000001" customHeight="1" x14ac:dyDescent="0.3">
      <c r="A327" s="52" t="s">
        <v>1070</v>
      </c>
      <c r="B327" s="52" t="s">
        <v>1115</v>
      </c>
      <c r="C327" s="53">
        <v>86</v>
      </c>
      <c r="D327" s="54" t="s">
        <v>9</v>
      </c>
      <c r="E327" s="52" t="s">
        <v>1081</v>
      </c>
      <c r="F327" s="75">
        <v>0</v>
      </c>
      <c r="G327" s="76">
        <v>0</v>
      </c>
      <c r="H327" s="55">
        <v>1</v>
      </c>
      <c r="I327" s="52">
        <v>0</v>
      </c>
      <c r="K327" s="56" t="str">
        <f t="shared" si="11"/>
        <v>-</v>
      </c>
    </row>
    <row r="328" spans="1:11" ht="20.100000000000001" customHeight="1" x14ac:dyDescent="0.3">
      <c r="A328" s="52" t="s">
        <v>1077</v>
      </c>
      <c r="B328" s="52" t="s">
        <v>26</v>
      </c>
      <c r="C328" s="53" t="s">
        <v>789</v>
      </c>
      <c r="D328" s="54" t="s">
        <v>9</v>
      </c>
      <c r="E328" s="65" t="s">
        <v>792</v>
      </c>
      <c r="F328" s="75">
        <v>0</v>
      </c>
      <c r="G328" s="76">
        <v>0</v>
      </c>
      <c r="H328" s="55">
        <v>1</v>
      </c>
      <c r="I328" s="52">
        <v>0</v>
      </c>
      <c r="K328" s="56" t="str">
        <f t="shared" si="11"/>
        <v>-</v>
      </c>
    </row>
    <row r="329" spans="1:11" ht="20.100000000000001" customHeight="1" x14ac:dyDescent="0.3">
      <c r="A329" s="52" t="s">
        <v>756</v>
      </c>
      <c r="B329" s="52" t="s">
        <v>10</v>
      </c>
      <c r="C329" s="53" t="s">
        <v>14</v>
      </c>
      <c r="D329" s="54" t="s">
        <v>9</v>
      </c>
      <c r="E329" s="65" t="s">
        <v>1478</v>
      </c>
      <c r="F329" s="75">
        <v>-0.1</v>
      </c>
      <c r="G329" s="76">
        <v>0.1</v>
      </c>
      <c r="H329" s="55">
        <v>1</v>
      </c>
      <c r="I329" s="52">
        <v>0</v>
      </c>
      <c r="K329" s="56" t="str">
        <f t="shared" si="11"/>
        <v>-</v>
      </c>
    </row>
    <row r="330" spans="1:11" ht="20.100000000000001" customHeight="1" x14ac:dyDescent="0.3">
      <c r="A330" s="52" t="s">
        <v>757</v>
      </c>
      <c r="B330" s="52" t="s">
        <v>10</v>
      </c>
      <c r="C330" s="53" t="s">
        <v>1142</v>
      </c>
      <c r="D330" s="54" t="s">
        <v>9</v>
      </c>
      <c r="E330" s="65" t="s">
        <v>1446</v>
      </c>
      <c r="F330" s="75">
        <v>3.4</v>
      </c>
      <c r="G330" s="76">
        <v>3.6</v>
      </c>
      <c r="H330" s="55">
        <v>1</v>
      </c>
      <c r="I330" s="52">
        <v>0</v>
      </c>
      <c r="K330" s="56" t="str">
        <f t="shared" ref="K330:K357" si="12">IF(ISNUMBER(SEARCH("MK_", A330)), IF(ISNUMBER(SEARCH("1", A330)), 1, IF(ISNUMBER(SEARCH("2", A330)), 2, IF(ISNUMBER(SEARCH("3", A330)), 3, IF(ISNUMBER(SEARCH("4", A330)), 4, IF(ISNUMBER(SEARCH("5", A330)), 5, "-"))))),D330)</f>
        <v>-</v>
      </c>
    </row>
    <row r="331" spans="1:11" ht="20.100000000000001" customHeight="1" x14ac:dyDescent="0.3">
      <c r="A331" s="52" t="s">
        <v>756</v>
      </c>
      <c r="B331" s="52" t="s">
        <v>12</v>
      </c>
      <c r="C331" s="53" t="s">
        <v>9</v>
      </c>
      <c r="D331" s="54" t="s">
        <v>9</v>
      </c>
      <c r="E331" s="52" t="s">
        <v>1163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ref="K331" si="13">IF(ISNUMBER(SEARCH("MK_", A331)), IF(ISNUMBER(SEARCH("1", A331)), 1, IF(ISNUMBER(SEARCH("2", A331)), 2, IF(ISNUMBER(SEARCH("3", A331)), 3, IF(ISNUMBER(SEARCH("4", A331)), 4, IF(ISNUMBER(SEARCH("5", A331)), 5, "-"))))),D331)</f>
        <v>-</v>
      </c>
    </row>
    <row r="332" spans="1:11" ht="20.100000000000001" customHeight="1" x14ac:dyDescent="0.3">
      <c r="A332" s="52" t="s">
        <v>757</v>
      </c>
      <c r="B332" s="52" t="s">
        <v>12</v>
      </c>
      <c r="C332" s="53" t="s">
        <v>9</v>
      </c>
      <c r="D332" s="54" t="s">
        <v>9</v>
      </c>
      <c r="E332" s="52" t="s">
        <v>147</v>
      </c>
      <c r="F332" s="75">
        <v>0</v>
      </c>
      <c r="G332" s="76">
        <v>0</v>
      </c>
      <c r="H332" s="55">
        <v>1</v>
      </c>
      <c r="I332" s="52">
        <v>0</v>
      </c>
      <c r="K332" s="56" t="str">
        <f>IF(ISNUMBER(SEARCH("MK_", A332)), IF(ISNUMBER(SEARCH("1", A332)), 1, IF(ISNUMBER(SEARCH("2", A332)), 2, IF(ISNUMBER(SEARCH("3", A332)), 3, IF(ISNUMBER(SEARCH("4", A332)), 4, IF(ISNUMBER(SEARCH("5", A332)), 5, "-"))))),D332)</f>
        <v>-</v>
      </c>
    </row>
    <row r="333" spans="1:11" ht="20.100000000000001" customHeight="1" x14ac:dyDescent="0.3">
      <c r="A333" s="52" t="s">
        <v>1070</v>
      </c>
      <c r="B333" s="52" t="s">
        <v>1114</v>
      </c>
      <c r="C333" s="53">
        <v>82</v>
      </c>
      <c r="D333" s="54" t="s">
        <v>9</v>
      </c>
      <c r="E333" s="52" t="s">
        <v>1486</v>
      </c>
      <c r="F333" s="75">
        <v>0</v>
      </c>
      <c r="G333" s="76">
        <v>0</v>
      </c>
      <c r="H333" s="55">
        <v>1</v>
      </c>
      <c r="I333" s="52">
        <v>0</v>
      </c>
      <c r="K333" s="56" t="str">
        <f t="shared" si="12"/>
        <v>-</v>
      </c>
    </row>
    <row r="334" spans="1:11" ht="20.100000000000001" customHeight="1" x14ac:dyDescent="0.3">
      <c r="A334" s="52" t="s">
        <v>1076</v>
      </c>
      <c r="B334" s="52" t="s">
        <v>26</v>
      </c>
      <c r="C334" s="53">
        <v>28</v>
      </c>
      <c r="D334" s="54">
        <v>2</v>
      </c>
      <c r="E334" s="52" t="s">
        <v>791</v>
      </c>
      <c r="F334" s="75">
        <v>0</v>
      </c>
      <c r="G334" s="76">
        <v>0</v>
      </c>
      <c r="H334" s="55">
        <v>1</v>
      </c>
      <c r="I334" s="52">
        <v>0</v>
      </c>
      <c r="K334" s="56">
        <f t="shared" si="12"/>
        <v>2</v>
      </c>
    </row>
    <row r="335" spans="1:11" ht="20.100000000000001" customHeight="1" x14ac:dyDescent="0.3">
      <c r="A335" s="52" t="s">
        <v>1076</v>
      </c>
      <c r="B335" s="52" t="s">
        <v>26</v>
      </c>
      <c r="C335" s="53">
        <v>8</v>
      </c>
      <c r="D335" s="54">
        <v>1</v>
      </c>
      <c r="E335" s="52" t="s">
        <v>791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12"/>
        <v>1</v>
      </c>
    </row>
    <row r="336" spans="1:11" ht="20.100000000000001" customHeight="1" x14ac:dyDescent="0.3">
      <c r="A336" s="52" t="s">
        <v>16</v>
      </c>
      <c r="B336" s="52" t="s">
        <v>1476</v>
      </c>
      <c r="C336" s="53" t="s">
        <v>9</v>
      </c>
      <c r="D336" s="54" t="s">
        <v>9</v>
      </c>
      <c r="E336" s="52" t="s">
        <v>146</v>
      </c>
      <c r="F336" s="75">
        <v>3.4</v>
      </c>
      <c r="G336" s="76">
        <v>3.6</v>
      </c>
      <c r="H336" s="55">
        <v>1</v>
      </c>
      <c r="I336" s="52">
        <v>0</v>
      </c>
      <c r="K336" s="56" t="str">
        <f t="shared" si="12"/>
        <v>-</v>
      </c>
    </row>
    <row r="337" spans="1:11" ht="20.100000000000001" customHeight="1" x14ac:dyDescent="0.3">
      <c r="A337" s="52" t="s">
        <v>1076</v>
      </c>
      <c r="B337" s="52" t="s">
        <v>29</v>
      </c>
      <c r="C337" s="53">
        <v>8</v>
      </c>
      <c r="D337" s="54">
        <v>1</v>
      </c>
      <c r="E337" s="52" t="s">
        <v>148</v>
      </c>
      <c r="F337" s="75">
        <v>0</v>
      </c>
      <c r="G337" s="76">
        <v>0</v>
      </c>
      <c r="H337" s="55">
        <v>1</v>
      </c>
      <c r="I337" s="52">
        <v>0</v>
      </c>
      <c r="K337" s="56">
        <f t="shared" si="12"/>
        <v>1</v>
      </c>
    </row>
    <row r="338" spans="1:11" ht="20.100000000000001" customHeight="1" x14ac:dyDescent="0.3">
      <c r="A338" s="52" t="s">
        <v>1076</v>
      </c>
      <c r="B338" s="52" t="s">
        <v>29</v>
      </c>
      <c r="C338" s="53">
        <v>28</v>
      </c>
      <c r="D338" s="54">
        <v>2</v>
      </c>
      <c r="E338" s="52" t="s">
        <v>148</v>
      </c>
      <c r="F338" s="75">
        <v>0</v>
      </c>
      <c r="G338" s="76">
        <v>0</v>
      </c>
      <c r="H338" s="55">
        <v>1</v>
      </c>
      <c r="I338" s="52">
        <v>0</v>
      </c>
      <c r="K338" s="56">
        <f t="shared" si="12"/>
        <v>2</v>
      </c>
    </row>
    <row r="339" spans="1:11" ht="20.100000000000001" customHeight="1" x14ac:dyDescent="0.3">
      <c r="A339" s="52" t="s">
        <v>1077</v>
      </c>
      <c r="B339" s="52" t="s">
        <v>29</v>
      </c>
      <c r="C339" s="53">
        <v>128</v>
      </c>
      <c r="D339" s="54" t="s">
        <v>9</v>
      </c>
      <c r="E339" s="52" t="s">
        <v>1334</v>
      </c>
      <c r="F339" s="75">
        <v>0</v>
      </c>
      <c r="G339" s="76">
        <v>0</v>
      </c>
      <c r="H339" s="55">
        <v>1</v>
      </c>
      <c r="I339" s="52">
        <v>0</v>
      </c>
      <c r="K339" s="56" t="str">
        <f t="shared" si="12"/>
        <v>-</v>
      </c>
    </row>
    <row r="340" spans="1:11" ht="20.100000000000001" customHeight="1" x14ac:dyDescent="0.3">
      <c r="A340" s="52" t="s">
        <v>1077</v>
      </c>
      <c r="B340" s="52" t="s">
        <v>26</v>
      </c>
      <c r="C340" s="53">
        <v>71</v>
      </c>
      <c r="D340" s="54" t="s">
        <v>9</v>
      </c>
      <c r="E340" s="52" t="s">
        <v>1335</v>
      </c>
      <c r="F340" s="75">
        <v>0</v>
      </c>
      <c r="G340" s="76">
        <v>0</v>
      </c>
      <c r="H340" s="55">
        <v>1</v>
      </c>
      <c r="I340" s="52">
        <v>0</v>
      </c>
      <c r="K340" s="56" t="str">
        <f t="shared" si="12"/>
        <v>-</v>
      </c>
    </row>
    <row r="341" spans="1:11" ht="20.100000000000001" customHeight="1" x14ac:dyDescent="0.3">
      <c r="A341" s="52" t="s">
        <v>1076</v>
      </c>
      <c r="B341" s="52" t="s">
        <v>26</v>
      </c>
      <c r="C341" s="53" t="s">
        <v>790</v>
      </c>
      <c r="D341" s="54">
        <v>1</v>
      </c>
      <c r="E341" s="52" t="s">
        <v>150</v>
      </c>
      <c r="F341" s="75">
        <v>0</v>
      </c>
      <c r="G341" s="76">
        <v>0</v>
      </c>
      <c r="H341" s="55">
        <v>1</v>
      </c>
      <c r="I341" s="52">
        <v>0</v>
      </c>
      <c r="K341" s="56">
        <f t="shared" si="12"/>
        <v>1</v>
      </c>
    </row>
    <row r="342" spans="1:11" ht="20.100000000000001" customHeight="1" x14ac:dyDescent="0.3">
      <c r="A342" s="52" t="s">
        <v>16</v>
      </c>
      <c r="B342" s="52" t="s">
        <v>1476</v>
      </c>
      <c r="C342" s="53" t="s">
        <v>9</v>
      </c>
      <c r="D342" s="54" t="s">
        <v>9</v>
      </c>
      <c r="E342" s="52" t="s">
        <v>149</v>
      </c>
      <c r="F342" s="75">
        <v>-0.3</v>
      </c>
      <c r="G342" s="76">
        <v>0.3</v>
      </c>
      <c r="H342" s="55">
        <v>1</v>
      </c>
      <c r="I342" s="52">
        <v>0</v>
      </c>
      <c r="K342" s="56" t="str">
        <f t="shared" si="12"/>
        <v>-</v>
      </c>
    </row>
    <row r="343" spans="1:11" ht="20.100000000000001" customHeight="1" x14ac:dyDescent="0.3">
      <c r="A343" s="52" t="s">
        <v>1076</v>
      </c>
      <c r="B343" s="52" t="s">
        <v>29</v>
      </c>
      <c r="C343" s="53" t="s">
        <v>790</v>
      </c>
      <c r="D343" s="54">
        <v>1</v>
      </c>
      <c r="E343" s="52" t="s">
        <v>151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12"/>
        <v>1</v>
      </c>
    </row>
    <row r="344" spans="1:11" ht="20.100000000000001" customHeight="1" x14ac:dyDescent="0.3">
      <c r="A344" s="52" t="s">
        <v>756</v>
      </c>
      <c r="B344" s="52" t="s">
        <v>15</v>
      </c>
      <c r="C344" s="53" t="s">
        <v>9</v>
      </c>
      <c r="D344" s="54" t="s">
        <v>9</v>
      </c>
      <c r="E344" s="52" t="s">
        <v>1479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ref="K344" si="14">IF(ISNUMBER(SEARCH("MK_", A344)), IF(ISNUMBER(SEARCH("1", A344)), 1, IF(ISNUMBER(SEARCH("2", A344)), 2, IF(ISNUMBER(SEARCH("3", A344)), 3, IF(ISNUMBER(SEARCH("4", A344)), 4, IF(ISNUMBER(SEARCH("5", A344)), 5, "-"))))),D344)</f>
        <v>-</v>
      </c>
    </row>
    <row r="345" spans="1:11" ht="20.100000000000001" customHeight="1" x14ac:dyDescent="0.3">
      <c r="A345" s="52" t="s">
        <v>757</v>
      </c>
      <c r="B345" s="52" t="s">
        <v>15</v>
      </c>
      <c r="C345" s="53" t="s">
        <v>9</v>
      </c>
      <c r="D345" s="54" t="s">
        <v>9</v>
      </c>
      <c r="E345" s="52" t="s">
        <v>152</v>
      </c>
      <c r="F345" s="75">
        <v>0</v>
      </c>
      <c r="G345" s="76">
        <v>0</v>
      </c>
      <c r="H345" s="55">
        <v>1</v>
      </c>
      <c r="I345" s="52">
        <v>0</v>
      </c>
      <c r="K345" s="56" t="str">
        <f t="shared" si="12"/>
        <v>-</v>
      </c>
    </row>
    <row r="346" spans="1:11" ht="20.100000000000001" customHeight="1" x14ac:dyDescent="0.3">
      <c r="A346" s="52" t="s">
        <v>1077</v>
      </c>
      <c r="B346" s="52" t="s">
        <v>29</v>
      </c>
      <c r="C346" s="53" t="s">
        <v>1481</v>
      </c>
      <c r="D346" s="54" t="s">
        <v>9</v>
      </c>
      <c r="E346" s="52" t="s">
        <v>795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12"/>
        <v>-</v>
      </c>
    </row>
    <row r="347" spans="1:11" ht="20.100000000000001" customHeight="1" x14ac:dyDescent="0.3">
      <c r="A347" s="52" t="s">
        <v>1077</v>
      </c>
      <c r="B347" s="52" t="s">
        <v>26</v>
      </c>
      <c r="C347" s="53">
        <v>128</v>
      </c>
      <c r="D347" s="54" t="s">
        <v>9</v>
      </c>
      <c r="E347" s="52" t="s">
        <v>794</v>
      </c>
      <c r="F347" s="75">
        <v>0</v>
      </c>
      <c r="G347" s="76">
        <v>0</v>
      </c>
      <c r="H347" s="55">
        <v>1</v>
      </c>
      <c r="I347" s="52">
        <v>0</v>
      </c>
      <c r="K347" s="56" t="str">
        <f>IF(ISNUMBER(SEARCH("MK_", A347)), IF(ISNUMBER(SEARCH("1", A347)), 1, IF(ISNUMBER(SEARCH("2", A347)), 2, IF(ISNUMBER(SEARCH("3", A347)), 3, IF(ISNUMBER(SEARCH("4", A347)), 4, IF(ISNUMBER(SEARCH("5", A347)), 5, "-"))))),D347)</f>
        <v>-</v>
      </c>
    </row>
    <row r="348" spans="1:11" ht="20.100000000000001" customHeight="1" x14ac:dyDescent="0.3">
      <c r="A348" s="52" t="s">
        <v>757</v>
      </c>
      <c r="B348" s="52" t="s">
        <v>10</v>
      </c>
      <c r="C348" s="53">
        <v>7</v>
      </c>
      <c r="D348" s="54" t="s">
        <v>9</v>
      </c>
      <c r="E348" s="52" t="s">
        <v>1447</v>
      </c>
      <c r="F348" s="75">
        <v>6.9</v>
      </c>
      <c r="G348" s="76">
        <v>7.1</v>
      </c>
      <c r="H348" s="55">
        <v>1</v>
      </c>
      <c r="I348" s="52">
        <v>0</v>
      </c>
      <c r="K348" s="56" t="str">
        <f t="shared" si="12"/>
        <v>-</v>
      </c>
    </row>
    <row r="349" spans="1:11" ht="20.100000000000001" customHeight="1" x14ac:dyDescent="0.3">
      <c r="A349" s="52" t="s">
        <v>757</v>
      </c>
      <c r="B349" s="52" t="s">
        <v>12</v>
      </c>
      <c r="C349" s="53" t="s">
        <v>9</v>
      </c>
      <c r="D349" s="54" t="s">
        <v>9</v>
      </c>
      <c r="E349" s="52" t="s">
        <v>154</v>
      </c>
      <c r="F349" s="75">
        <v>0</v>
      </c>
      <c r="G349" s="76">
        <v>0</v>
      </c>
      <c r="H349" s="55">
        <v>1</v>
      </c>
      <c r="I349" s="52">
        <v>0</v>
      </c>
      <c r="K349" s="56" t="str">
        <f t="shared" si="12"/>
        <v>-</v>
      </c>
    </row>
    <row r="350" spans="1:11" ht="20.100000000000001" customHeight="1" x14ac:dyDescent="0.3">
      <c r="A350" s="52" t="s">
        <v>756</v>
      </c>
      <c r="B350" s="52" t="s">
        <v>12</v>
      </c>
      <c r="C350" s="53" t="s">
        <v>9</v>
      </c>
      <c r="D350" s="54" t="s">
        <v>9</v>
      </c>
      <c r="E350" s="52" t="s">
        <v>1480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ref="K350" si="15">IF(ISNUMBER(SEARCH("MK_", A350)), IF(ISNUMBER(SEARCH("1", A350)), 1, IF(ISNUMBER(SEARCH("2", A350)), 2, IF(ISNUMBER(SEARCH("3", A350)), 3, IF(ISNUMBER(SEARCH("4", A350)), 4, IF(ISNUMBER(SEARCH("5", A350)), 5, "-"))))),D350)</f>
        <v>-</v>
      </c>
    </row>
    <row r="351" spans="1:11" ht="20.100000000000001" customHeight="1" x14ac:dyDescent="0.3">
      <c r="A351" s="52" t="s">
        <v>1076</v>
      </c>
      <c r="B351" s="52" t="s">
        <v>26</v>
      </c>
      <c r="C351" s="53">
        <v>28</v>
      </c>
      <c r="D351" s="54">
        <v>2</v>
      </c>
      <c r="E351" s="52" t="s">
        <v>793</v>
      </c>
      <c r="F351" s="75">
        <v>0</v>
      </c>
      <c r="G351" s="76">
        <v>0</v>
      </c>
      <c r="H351" s="55">
        <v>1</v>
      </c>
      <c r="I351" s="52">
        <v>0</v>
      </c>
      <c r="K351" s="56">
        <f t="shared" si="12"/>
        <v>2</v>
      </c>
    </row>
    <row r="352" spans="1:11" ht="20.100000000000001" customHeight="1" x14ac:dyDescent="0.3">
      <c r="A352" s="52" t="s">
        <v>1076</v>
      </c>
      <c r="B352" s="52" t="s">
        <v>26</v>
      </c>
      <c r="C352" s="53">
        <v>8</v>
      </c>
      <c r="D352" s="54">
        <v>1</v>
      </c>
      <c r="E352" s="52" t="s">
        <v>793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12"/>
        <v>1</v>
      </c>
    </row>
    <row r="353" spans="1:11" ht="20.100000000000001" customHeight="1" x14ac:dyDescent="0.3">
      <c r="A353" s="52" t="s">
        <v>16</v>
      </c>
      <c r="B353" s="52" t="s">
        <v>1476</v>
      </c>
      <c r="C353" s="53" t="s">
        <v>9</v>
      </c>
      <c r="D353" s="54" t="s">
        <v>9</v>
      </c>
      <c r="E353" s="52" t="s">
        <v>1482</v>
      </c>
      <c r="F353" s="75">
        <v>6.9</v>
      </c>
      <c r="G353" s="76">
        <v>7.1</v>
      </c>
      <c r="H353" s="55">
        <v>1</v>
      </c>
      <c r="I353" s="52">
        <v>0</v>
      </c>
      <c r="K353" s="56" t="str">
        <f t="shared" si="12"/>
        <v>-</v>
      </c>
    </row>
    <row r="354" spans="1:11" ht="20.100000000000001" customHeight="1" x14ac:dyDescent="0.3">
      <c r="A354" s="52" t="s">
        <v>1076</v>
      </c>
      <c r="B354" s="52" t="s">
        <v>29</v>
      </c>
      <c r="C354" s="53">
        <v>8</v>
      </c>
      <c r="D354" s="54">
        <v>1</v>
      </c>
      <c r="E354" s="52" t="s">
        <v>153</v>
      </c>
      <c r="F354" s="75">
        <v>0</v>
      </c>
      <c r="G354" s="76">
        <v>0</v>
      </c>
      <c r="H354" s="55">
        <v>1</v>
      </c>
      <c r="I354" s="52">
        <v>0</v>
      </c>
      <c r="K354" s="56">
        <f t="shared" si="12"/>
        <v>1</v>
      </c>
    </row>
    <row r="355" spans="1:11" ht="20.100000000000001" customHeight="1" x14ac:dyDescent="0.3">
      <c r="A355" s="52" t="s">
        <v>1076</v>
      </c>
      <c r="B355" s="52" t="s">
        <v>29</v>
      </c>
      <c r="C355" s="53">
        <v>28</v>
      </c>
      <c r="D355" s="54">
        <v>2</v>
      </c>
      <c r="E355" s="52" t="s">
        <v>153</v>
      </c>
      <c r="F355" s="75">
        <v>0</v>
      </c>
      <c r="G355" s="76">
        <v>0</v>
      </c>
      <c r="H355" s="55">
        <v>1</v>
      </c>
      <c r="I355" s="52">
        <v>0</v>
      </c>
      <c r="K355" s="56">
        <f t="shared" si="12"/>
        <v>2</v>
      </c>
    </row>
    <row r="356" spans="1:11" ht="20.100000000000001" customHeight="1" x14ac:dyDescent="0.3">
      <c r="A356" s="52" t="s">
        <v>1077</v>
      </c>
      <c r="B356" s="52" t="s">
        <v>29</v>
      </c>
      <c r="C356" s="53">
        <v>128</v>
      </c>
      <c r="D356" s="54" t="s">
        <v>9</v>
      </c>
      <c r="E356" s="52" t="s">
        <v>796</v>
      </c>
      <c r="F356" s="75">
        <v>0</v>
      </c>
      <c r="G356" s="76">
        <v>0</v>
      </c>
      <c r="H356" s="55">
        <v>1</v>
      </c>
      <c r="I356" s="52">
        <v>0</v>
      </c>
      <c r="K356" s="56" t="str">
        <f t="shared" si="12"/>
        <v>-</v>
      </c>
    </row>
    <row r="357" spans="1:11" ht="20.100000000000001" customHeight="1" x14ac:dyDescent="0.3">
      <c r="A357" s="52" t="s">
        <v>1077</v>
      </c>
      <c r="B357" s="52" t="s">
        <v>26</v>
      </c>
      <c r="C357" s="53">
        <v>71</v>
      </c>
      <c r="D357" s="54" t="s">
        <v>9</v>
      </c>
      <c r="E357" s="52" t="s">
        <v>1336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si="12"/>
        <v>-</v>
      </c>
    </row>
    <row r="358" spans="1:11" ht="20.100000000000001" customHeight="1" x14ac:dyDescent="0.3">
      <c r="A358" s="52" t="s">
        <v>1076</v>
      </c>
      <c r="B358" s="52" t="s">
        <v>26</v>
      </c>
      <c r="C358" s="53" t="s">
        <v>790</v>
      </c>
      <c r="D358" s="54">
        <v>1</v>
      </c>
      <c r="E358" s="52" t="s">
        <v>155</v>
      </c>
      <c r="F358" s="75">
        <v>0</v>
      </c>
      <c r="G358" s="76">
        <v>0</v>
      </c>
      <c r="H358" s="55">
        <v>1</v>
      </c>
      <c r="I358" s="52">
        <v>0</v>
      </c>
      <c r="K358" s="56">
        <f t="shared" ref="K358:K432" si="16">IF(ISNUMBER(SEARCH("MK_", A358)), IF(ISNUMBER(SEARCH("1", A358)), 1, IF(ISNUMBER(SEARCH("2", A358)), 2, IF(ISNUMBER(SEARCH("3", A358)), 3, IF(ISNUMBER(SEARCH("4", A358)), 4, IF(ISNUMBER(SEARCH("5", A358)), 5, "-"))))),D358)</f>
        <v>1</v>
      </c>
    </row>
    <row r="359" spans="1:11" ht="20.100000000000001" customHeight="1" x14ac:dyDescent="0.3">
      <c r="A359" s="52" t="s">
        <v>16</v>
      </c>
      <c r="B359" s="52" t="s">
        <v>1476</v>
      </c>
      <c r="C359" s="53" t="s">
        <v>9</v>
      </c>
      <c r="D359" s="54" t="s">
        <v>9</v>
      </c>
      <c r="E359" s="52" t="s">
        <v>1483</v>
      </c>
      <c r="F359" s="75">
        <v>-0.3</v>
      </c>
      <c r="G359" s="76">
        <v>0.3</v>
      </c>
      <c r="H359" s="55">
        <v>1</v>
      </c>
      <c r="I359" s="52">
        <v>0</v>
      </c>
      <c r="K359" s="56" t="str">
        <f t="shared" si="16"/>
        <v>-</v>
      </c>
    </row>
    <row r="360" spans="1:11" ht="20.100000000000001" customHeight="1" x14ac:dyDescent="0.3">
      <c r="A360" s="52" t="s">
        <v>1076</v>
      </c>
      <c r="B360" s="52" t="s">
        <v>29</v>
      </c>
      <c r="C360" s="53" t="s">
        <v>790</v>
      </c>
      <c r="D360" s="54">
        <v>1</v>
      </c>
      <c r="E360" s="52" t="s">
        <v>156</v>
      </c>
      <c r="F360" s="75">
        <v>0</v>
      </c>
      <c r="G360" s="76">
        <v>0</v>
      </c>
      <c r="H360" s="55">
        <v>1</v>
      </c>
      <c r="I360" s="52">
        <v>0</v>
      </c>
      <c r="K360" s="56">
        <f t="shared" si="16"/>
        <v>1</v>
      </c>
    </row>
    <row r="361" spans="1:11" ht="20.100000000000001" customHeight="1" x14ac:dyDescent="0.3">
      <c r="A361" s="52" t="s">
        <v>1077</v>
      </c>
      <c r="B361" s="52" t="s">
        <v>29</v>
      </c>
      <c r="C361" s="53" t="s">
        <v>797</v>
      </c>
      <c r="D361" s="54" t="s">
        <v>9</v>
      </c>
      <c r="E361" s="52" t="s">
        <v>157</v>
      </c>
      <c r="F361" s="75">
        <v>0</v>
      </c>
      <c r="G361" s="76">
        <v>0</v>
      </c>
      <c r="H361" s="55">
        <v>1</v>
      </c>
      <c r="I361" s="52">
        <v>0</v>
      </c>
      <c r="K361" s="56" t="str">
        <f t="shared" si="16"/>
        <v>-</v>
      </c>
    </row>
    <row r="362" spans="1:11" ht="20.100000000000001" customHeight="1" x14ac:dyDescent="0.3">
      <c r="A362" s="52" t="s">
        <v>756</v>
      </c>
      <c r="B362" s="52" t="s">
        <v>15</v>
      </c>
      <c r="C362" s="53" t="s">
        <v>9</v>
      </c>
      <c r="D362" s="54" t="s">
        <v>9</v>
      </c>
      <c r="E362" s="52" t="s">
        <v>1164</v>
      </c>
      <c r="F362" s="75">
        <v>0</v>
      </c>
      <c r="G362" s="76">
        <v>0</v>
      </c>
      <c r="H362" s="55">
        <v>1</v>
      </c>
      <c r="I362" s="52">
        <v>0</v>
      </c>
      <c r="K362" s="56" t="str">
        <f t="shared" ref="K362" si="17">IF(ISNUMBER(SEARCH("MK_", A362)), IF(ISNUMBER(SEARCH("1", A362)), 1, IF(ISNUMBER(SEARCH("2", A362)), 2, IF(ISNUMBER(SEARCH("3", A362)), 3, IF(ISNUMBER(SEARCH("4", A362)), 4, IF(ISNUMBER(SEARCH("5", A362)), 5, "-"))))),D362)</f>
        <v>-</v>
      </c>
    </row>
    <row r="363" spans="1:11" ht="20.100000000000001" customHeight="1" x14ac:dyDescent="0.3">
      <c r="A363" s="52" t="s">
        <v>757</v>
      </c>
      <c r="B363" s="52" t="s">
        <v>15</v>
      </c>
      <c r="C363" s="53" t="s">
        <v>9</v>
      </c>
      <c r="D363" s="54" t="s">
        <v>9</v>
      </c>
      <c r="E363" s="52" t="s">
        <v>158</v>
      </c>
      <c r="F363" s="75">
        <v>0</v>
      </c>
      <c r="G363" s="76">
        <v>0</v>
      </c>
      <c r="H363" s="55">
        <v>1</v>
      </c>
      <c r="I363" s="52">
        <v>0</v>
      </c>
      <c r="K363" s="56" t="str">
        <f t="shared" si="16"/>
        <v>-</v>
      </c>
    </row>
    <row r="364" spans="1:11" ht="20.100000000000001" customHeight="1" x14ac:dyDescent="0.3">
      <c r="A364" s="52" t="s">
        <v>1070</v>
      </c>
      <c r="B364" s="52" t="s">
        <v>1115</v>
      </c>
      <c r="C364" s="53">
        <v>82</v>
      </c>
      <c r="D364" s="54" t="s">
        <v>9</v>
      </c>
      <c r="E364" s="52" t="s">
        <v>1485</v>
      </c>
      <c r="F364" s="75">
        <v>0</v>
      </c>
      <c r="G364" s="76">
        <v>0</v>
      </c>
      <c r="H364" s="55">
        <v>1</v>
      </c>
      <c r="I364" s="52">
        <v>0</v>
      </c>
      <c r="K364" s="56" t="str">
        <f t="shared" si="16"/>
        <v>-</v>
      </c>
    </row>
    <row r="365" spans="1:11" ht="20.100000000000001" customHeight="1" x14ac:dyDescent="0.3">
      <c r="A365" s="52" t="s">
        <v>16</v>
      </c>
      <c r="B365" s="52" t="s">
        <v>1490</v>
      </c>
      <c r="C365" s="53" t="s">
        <v>9</v>
      </c>
      <c r="D365" s="54" t="s">
        <v>9</v>
      </c>
      <c r="E365" s="52" t="s">
        <v>1489</v>
      </c>
      <c r="F365" s="75">
        <v>0</v>
      </c>
      <c r="G365" s="76">
        <v>0</v>
      </c>
      <c r="H365" s="55">
        <v>1</v>
      </c>
      <c r="I365" s="52">
        <v>0</v>
      </c>
      <c r="K365" s="56" t="str">
        <f t="shared" ref="K365" si="18">IF(ISNUMBER(SEARCH("MK_", A365)), IF(ISNUMBER(SEARCH("1", A365)), 1, IF(ISNUMBER(SEARCH("2", A365)), 2, IF(ISNUMBER(SEARCH("3", A365)), 3, IF(ISNUMBER(SEARCH("4", A365)), 4, IF(ISNUMBER(SEARCH("5", A365)), 5, "-"))))),D365)</f>
        <v>-</v>
      </c>
    </row>
    <row r="366" spans="1:11" ht="20.100000000000001" customHeight="1" x14ac:dyDescent="0.3">
      <c r="A366" s="52" t="s">
        <v>1077</v>
      </c>
      <c r="B366" s="52" t="s">
        <v>26</v>
      </c>
      <c r="C366" s="53" t="s">
        <v>1612</v>
      </c>
      <c r="D366" s="54" t="s">
        <v>9</v>
      </c>
      <c r="E366" s="52" t="s">
        <v>1611</v>
      </c>
      <c r="F366" s="75">
        <v>0</v>
      </c>
      <c r="G366" s="76">
        <v>0</v>
      </c>
      <c r="H366" s="55">
        <v>1</v>
      </c>
      <c r="I366" s="52">
        <v>0</v>
      </c>
      <c r="K366" s="56" t="str">
        <f>IF(ISNUMBER(SEARCH("MK_", A366)), IF(ISNUMBER(SEARCH("1", A366)), 1, IF(ISNUMBER(SEARCH("2", A366)), 2, IF(ISNUMBER(SEARCH("3", A366)), 3, IF(ISNUMBER(SEARCH("4", A366)), 4, IF(ISNUMBER(SEARCH("5", A366)), 5, "-"))))),D366)</f>
        <v>-</v>
      </c>
    </row>
    <row r="367" spans="1:11" ht="20.100000000000001" customHeight="1" x14ac:dyDescent="0.3">
      <c r="A367" s="52" t="s">
        <v>1075</v>
      </c>
      <c r="B367" s="52" t="s">
        <v>10</v>
      </c>
      <c r="C367" s="53" t="s">
        <v>1610</v>
      </c>
      <c r="D367" s="54" t="s">
        <v>9</v>
      </c>
      <c r="E367" s="52" t="s">
        <v>1487</v>
      </c>
      <c r="F367" s="75">
        <v>0</v>
      </c>
      <c r="G367" s="76">
        <v>0</v>
      </c>
      <c r="H367" s="55">
        <v>1</v>
      </c>
      <c r="I367" s="52">
        <v>0</v>
      </c>
      <c r="K367" s="56" t="str">
        <f t="shared" si="16"/>
        <v>-</v>
      </c>
    </row>
    <row r="368" spans="1:11" ht="20.100000000000001" customHeight="1" x14ac:dyDescent="0.3">
      <c r="A368" s="52" t="s">
        <v>1075</v>
      </c>
      <c r="B368" s="52" t="s">
        <v>755</v>
      </c>
      <c r="C368" s="53" t="s">
        <v>1139</v>
      </c>
      <c r="D368" s="54" t="s">
        <v>9</v>
      </c>
      <c r="E368" s="52" t="s">
        <v>159</v>
      </c>
      <c r="F368" s="75">
        <v>19</v>
      </c>
      <c r="G368" s="76">
        <v>21</v>
      </c>
      <c r="H368" s="55">
        <v>1</v>
      </c>
      <c r="I368" s="52">
        <v>0</v>
      </c>
      <c r="K368" s="56" t="str">
        <f t="shared" si="16"/>
        <v>-</v>
      </c>
    </row>
    <row r="369" spans="1:11" ht="20.100000000000001" customHeight="1" x14ac:dyDescent="0.3">
      <c r="A369" s="52" t="s">
        <v>1075</v>
      </c>
      <c r="B369" s="52" t="s">
        <v>12</v>
      </c>
      <c r="C369" s="53" t="s">
        <v>9</v>
      </c>
      <c r="D369" s="54" t="s">
        <v>9</v>
      </c>
      <c r="E369" s="52" t="s">
        <v>160</v>
      </c>
      <c r="F369" s="75">
        <v>0</v>
      </c>
      <c r="G369" s="76">
        <v>0</v>
      </c>
      <c r="H369" s="55">
        <v>1</v>
      </c>
      <c r="I369" s="52">
        <v>0</v>
      </c>
      <c r="K369" s="56" t="str">
        <f t="shared" si="16"/>
        <v>-</v>
      </c>
    </row>
    <row r="370" spans="1:11" ht="20.100000000000001" customHeight="1" x14ac:dyDescent="0.3">
      <c r="A370" s="52" t="s">
        <v>1076</v>
      </c>
      <c r="B370" s="52" t="s">
        <v>26</v>
      </c>
      <c r="C370" s="53">
        <v>28</v>
      </c>
      <c r="D370" s="54">
        <v>2</v>
      </c>
      <c r="E370" s="52" t="s">
        <v>798</v>
      </c>
      <c r="F370" s="75">
        <v>0</v>
      </c>
      <c r="G370" s="76">
        <v>0</v>
      </c>
      <c r="H370" s="55">
        <v>1</v>
      </c>
      <c r="I370" s="52">
        <v>0</v>
      </c>
      <c r="K370" s="56">
        <f t="shared" si="16"/>
        <v>2</v>
      </c>
    </row>
    <row r="371" spans="1:11" ht="20.100000000000001" customHeight="1" x14ac:dyDescent="0.3">
      <c r="A371" s="52" t="s">
        <v>1076</v>
      </c>
      <c r="B371" s="52" t="s">
        <v>26</v>
      </c>
      <c r="C371" s="53">
        <v>8</v>
      </c>
      <c r="D371" s="54">
        <v>1</v>
      </c>
      <c r="E371" s="52" t="s">
        <v>798</v>
      </c>
      <c r="F371" s="75">
        <v>0</v>
      </c>
      <c r="G371" s="76">
        <v>0</v>
      </c>
      <c r="H371" s="55">
        <v>1</v>
      </c>
      <c r="I371" s="52">
        <v>0</v>
      </c>
      <c r="K371" s="56">
        <f t="shared" si="16"/>
        <v>1</v>
      </c>
    </row>
    <row r="372" spans="1:11" ht="20.100000000000001" customHeight="1" x14ac:dyDescent="0.3">
      <c r="A372" s="52" t="s">
        <v>1077</v>
      </c>
      <c r="B372" s="52" t="s">
        <v>26</v>
      </c>
      <c r="C372" s="53" t="s">
        <v>799</v>
      </c>
      <c r="D372" s="54" t="s">
        <v>9</v>
      </c>
      <c r="E372" s="52" t="s">
        <v>798</v>
      </c>
      <c r="F372" s="75">
        <v>0</v>
      </c>
      <c r="G372" s="76">
        <v>0</v>
      </c>
      <c r="H372" s="55">
        <v>1</v>
      </c>
      <c r="I372" s="52">
        <v>0</v>
      </c>
      <c r="K372" s="56" t="str">
        <f t="shared" si="16"/>
        <v>-</v>
      </c>
    </row>
    <row r="373" spans="1:11" ht="20.100000000000001" customHeight="1" x14ac:dyDescent="0.3">
      <c r="A373" s="52" t="s">
        <v>16</v>
      </c>
      <c r="B373" s="52" t="s">
        <v>1472</v>
      </c>
      <c r="C373" s="53" t="s">
        <v>9</v>
      </c>
      <c r="D373" s="54" t="s">
        <v>9</v>
      </c>
      <c r="E373" s="52" t="s">
        <v>1488</v>
      </c>
      <c r="F373" s="75">
        <v>0.13</v>
      </c>
      <c r="G373" s="76">
        <v>0.15</v>
      </c>
      <c r="H373" s="55">
        <v>1</v>
      </c>
      <c r="I373" s="52">
        <v>0</v>
      </c>
      <c r="K373" s="56" t="str">
        <f t="shared" si="16"/>
        <v>-</v>
      </c>
    </row>
    <row r="374" spans="1:11" ht="20.100000000000001" customHeight="1" x14ac:dyDescent="0.3">
      <c r="A374" s="52" t="s">
        <v>1077</v>
      </c>
      <c r="B374" s="52" t="s">
        <v>29</v>
      </c>
      <c r="C374" s="53" t="s">
        <v>799</v>
      </c>
      <c r="D374" s="54" t="s">
        <v>9</v>
      </c>
      <c r="E374" s="52" t="s">
        <v>1473</v>
      </c>
      <c r="F374" s="75">
        <v>0</v>
      </c>
      <c r="G374" s="76">
        <v>0</v>
      </c>
      <c r="H374" s="55">
        <v>1</v>
      </c>
      <c r="I374" s="52">
        <v>0</v>
      </c>
      <c r="K374" s="56" t="str">
        <f t="shared" ref="K374:K376" si="19">IF(ISNUMBER(SEARCH("MK_", A374)), IF(ISNUMBER(SEARCH("1", A374)), 1, IF(ISNUMBER(SEARCH("2", A374)), 2, IF(ISNUMBER(SEARCH("3", A374)), 3, IF(ISNUMBER(SEARCH("4", A374)), 4, IF(ISNUMBER(SEARCH("5", A374)), 5, "-"))))),D374)</f>
        <v>-</v>
      </c>
    </row>
    <row r="375" spans="1:11" ht="20.100000000000001" customHeight="1" x14ac:dyDescent="0.3">
      <c r="A375" s="52" t="s">
        <v>1076</v>
      </c>
      <c r="B375" s="52" t="s">
        <v>29</v>
      </c>
      <c r="C375" s="53">
        <v>28</v>
      </c>
      <c r="D375" s="54">
        <v>2</v>
      </c>
      <c r="E375" s="52" t="s">
        <v>1491</v>
      </c>
      <c r="F375" s="75">
        <v>0</v>
      </c>
      <c r="G375" s="76">
        <v>0</v>
      </c>
      <c r="H375" s="55">
        <v>1</v>
      </c>
      <c r="I375" s="52">
        <v>0</v>
      </c>
      <c r="K375" s="56">
        <f t="shared" si="19"/>
        <v>2</v>
      </c>
    </row>
    <row r="376" spans="1:11" ht="20.100000000000001" customHeight="1" x14ac:dyDescent="0.3">
      <c r="A376" s="52" t="s">
        <v>1076</v>
      </c>
      <c r="B376" s="52" t="s">
        <v>29</v>
      </c>
      <c r="C376" s="53">
        <v>8</v>
      </c>
      <c r="D376" s="54">
        <v>1</v>
      </c>
      <c r="E376" s="52" t="s">
        <v>1491</v>
      </c>
      <c r="F376" s="75">
        <v>0</v>
      </c>
      <c r="G376" s="76">
        <v>0</v>
      </c>
      <c r="H376" s="55">
        <v>1</v>
      </c>
      <c r="I376" s="52">
        <v>0</v>
      </c>
      <c r="K376" s="56">
        <f t="shared" si="19"/>
        <v>1</v>
      </c>
    </row>
    <row r="377" spans="1:11" ht="20.100000000000001" customHeight="1" x14ac:dyDescent="0.3">
      <c r="A377" s="52" t="s">
        <v>1077</v>
      </c>
      <c r="B377" s="52" t="s">
        <v>26</v>
      </c>
      <c r="C377" s="53" t="s">
        <v>1481</v>
      </c>
      <c r="D377" s="54" t="s">
        <v>9</v>
      </c>
      <c r="E377" s="52" t="s">
        <v>1484</v>
      </c>
      <c r="F377" s="75">
        <v>0</v>
      </c>
      <c r="G377" s="76">
        <v>0</v>
      </c>
      <c r="H377" s="55">
        <v>1</v>
      </c>
      <c r="I377" s="52">
        <v>0</v>
      </c>
      <c r="K377" s="56" t="str">
        <f>IF(ISNUMBER(SEARCH("MK_", A377)), IF(ISNUMBER(SEARCH("1", A377)), 1, IF(ISNUMBER(SEARCH("2", A377)), 2, IF(ISNUMBER(SEARCH("3", A377)), 3, IF(ISNUMBER(SEARCH("4", A377)), 4, IF(ISNUMBER(SEARCH("5", A377)), 5, "-"))))),D377)</f>
        <v>-</v>
      </c>
    </row>
    <row r="378" spans="1:11" ht="20.100000000000001" customHeight="1" x14ac:dyDescent="0.3">
      <c r="A378" s="52" t="s">
        <v>1076</v>
      </c>
      <c r="B378" s="52" t="s">
        <v>26</v>
      </c>
      <c r="C378" s="53" t="s">
        <v>790</v>
      </c>
      <c r="D378" s="54">
        <v>1</v>
      </c>
      <c r="E378" s="52" t="s">
        <v>1492</v>
      </c>
      <c r="F378" s="75">
        <v>0</v>
      </c>
      <c r="G378" s="76">
        <v>0</v>
      </c>
      <c r="H378" s="55">
        <v>1</v>
      </c>
      <c r="I378" s="52">
        <v>0</v>
      </c>
      <c r="K378" s="56">
        <f t="shared" ref="K378:K380" si="20">IF(ISNUMBER(SEARCH("MK_", A378)), IF(ISNUMBER(SEARCH("1", A378)), 1, IF(ISNUMBER(SEARCH("2", A378)), 2, IF(ISNUMBER(SEARCH("3", A378)), 3, IF(ISNUMBER(SEARCH("4", A378)), 4, IF(ISNUMBER(SEARCH("5", A378)), 5, "-"))))),D378)</f>
        <v>1</v>
      </c>
    </row>
    <row r="379" spans="1:11" ht="20.100000000000001" customHeight="1" x14ac:dyDescent="0.3">
      <c r="A379" s="52" t="s">
        <v>16</v>
      </c>
      <c r="B379" s="52" t="s">
        <v>1472</v>
      </c>
      <c r="C379" s="53" t="s">
        <v>9</v>
      </c>
      <c r="D379" s="54" t="s">
        <v>9</v>
      </c>
      <c r="E379" s="52" t="s">
        <v>1494</v>
      </c>
      <c r="F379" s="75">
        <v>1.04</v>
      </c>
      <c r="G379" s="76">
        <v>1.64</v>
      </c>
      <c r="H379" s="55">
        <v>1</v>
      </c>
      <c r="I379" s="52">
        <v>0</v>
      </c>
      <c r="K379" s="56" t="str">
        <f t="shared" si="20"/>
        <v>-</v>
      </c>
    </row>
    <row r="380" spans="1:11" ht="20.100000000000001" customHeight="1" x14ac:dyDescent="0.3">
      <c r="A380" s="52" t="s">
        <v>1076</v>
      </c>
      <c r="B380" s="52" t="s">
        <v>29</v>
      </c>
      <c r="C380" s="53" t="s">
        <v>790</v>
      </c>
      <c r="D380" s="54">
        <v>1</v>
      </c>
      <c r="E380" s="52" t="s">
        <v>1493</v>
      </c>
      <c r="F380" s="75">
        <v>0</v>
      </c>
      <c r="G380" s="76">
        <v>0</v>
      </c>
      <c r="H380" s="55">
        <v>1</v>
      </c>
      <c r="I380" s="52">
        <v>0</v>
      </c>
      <c r="K380" s="56">
        <f t="shared" si="20"/>
        <v>1</v>
      </c>
    </row>
    <row r="381" spans="1:11" ht="20.100000000000001" customHeight="1" x14ac:dyDescent="0.3">
      <c r="A381" s="52" t="s">
        <v>1075</v>
      </c>
      <c r="B381" s="52" t="s">
        <v>15</v>
      </c>
      <c r="C381" s="53" t="s">
        <v>9</v>
      </c>
      <c r="D381" s="54" t="s">
        <v>9</v>
      </c>
      <c r="E381" s="52" t="s">
        <v>161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16"/>
        <v>-</v>
      </c>
    </row>
    <row r="382" spans="1:11" ht="20.100000000000001" customHeight="1" x14ac:dyDescent="0.3">
      <c r="A382" s="52" t="s">
        <v>1075</v>
      </c>
      <c r="B382" s="52" t="s">
        <v>755</v>
      </c>
      <c r="C382" s="53" t="s">
        <v>1148</v>
      </c>
      <c r="D382" s="54" t="s">
        <v>9</v>
      </c>
      <c r="E382" s="52" t="s">
        <v>163</v>
      </c>
      <c r="F382" s="75">
        <v>99</v>
      </c>
      <c r="G382" s="76">
        <v>101</v>
      </c>
      <c r="H382" s="55">
        <v>1</v>
      </c>
      <c r="I382" s="52">
        <v>0</v>
      </c>
      <c r="K382" s="56" t="str">
        <f t="shared" si="16"/>
        <v>-</v>
      </c>
    </row>
    <row r="383" spans="1:11" ht="20.100000000000001" customHeight="1" x14ac:dyDescent="0.3">
      <c r="A383" s="52" t="s">
        <v>1075</v>
      </c>
      <c r="B383" s="52" t="s">
        <v>12</v>
      </c>
      <c r="C383" s="53" t="s">
        <v>9</v>
      </c>
      <c r="D383" s="54" t="s">
        <v>9</v>
      </c>
      <c r="E383" s="52" t="s">
        <v>162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16"/>
        <v>-</v>
      </c>
    </row>
    <row r="384" spans="1:11" ht="20.100000000000001" customHeight="1" x14ac:dyDescent="0.3">
      <c r="A384" s="52" t="s">
        <v>16</v>
      </c>
      <c r="B384" s="52" t="s">
        <v>1472</v>
      </c>
      <c r="C384" s="53" t="s">
        <v>9</v>
      </c>
      <c r="D384" s="54" t="s">
        <v>9</v>
      </c>
      <c r="E384" s="52" t="s">
        <v>1495</v>
      </c>
      <c r="F384" s="75">
        <v>0.3</v>
      </c>
      <c r="G384" s="76">
        <v>0.5</v>
      </c>
      <c r="H384" s="55">
        <v>1</v>
      </c>
      <c r="I384" s="52">
        <v>0</v>
      </c>
      <c r="K384" s="56" t="str">
        <f t="shared" si="16"/>
        <v>-</v>
      </c>
    </row>
    <row r="385" spans="1:11" ht="20.100000000000001" customHeight="1" x14ac:dyDescent="0.3">
      <c r="A385" s="52" t="s">
        <v>1075</v>
      </c>
      <c r="B385" s="52" t="s">
        <v>15</v>
      </c>
      <c r="C385" s="53" t="s">
        <v>9</v>
      </c>
      <c r="D385" s="54" t="s">
        <v>9</v>
      </c>
      <c r="E385" s="52" t="s">
        <v>164</v>
      </c>
      <c r="F385" s="75">
        <v>0</v>
      </c>
      <c r="G385" s="76">
        <v>0</v>
      </c>
      <c r="H385" s="55">
        <v>1</v>
      </c>
      <c r="I385" s="52">
        <v>0</v>
      </c>
      <c r="K385" s="56" t="str">
        <f t="shared" si="16"/>
        <v>-</v>
      </c>
    </row>
    <row r="386" spans="1:11" ht="20.100000000000001" customHeight="1" x14ac:dyDescent="0.3">
      <c r="A386" s="52" t="s">
        <v>1075</v>
      </c>
      <c r="B386" s="52" t="s">
        <v>755</v>
      </c>
      <c r="C386" s="53" t="s">
        <v>1149</v>
      </c>
      <c r="D386" s="54" t="s">
        <v>9</v>
      </c>
      <c r="E386" s="52" t="s">
        <v>165</v>
      </c>
      <c r="F386" s="75">
        <v>499</v>
      </c>
      <c r="G386" s="76">
        <v>501</v>
      </c>
      <c r="H386" s="55">
        <v>1</v>
      </c>
      <c r="I386" s="52">
        <v>0</v>
      </c>
      <c r="K386" s="56" t="str">
        <f t="shared" si="16"/>
        <v>-</v>
      </c>
    </row>
    <row r="387" spans="1:11" ht="20.100000000000001" customHeight="1" x14ac:dyDescent="0.3">
      <c r="A387" s="52" t="s">
        <v>1075</v>
      </c>
      <c r="B387" s="52" t="s">
        <v>12</v>
      </c>
      <c r="C387" s="53" t="s">
        <v>9</v>
      </c>
      <c r="D387" s="54" t="s">
        <v>9</v>
      </c>
      <c r="E387" s="52" t="s">
        <v>166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16"/>
        <v>-</v>
      </c>
    </row>
    <row r="388" spans="1:11" ht="20.100000000000001" customHeight="1" x14ac:dyDescent="0.3">
      <c r="A388" s="52" t="s">
        <v>16</v>
      </c>
      <c r="B388" s="52" t="s">
        <v>1472</v>
      </c>
      <c r="C388" s="53" t="s">
        <v>9</v>
      </c>
      <c r="D388" s="54" t="s">
        <v>9</v>
      </c>
      <c r="E388" s="52" t="s">
        <v>1496</v>
      </c>
      <c r="F388" s="75">
        <v>0.05</v>
      </c>
      <c r="G388" s="76">
        <v>0.09</v>
      </c>
      <c r="H388" s="55">
        <v>1</v>
      </c>
      <c r="I388" s="52">
        <v>0</v>
      </c>
      <c r="K388" s="56" t="str">
        <f t="shared" si="16"/>
        <v>-</v>
      </c>
    </row>
    <row r="389" spans="1:11" ht="20.100000000000001" customHeight="1" x14ac:dyDescent="0.3">
      <c r="A389" s="52" t="s">
        <v>1075</v>
      </c>
      <c r="B389" s="52" t="s">
        <v>15</v>
      </c>
      <c r="C389" s="53" t="s">
        <v>9</v>
      </c>
      <c r="D389" s="54" t="s">
        <v>9</v>
      </c>
      <c r="E389" s="52" t="s">
        <v>167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16"/>
        <v>-</v>
      </c>
    </row>
    <row r="390" spans="1:11" ht="20.100000000000001" customHeight="1" x14ac:dyDescent="0.3">
      <c r="A390" s="52" t="s">
        <v>1077</v>
      </c>
      <c r="B390" s="52" t="s">
        <v>29</v>
      </c>
      <c r="C390" s="53" t="s">
        <v>1481</v>
      </c>
      <c r="D390" s="54" t="s">
        <v>9</v>
      </c>
      <c r="E390" s="52" t="s">
        <v>1613</v>
      </c>
      <c r="F390" s="75">
        <v>0</v>
      </c>
      <c r="G390" s="76">
        <v>0</v>
      </c>
      <c r="H390" s="55">
        <v>1</v>
      </c>
      <c r="I390" s="52">
        <v>0</v>
      </c>
      <c r="K390" s="56" t="str">
        <f t="shared" si="16"/>
        <v>-</v>
      </c>
    </row>
    <row r="391" spans="1:11" ht="20.100000000000001" customHeight="1" x14ac:dyDescent="0.3">
      <c r="A391" s="52" t="s">
        <v>1077</v>
      </c>
      <c r="B391" s="52" t="s">
        <v>26</v>
      </c>
      <c r="C391" s="53">
        <v>68</v>
      </c>
      <c r="D391" s="54" t="s">
        <v>9</v>
      </c>
      <c r="E391" s="52" t="s">
        <v>1212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16"/>
        <v>-</v>
      </c>
    </row>
    <row r="392" spans="1:11" ht="20.100000000000001" customHeight="1" x14ac:dyDescent="0.3">
      <c r="A392" s="52" t="s">
        <v>1075</v>
      </c>
      <c r="B392" s="52" t="s">
        <v>755</v>
      </c>
      <c r="C392" s="53" t="s">
        <v>1139</v>
      </c>
      <c r="D392" s="54" t="s">
        <v>9</v>
      </c>
      <c r="E392" s="52" t="s">
        <v>1501</v>
      </c>
      <c r="F392" s="75">
        <v>19</v>
      </c>
      <c r="G392" s="76">
        <v>21</v>
      </c>
      <c r="H392" s="55">
        <v>1</v>
      </c>
      <c r="I392" s="52">
        <v>0</v>
      </c>
      <c r="K392" s="56" t="str">
        <f t="shared" si="16"/>
        <v>-</v>
      </c>
    </row>
    <row r="393" spans="1:11" ht="20.100000000000001" customHeight="1" x14ac:dyDescent="0.3">
      <c r="A393" s="52" t="s">
        <v>1075</v>
      </c>
      <c r="B393" s="52" t="s">
        <v>12</v>
      </c>
      <c r="C393" s="53" t="s">
        <v>9</v>
      </c>
      <c r="D393" s="54" t="s">
        <v>9</v>
      </c>
      <c r="E393" s="52" t="s">
        <v>168</v>
      </c>
      <c r="F393" s="75">
        <v>0</v>
      </c>
      <c r="G393" s="76">
        <v>0</v>
      </c>
      <c r="H393" s="55">
        <v>1</v>
      </c>
      <c r="I393" s="52">
        <v>0</v>
      </c>
      <c r="K393" s="56" t="str">
        <f t="shared" si="16"/>
        <v>-</v>
      </c>
    </row>
    <row r="394" spans="1:11" ht="20.100000000000001" customHeight="1" x14ac:dyDescent="0.3">
      <c r="A394" s="52" t="s">
        <v>1076</v>
      </c>
      <c r="B394" s="52" t="s">
        <v>26</v>
      </c>
      <c r="C394" s="53">
        <v>28</v>
      </c>
      <c r="D394" s="54">
        <v>2</v>
      </c>
      <c r="E394" s="52" t="s">
        <v>1497</v>
      </c>
      <c r="F394" s="75">
        <v>0</v>
      </c>
      <c r="G394" s="76">
        <v>0</v>
      </c>
      <c r="H394" s="55">
        <v>1</v>
      </c>
      <c r="I394" s="52">
        <v>0</v>
      </c>
      <c r="K394" s="56">
        <f t="shared" ref="K394:K396" si="21">IF(ISNUMBER(SEARCH("MK_", A394)), IF(ISNUMBER(SEARCH("1", A394)), 1, IF(ISNUMBER(SEARCH("2", A394)), 2, IF(ISNUMBER(SEARCH("3", A394)), 3, IF(ISNUMBER(SEARCH("4", A394)), 4, IF(ISNUMBER(SEARCH("5", A394)), 5, "-"))))),D394)</f>
        <v>2</v>
      </c>
    </row>
    <row r="395" spans="1:11" ht="20.100000000000001" customHeight="1" x14ac:dyDescent="0.3">
      <c r="A395" s="52" t="s">
        <v>1076</v>
      </c>
      <c r="B395" s="52" t="s">
        <v>26</v>
      </c>
      <c r="C395" s="53">
        <v>8</v>
      </c>
      <c r="D395" s="54">
        <v>1</v>
      </c>
      <c r="E395" s="52" t="s">
        <v>1497</v>
      </c>
      <c r="F395" s="75">
        <v>0</v>
      </c>
      <c r="G395" s="76">
        <v>0</v>
      </c>
      <c r="H395" s="55">
        <v>1</v>
      </c>
      <c r="I395" s="52">
        <v>0</v>
      </c>
      <c r="K395" s="56">
        <f t="shared" si="21"/>
        <v>1</v>
      </c>
    </row>
    <row r="396" spans="1:11" ht="20.100000000000001" customHeight="1" x14ac:dyDescent="0.3">
      <c r="A396" s="52" t="s">
        <v>1077</v>
      </c>
      <c r="B396" s="52" t="s">
        <v>26</v>
      </c>
      <c r="C396" s="53" t="s">
        <v>1498</v>
      </c>
      <c r="D396" s="54" t="s">
        <v>9</v>
      </c>
      <c r="E396" s="52" t="s">
        <v>1497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21"/>
        <v>-</v>
      </c>
    </row>
    <row r="397" spans="1:11" ht="20.100000000000001" customHeight="1" x14ac:dyDescent="0.3">
      <c r="A397" s="52" t="s">
        <v>16</v>
      </c>
      <c r="B397" s="52" t="s">
        <v>1472</v>
      </c>
      <c r="C397" s="53" t="s">
        <v>9</v>
      </c>
      <c r="D397" s="54" t="s">
        <v>9</v>
      </c>
      <c r="E397" s="52" t="s">
        <v>1499</v>
      </c>
      <c r="F397" s="75">
        <v>0.13</v>
      </c>
      <c r="G397" s="76">
        <v>0.15</v>
      </c>
      <c r="H397" s="55">
        <v>1</v>
      </c>
      <c r="I397" s="52">
        <v>0</v>
      </c>
      <c r="K397" s="56" t="str">
        <f>IF(ISNUMBER(SEARCH("MK_", A397)), IF(ISNUMBER(SEARCH("1", A397)), 1, IF(ISNUMBER(SEARCH("2", A397)), 2, IF(ISNUMBER(SEARCH("3", A397)), 3, IF(ISNUMBER(SEARCH("4", A397)), 4, IF(ISNUMBER(SEARCH("5", A397)), 5, "-"))))),D397)</f>
        <v>-</v>
      </c>
    </row>
    <row r="398" spans="1:11" ht="20.100000000000001" customHeight="1" x14ac:dyDescent="0.3">
      <c r="A398" s="52" t="s">
        <v>1077</v>
      </c>
      <c r="B398" s="52" t="s">
        <v>29</v>
      </c>
      <c r="C398" s="53">
        <v>128</v>
      </c>
      <c r="D398" s="54" t="s">
        <v>9</v>
      </c>
      <c r="E398" s="52" t="s">
        <v>169</v>
      </c>
      <c r="F398" s="75">
        <v>0</v>
      </c>
      <c r="G398" s="76">
        <v>0</v>
      </c>
      <c r="H398" s="55">
        <v>1</v>
      </c>
      <c r="I398" s="52">
        <v>0</v>
      </c>
      <c r="K398" s="56" t="str">
        <f t="shared" si="16"/>
        <v>-</v>
      </c>
    </row>
    <row r="399" spans="1:11" ht="20.100000000000001" customHeight="1" x14ac:dyDescent="0.3">
      <c r="A399" s="52" t="s">
        <v>1076</v>
      </c>
      <c r="B399" s="52" t="s">
        <v>29</v>
      </c>
      <c r="C399" s="53">
        <v>28</v>
      </c>
      <c r="D399" s="54">
        <v>2</v>
      </c>
      <c r="E399" s="52" t="s">
        <v>169</v>
      </c>
      <c r="F399" s="75">
        <v>0</v>
      </c>
      <c r="G399" s="76">
        <v>0</v>
      </c>
      <c r="H399" s="55">
        <v>1</v>
      </c>
      <c r="I399" s="52">
        <v>0</v>
      </c>
      <c r="K399" s="56">
        <f t="shared" si="16"/>
        <v>2</v>
      </c>
    </row>
    <row r="400" spans="1:11" ht="20.100000000000001" customHeight="1" x14ac:dyDescent="0.3">
      <c r="A400" s="52" t="s">
        <v>1076</v>
      </c>
      <c r="B400" s="52" t="s">
        <v>29</v>
      </c>
      <c r="C400" s="53">
        <v>8</v>
      </c>
      <c r="D400" s="54">
        <v>1</v>
      </c>
      <c r="E400" s="52" t="s">
        <v>169</v>
      </c>
      <c r="F400" s="75">
        <v>0</v>
      </c>
      <c r="G400" s="76">
        <v>0</v>
      </c>
      <c r="H400" s="55">
        <v>1</v>
      </c>
      <c r="I400" s="52">
        <v>0</v>
      </c>
      <c r="K400" s="56">
        <f t="shared" si="16"/>
        <v>1</v>
      </c>
    </row>
    <row r="401" spans="1:11" ht="20.100000000000001" customHeight="1" x14ac:dyDescent="0.3">
      <c r="A401" s="52" t="s">
        <v>1076</v>
      </c>
      <c r="B401" s="52" t="s">
        <v>26</v>
      </c>
      <c r="C401" s="53" t="s">
        <v>790</v>
      </c>
      <c r="D401" s="54">
        <v>1</v>
      </c>
      <c r="E401" s="52" t="s">
        <v>170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16"/>
        <v>1</v>
      </c>
    </row>
    <row r="402" spans="1:11" ht="20.100000000000001" customHeight="1" x14ac:dyDescent="0.3">
      <c r="A402" s="52" t="s">
        <v>1077</v>
      </c>
      <c r="B402" s="52" t="s">
        <v>26</v>
      </c>
      <c r="C402" s="53" t="s">
        <v>1481</v>
      </c>
      <c r="D402" s="54" t="s">
        <v>9</v>
      </c>
      <c r="E402" s="52" t="s">
        <v>1614</v>
      </c>
      <c r="F402" s="75">
        <v>0</v>
      </c>
      <c r="G402" s="76">
        <v>0</v>
      </c>
      <c r="H402" s="55">
        <v>1</v>
      </c>
      <c r="I402" s="52">
        <v>0</v>
      </c>
      <c r="K402" s="56" t="str">
        <f>IF(ISNUMBER(SEARCH("MK_", A402)), IF(ISNUMBER(SEARCH("1", A402)), 1, IF(ISNUMBER(SEARCH("2", A402)), 2, IF(ISNUMBER(SEARCH("3", A402)), 3, IF(ISNUMBER(SEARCH("4", A402)), 4, IF(ISNUMBER(SEARCH("5", A402)), 5, "-"))))),D402)</f>
        <v>-</v>
      </c>
    </row>
    <row r="403" spans="1:11" ht="20.100000000000001" customHeight="1" x14ac:dyDescent="0.3">
      <c r="A403" s="52" t="s">
        <v>16</v>
      </c>
      <c r="B403" s="52" t="s">
        <v>1472</v>
      </c>
      <c r="C403" s="53" t="s">
        <v>9</v>
      </c>
      <c r="D403" s="54" t="s">
        <v>9</v>
      </c>
      <c r="E403" s="52" t="s">
        <v>1500</v>
      </c>
      <c r="F403" s="75">
        <v>2</v>
      </c>
      <c r="G403" s="76">
        <v>3</v>
      </c>
      <c r="H403" s="55">
        <v>1</v>
      </c>
      <c r="I403" s="52">
        <v>0</v>
      </c>
      <c r="K403" s="56" t="str">
        <f t="shared" si="16"/>
        <v>-</v>
      </c>
    </row>
    <row r="404" spans="1:11" ht="20.100000000000001" customHeight="1" x14ac:dyDescent="0.3">
      <c r="A404" s="52" t="s">
        <v>1076</v>
      </c>
      <c r="B404" s="52" t="s">
        <v>29</v>
      </c>
      <c r="C404" s="53" t="s">
        <v>790</v>
      </c>
      <c r="D404" s="54">
        <v>1</v>
      </c>
      <c r="E404" s="52" t="s">
        <v>171</v>
      </c>
      <c r="F404" s="75">
        <v>0</v>
      </c>
      <c r="G404" s="76">
        <v>0</v>
      </c>
      <c r="H404" s="55">
        <v>1</v>
      </c>
      <c r="I404" s="52">
        <v>0</v>
      </c>
      <c r="K404" s="56">
        <f t="shared" si="16"/>
        <v>1</v>
      </c>
    </row>
    <row r="405" spans="1:11" ht="20.100000000000001" customHeight="1" x14ac:dyDescent="0.3">
      <c r="A405" s="52" t="s">
        <v>1075</v>
      </c>
      <c r="B405" s="52" t="s">
        <v>15</v>
      </c>
      <c r="C405" s="53" t="s">
        <v>9</v>
      </c>
      <c r="D405" s="54" t="s">
        <v>9</v>
      </c>
      <c r="E405" s="52" t="s">
        <v>172</v>
      </c>
      <c r="F405" s="75">
        <v>0</v>
      </c>
      <c r="G405" s="76">
        <v>0</v>
      </c>
      <c r="H405" s="55">
        <v>1</v>
      </c>
      <c r="I405" s="52">
        <v>0</v>
      </c>
      <c r="K405" s="56" t="str">
        <f t="shared" si="16"/>
        <v>-</v>
      </c>
    </row>
    <row r="406" spans="1:11" ht="20.100000000000001" customHeight="1" x14ac:dyDescent="0.3">
      <c r="A406" s="52" t="s">
        <v>1075</v>
      </c>
      <c r="B406" s="52" t="s">
        <v>755</v>
      </c>
      <c r="C406" s="53" t="s">
        <v>1148</v>
      </c>
      <c r="D406" s="54" t="s">
        <v>9</v>
      </c>
      <c r="E406" s="52" t="s">
        <v>1502</v>
      </c>
      <c r="F406" s="75">
        <v>99</v>
      </c>
      <c r="G406" s="76">
        <v>101</v>
      </c>
      <c r="H406" s="55">
        <v>1</v>
      </c>
      <c r="I406" s="52">
        <v>0</v>
      </c>
      <c r="K406" s="56" t="str">
        <f t="shared" si="16"/>
        <v>-</v>
      </c>
    </row>
    <row r="407" spans="1:11" ht="20.100000000000001" customHeight="1" x14ac:dyDescent="0.3">
      <c r="A407" s="52" t="s">
        <v>1075</v>
      </c>
      <c r="B407" s="52" t="s">
        <v>12</v>
      </c>
      <c r="C407" s="53" t="s">
        <v>9</v>
      </c>
      <c r="D407" s="54" t="s">
        <v>9</v>
      </c>
      <c r="E407" s="52" t="s">
        <v>173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16"/>
        <v>-</v>
      </c>
    </row>
    <row r="408" spans="1:11" ht="20.100000000000001" customHeight="1" x14ac:dyDescent="0.3">
      <c r="A408" s="52" t="s">
        <v>1076</v>
      </c>
      <c r="B408" s="52" t="s">
        <v>26</v>
      </c>
      <c r="C408" s="53" t="s">
        <v>790</v>
      </c>
      <c r="D408" s="54">
        <v>1</v>
      </c>
      <c r="E408" s="52" t="s">
        <v>174</v>
      </c>
      <c r="F408" s="75">
        <v>0</v>
      </c>
      <c r="G408" s="76">
        <v>0</v>
      </c>
      <c r="H408" s="55">
        <v>1</v>
      </c>
      <c r="I408" s="52">
        <v>0</v>
      </c>
      <c r="K408" s="56">
        <f t="shared" si="16"/>
        <v>1</v>
      </c>
    </row>
    <row r="409" spans="1:11" ht="20.100000000000001" customHeight="1" x14ac:dyDescent="0.3">
      <c r="A409" s="52" t="s">
        <v>16</v>
      </c>
      <c r="B409" s="52" t="s">
        <v>1472</v>
      </c>
      <c r="C409" s="53" t="s">
        <v>9</v>
      </c>
      <c r="D409" s="54" t="s">
        <v>9</v>
      </c>
      <c r="E409" s="52" t="s">
        <v>175</v>
      </c>
      <c r="F409" s="75">
        <v>0.55000000000000004</v>
      </c>
      <c r="G409" s="76">
        <v>0.75</v>
      </c>
      <c r="H409" s="55">
        <v>1</v>
      </c>
      <c r="I409" s="52">
        <v>0</v>
      </c>
      <c r="K409" s="56" t="str">
        <f t="shared" si="16"/>
        <v>-</v>
      </c>
    </row>
    <row r="410" spans="1:11" ht="20.100000000000001" customHeight="1" x14ac:dyDescent="0.3">
      <c r="A410" s="52" t="s">
        <v>1076</v>
      </c>
      <c r="B410" s="52" t="s">
        <v>29</v>
      </c>
      <c r="C410" s="53" t="s">
        <v>790</v>
      </c>
      <c r="D410" s="54">
        <v>1</v>
      </c>
      <c r="E410" s="52" t="s">
        <v>176</v>
      </c>
      <c r="F410" s="75">
        <v>0</v>
      </c>
      <c r="G410" s="76">
        <v>0</v>
      </c>
      <c r="H410" s="55">
        <v>1</v>
      </c>
      <c r="I410" s="52">
        <v>0</v>
      </c>
      <c r="K410" s="56">
        <f t="shared" si="16"/>
        <v>1</v>
      </c>
    </row>
    <row r="411" spans="1:11" ht="20.100000000000001" customHeight="1" x14ac:dyDescent="0.3">
      <c r="A411" s="52" t="s">
        <v>1075</v>
      </c>
      <c r="B411" s="52" t="s">
        <v>15</v>
      </c>
      <c r="C411" s="53" t="s">
        <v>9</v>
      </c>
      <c r="D411" s="54" t="s">
        <v>9</v>
      </c>
      <c r="E411" s="52" t="s">
        <v>177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16"/>
        <v>-</v>
      </c>
    </row>
    <row r="412" spans="1:11" ht="20.100000000000001" customHeight="1" x14ac:dyDescent="0.3">
      <c r="A412" s="52" t="s">
        <v>1075</v>
      </c>
      <c r="B412" s="52" t="s">
        <v>755</v>
      </c>
      <c r="C412" s="53" t="s">
        <v>1149</v>
      </c>
      <c r="D412" s="54" t="s">
        <v>9</v>
      </c>
      <c r="E412" s="52" t="s">
        <v>1503</v>
      </c>
      <c r="F412" s="75">
        <v>499</v>
      </c>
      <c r="G412" s="76">
        <v>501</v>
      </c>
      <c r="H412" s="55">
        <v>1</v>
      </c>
      <c r="I412" s="52">
        <v>0</v>
      </c>
      <c r="K412" s="56" t="str">
        <f t="shared" si="16"/>
        <v>-</v>
      </c>
    </row>
    <row r="413" spans="1:11" ht="20.100000000000001" customHeight="1" x14ac:dyDescent="0.3">
      <c r="A413" s="52" t="s">
        <v>1075</v>
      </c>
      <c r="B413" s="52" t="s">
        <v>12</v>
      </c>
      <c r="C413" s="53" t="s">
        <v>9</v>
      </c>
      <c r="D413" s="54" t="s">
        <v>9</v>
      </c>
      <c r="E413" s="52" t="s">
        <v>178</v>
      </c>
      <c r="F413" s="75">
        <v>0</v>
      </c>
      <c r="G413" s="76">
        <v>0</v>
      </c>
      <c r="H413" s="55">
        <v>1</v>
      </c>
      <c r="I413" s="52">
        <v>0</v>
      </c>
      <c r="K413" s="56" t="str">
        <f t="shared" si="16"/>
        <v>-</v>
      </c>
    </row>
    <row r="414" spans="1:11" ht="20.100000000000001" customHeight="1" x14ac:dyDescent="0.3">
      <c r="A414" s="52" t="s">
        <v>1076</v>
      </c>
      <c r="B414" s="52" t="s">
        <v>26</v>
      </c>
      <c r="C414" s="53" t="s">
        <v>790</v>
      </c>
      <c r="D414" s="54">
        <v>1</v>
      </c>
      <c r="E414" s="52" t="s">
        <v>179</v>
      </c>
      <c r="F414" s="75">
        <v>0</v>
      </c>
      <c r="G414" s="76">
        <v>0</v>
      </c>
      <c r="H414" s="55">
        <v>1</v>
      </c>
      <c r="I414" s="52">
        <v>0</v>
      </c>
      <c r="K414" s="56">
        <f t="shared" si="16"/>
        <v>1</v>
      </c>
    </row>
    <row r="415" spans="1:11" ht="20.100000000000001" customHeight="1" x14ac:dyDescent="0.3">
      <c r="A415" s="52" t="s">
        <v>16</v>
      </c>
      <c r="B415" s="52" t="s">
        <v>1472</v>
      </c>
      <c r="C415" s="53" t="s">
        <v>9</v>
      </c>
      <c r="D415" s="54" t="s">
        <v>9</v>
      </c>
      <c r="E415" s="52" t="s">
        <v>180</v>
      </c>
      <c r="F415" s="75">
        <v>7.0000000000000007E-2</v>
      </c>
      <c r="G415" s="76">
        <v>1.7000000000000001E-2</v>
      </c>
      <c r="H415" s="55">
        <v>1</v>
      </c>
      <c r="I415" s="52">
        <v>0</v>
      </c>
      <c r="K415" s="56" t="str">
        <f t="shared" si="16"/>
        <v>-</v>
      </c>
    </row>
    <row r="416" spans="1:11" ht="20.100000000000001" customHeight="1" x14ac:dyDescent="0.3">
      <c r="A416" s="52" t="s">
        <v>1076</v>
      </c>
      <c r="B416" s="52" t="s">
        <v>29</v>
      </c>
      <c r="C416" s="53" t="s">
        <v>790</v>
      </c>
      <c r="D416" s="54">
        <v>1</v>
      </c>
      <c r="E416" s="52" t="s">
        <v>181</v>
      </c>
      <c r="F416" s="75">
        <v>0</v>
      </c>
      <c r="G416" s="76">
        <v>0</v>
      </c>
      <c r="H416" s="55">
        <v>1</v>
      </c>
      <c r="I416" s="52">
        <v>0</v>
      </c>
      <c r="K416" s="56">
        <f t="shared" si="16"/>
        <v>1</v>
      </c>
    </row>
    <row r="417" spans="1:11" ht="20.100000000000001" customHeight="1" x14ac:dyDescent="0.3">
      <c r="A417" s="52" t="s">
        <v>1075</v>
      </c>
      <c r="B417" s="52" t="s">
        <v>15</v>
      </c>
      <c r="C417" s="53" t="s">
        <v>9</v>
      </c>
      <c r="D417" s="54" t="s">
        <v>9</v>
      </c>
      <c r="E417" s="52" t="s">
        <v>182</v>
      </c>
      <c r="F417" s="75">
        <v>0</v>
      </c>
      <c r="G417" s="76">
        <v>0</v>
      </c>
      <c r="H417" s="55">
        <v>1</v>
      </c>
      <c r="I417" s="52">
        <v>0</v>
      </c>
      <c r="K417" s="56" t="str">
        <f t="shared" si="16"/>
        <v>-</v>
      </c>
    </row>
    <row r="418" spans="1:11" ht="20.100000000000001" customHeight="1" x14ac:dyDescent="0.3">
      <c r="A418" s="52" t="s">
        <v>1077</v>
      </c>
      <c r="B418" s="52" t="s">
        <v>29</v>
      </c>
      <c r="C418" s="53" t="s">
        <v>1481</v>
      </c>
      <c r="D418" s="54" t="s">
        <v>9</v>
      </c>
      <c r="E418" s="52" t="s">
        <v>1615</v>
      </c>
      <c r="F418" s="75">
        <v>0</v>
      </c>
      <c r="G418" s="76">
        <v>0</v>
      </c>
      <c r="H418" s="55">
        <v>1</v>
      </c>
      <c r="I418" s="52">
        <v>0</v>
      </c>
      <c r="K418" s="56" t="str">
        <f t="shared" ref="K418" si="22">IF(ISNUMBER(SEARCH("MK_", A418)), IF(ISNUMBER(SEARCH("1", A418)), 1, IF(ISNUMBER(SEARCH("2", A418)), 2, IF(ISNUMBER(SEARCH("3", A418)), 3, IF(ISNUMBER(SEARCH("4", A418)), 4, IF(ISNUMBER(SEARCH("5", A418)), 5, "-"))))),D418)</f>
        <v>-</v>
      </c>
    </row>
    <row r="419" spans="1:11" ht="20.100000000000001" customHeight="1" x14ac:dyDescent="0.3">
      <c r="A419" s="52" t="s">
        <v>1075</v>
      </c>
      <c r="B419" s="52" t="s">
        <v>755</v>
      </c>
      <c r="C419" s="53" t="s">
        <v>1139</v>
      </c>
      <c r="D419" s="54" t="s">
        <v>9</v>
      </c>
      <c r="E419" s="52" t="s">
        <v>1504</v>
      </c>
      <c r="F419" s="75">
        <v>19</v>
      </c>
      <c r="G419" s="76">
        <v>21</v>
      </c>
      <c r="H419" s="55">
        <v>1</v>
      </c>
      <c r="I419" s="52">
        <v>0</v>
      </c>
      <c r="K419" s="56" t="str">
        <f t="shared" si="16"/>
        <v>-</v>
      </c>
    </row>
    <row r="420" spans="1:11" ht="20.100000000000001" customHeight="1" x14ac:dyDescent="0.3">
      <c r="A420" s="52" t="s">
        <v>1075</v>
      </c>
      <c r="B420" s="52" t="s">
        <v>12</v>
      </c>
      <c r="C420" s="53" t="s">
        <v>9</v>
      </c>
      <c r="D420" s="54" t="s">
        <v>9</v>
      </c>
      <c r="E420" s="52" t="s">
        <v>1213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16"/>
        <v>-</v>
      </c>
    </row>
    <row r="421" spans="1:11" ht="20.100000000000001" customHeight="1" x14ac:dyDescent="0.3">
      <c r="A421" s="52" t="s">
        <v>16</v>
      </c>
      <c r="B421" s="52" t="s">
        <v>1490</v>
      </c>
      <c r="C421" s="53" t="s">
        <v>9</v>
      </c>
      <c r="D421" s="54" t="s">
        <v>9</v>
      </c>
      <c r="E421" s="57" t="s">
        <v>1605</v>
      </c>
      <c r="F421" s="75">
        <v>0</v>
      </c>
      <c r="G421" s="76">
        <v>0</v>
      </c>
      <c r="H421" s="55">
        <v>1</v>
      </c>
      <c r="I421" s="52">
        <v>0</v>
      </c>
      <c r="J421" s="52" t="s">
        <v>1077</v>
      </c>
      <c r="K421" s="56" t="str">
        <f t="shared" si="16"/>
        <v>-</v>
      </c>
    </row>
    <row r="422" spans="1:11" ht="20.100000000000001" customHeight="1" x14ac:dyDescent="0.3">
      <c r="A422" s="52" t="s">
        <v>1076</v>
      </c>
      <c r="B422" s="52" t="s">
        <v>26</v>
      </c>
      <c r="C422" s="53">
        <v>28</v>
      </c>
      <c r="D422" s="54">
        <v>2</v>
      </c>
      <c r="E422" s="52" t="s">
        <v>800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16"/>
        <v>2</v>
      </c>
    </row>
    <row r="423" spans="1:11" ht="20.100000000000001" customHeight="1" x14ac:dyDescent="0.3">
      <c r="A423" s="52" t="s">
        <v>1076</v>
      </c>
      <c r="B423" s="52" t="s">
        <v>26</v>
      </c>
      <c r="C423" s="53">
        <v>8</v>
      </c>
      <c r="D423" s="54">
        <v>1</v>
      </c>
      <c r="E423" s="52" t="s">
        <v>800</v>
      </c>
      <c r="F423" s="75">
        <v>0</v>
      </c>
      <c r="G423" s="76">
        <v>0</v>
      </c>
      <c r="H423" s="55">
        <v>1</v>
      </c>
      <c r="I423" s="52">
        <v>0</v>
      </c>
      <c r="K423" s="56">
        <f t="shared" si="16"/>
        <v>1</v>
      </c>
    </row>
    <row r="424" spans="1:11" ht="20.100000000000001" customHeight="1" x14ac:dyDescent="0.3">
      <c r="A424" s="52" t="s">
        <v>1077</v>
      </c>
      <c r="B424" s="52" t="s">
        <v>26</v>
      </c>
      <c r="C424" s="53">
        <v>128</v>
      </c>
      <c r="D424" s="54" t="s">
        <v>9</v>
      </c>
      <c r="E424" s="52" t="s">
        <v>800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16"/>
        <v>-</v>
      </c>
    </row>
    <row r="425" spans="1:11" ht="20.100000000000001" customHeight="1" x14ac:dyDescent="0.3">
      <c r="A425" s="52" t="s">
        <v>16</v>
      </c>
      <c r="B425" s="52" t="s">
        <v>1472</v>
      </c>
      <c r="C425" s="53" t="s">
        <v>9</v>
      </c>
      <c r="D425" s="54" t="s">
        <v>9</v>
      </c>
      <c r="E425" s="52" t="s">
        <v>183</v>
      </c>
      <c r="F425" s="75">
        <v>0.13</v>
      </c>
      <c r="G425" s="76">
        <v>0.15</v>
      </c>
      <c r="H425" s="55">
        <v>1</v>
      </c>
      <c r="I425" s="52">
        <v>0</v>
      </c>
      <c r="K425" s="56" t="str">
        <f t="shared" si="16"/>
        <v>-</v>
      </c>
    </row>
    <row r="426" spans="1:11" ht="20.100000000000001" customHeight="1" x14ac:dyDescent="0.3">
      <c r="A426" s="52" t="s">
        <v>1077</v>
      </c>
      <c r="B426" s="52" t="s">
        <v>29</v>
      </c>
      <c r="C426" s="53">
        <v>128</v>
      </c>
      <c r="D426" s="54" t="s">
        <v>9</v>
      </c>
      <c r="E426" s="52" t="s">
        <v>184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16"/>
        <v>-</v>
      </c>
    </row>
    <row r="427" spans="1:11" ht="20.100000000000001" customHeight="1" x14ac:dyDescent="0.3">
      <c r="A427" s="52" t="s">
        <v>1076</v>
      </c>
      <c r="B427" s="52" t="s">
        <v>29</v>
      </c>
      <c r="C427" s="53">
        <v>8</v>
      </c>
      <c r="D427" s="54">
        <v>1</v>
      </c>
      <c r="E427" s="52" t="s">
        <v>184</v>
      </c>
      <c r="F427" s="75">
        <v>0</v>
      </c>
      <c r="G427" s="76">
        <v>0</v>
      </c>
      <c r="H427" s="55">
        <v>1</v>
      </c>
      <c r="I427" s="52">
        <v>0</v>
      </c>
      <c r="K427" s="56">
        <f t="shared" si="16"/>
        <v>1</v>
      </c>
    </row>
    <row r="428" spans="1:11" ht="20.100000000000001" customHeight="1" x14ac:dyDescent="0.3">
      <c r="A428" s="52" t="s">
        <v>1076</v>
      </c>
      <c r="B428" s="52" t="s">
        <v>29</v>
      </c>
      <c r="C428" s="53">
        <v>28</v>
      </c>
      <c r="D428" s="54">
        <v>2</v>
      </c>
      <c r="E428" s="52" t="s">
        <v>184</v>
      </c>
      <c r="F428" s="75">
        <v>0</v>
      </c>
      <c r="G428" s="76">
        <v>0</v>
      </c>
      <c r="H428" s="55">
        <v>1</v>
      </c>
      <c r="I428" s="52">
        <v>0</v>
      </c>
      <c r="K428" s="56">
        <f t="shared" si="16"/>
        <v>2</v>
      </c>
    </row>
    <row r="429" spans="1:11" ht="20.100000000000001" customHeight="1" x14ac:dyDescent="0.3">
      <c r="A429" s="52" t="s">
        <v>1077</v>
      </c>
      <c r="B429" s="52" t="s">
        <v>26</v>
      </c>
      <c r="C429" s="53" t="s">
        <v>1481</v>
      </c>
      <c r="D429" s="54" t="s">
        <v>9</v>
      </c>
      <c r="E429" s="52" t="s">
        <v>1616</v>
      </c>
      <c r="F429" s="75">
        <v>0</v>
      </c>
      <c r="G429" s="76">
        <v>0</v>
      </c>
      <c r="H429" s="55">
        <v>1</v>
      </c>
      <c r="I429" s="52">
        <v>0</v>
      </c>
      <c r="K429" s="56" t="str">
        <f>IF(ISNUMBER(SEARCH("MK_", A429)), IF(ISNUMBER(SEARCH("1", A429)), 1, IF(ISNUMBER(SEARCH("2", A429)), 2, IF(ISNUMBER(SEARCH("3", A429)), 3, IF(ISNUMBER(SEARCH("4", A429)), 4, IF(ISNUMBER(SEARCH("5", A429)), 5, "-"))))),D429)</f>
        <v>-</v>
      </c>
    </row>
    <row r="430" spans="1:11" ht="20.100000000000001" customHeight="1" x14ac:dyDescent="0.3">
      <c r="A430" s="52" t="s">
        <v>1076</v>
      </c>
      <c r="B430" s="52" t="s">
        <v>26</v>
      </c>
      <c r="C430" s="53" t="s">
        <v>790</v>
      </c>
      <c r="D430" s="54">
        <v>1</v>
      </c>
      <c r="E430" s="52" t="s">
        <v>185</v>
      </c>
      <c r="F430" s="75">
        <v>0</v>
      </c>
      <c r="G430" s="76">
        <v>0</v>
      </c>
      <c r="H430" s="55">
        <v>1</v>
      </c>
      <c r="I430" s="52">
        <v>0</v>
      </c>
      <c r="K430" s="56">
        <f t="shared" si="16"/>
        <v>1</v>
      </c>
    </row>
    <row r="431" spans="1:11" ht="20.100000000000001" customHeight="1" x14ac:dyDescent="0.3">
      <c r="A431" s="52" t="s">
        <v>16</v>
      </c>
      <c r="B431" s="52" t="s">
        <v>1505</v>
      </c>
      <c r="C431" s="53">
        <v>1</v>
      </c>
      <c r="D431" s="54" t="s">
        <v>9</v>
      </c>
      <c r="E431" s="52" t="s">
        <v>1507</v>
      </c>
      <c r="F431" s="75">
        <v>2.2000000000000002</v>
      </c>
      <c r="G431" s="76">
        <v>2.7</v>
      </c>
      <c r="H431" s="55">
        <v>1</v>
      </c>
      <c r="I431" s="52">
        <v>0</v>
      </c>
      <c r="K431" s="56" t="str">
        <f t="shared" si="16"/>
        <v>-</v>
      </c>
    </row>
    <row r="432" spans="1:11" ht="20.100000000000001" customHeight="1" x14ac:dyDescent="0.3">
      <c r="A432" s="52" t="s">
        <v>1076</v>
      </c>
      <c r="B432" s="52" t="s">
        <v>29</v>
      </c>
      <c r="C432" s="53" t="s">
        <v>790</v>
      </c>
      <c r="D432" s="54">
        <v>1</v>
      </c>
      <c r="E432" s="52" t="s">
        <v>186</v>
      </c>
      <c r="F432" s="75">
        <v>0</v>
      </c>
      <c r="G432" s="76">
        <v>0</v>
      </c>
      <c r="H432" s="55">
        <v>1</v>
      </c>
      <c r="I432" s="52">
        <v>0</v>
      </c>
      <c r="K432" s="56">
        <f t="shared" si="16"/>
        <v>1</v>
      </c>
    </row>
    <row r="433" spans="1:11" ht="20.100000000000001" customHeight="1" x14ac:dyDescent="0.3">
      <c r="A433" s="52" t="s">
        <v>1076</v>
      </c>
      <c r="B433" s="52" t="s">
        <v>26</v>
      </c>
      <c r="C433" s="53" t="s">
        <v>801</v>
      </c>
      <c r="D433" s="54">
        <v>1</v>
      </c>
      <c r="E433" s="52" t="s">
        <v>185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ref="K433:K457" si="23">IF(ISNUMBER(SEARCH("MK_", A433)), IF(ISNUMBER(SEARCH("1", A433)), 1, IF(ISNUMBER(SEARCH("2", A433)), 2, IF(ISNUMBER(SEARCH("3", A433)), 3, IF(ISNUMBER(SEARCH("4", A433)), 4, IF(ISNUMBER(SEARCH("5", A433)), 5, "-"))))),D433)</f>
        <v>1</v>
      </c>
    </row>
    <row r="434" spans="1:11" ht="20.100000000000001" customHeight="1" x14ac:dyDescent="0.3">
      <c r="A434" s="52" t="s">
        <v>16</v>
      </c>
      <c r="B434" s="52" t="s">
        <v>1505</v>
      </c>
      <c r="C434" s="53">
        <v>2</v>
      </c>
      <c r="D434" s="54" t="s">
        <v>9</v>
      </c>
      <c r="E434" s="52" t="s">
        <v>1508</v>
      </c>
      <c r="F434" s="75">
        <v>2.2000000000000002</v>
      </c>
      <c r="G434" s="76">
        <v>2.7</v>
      </c>
      <c r="H434" s="55">
        <v>1</v>
      </c>
      <c r="I434" s="52">
        <v>0</v>
      </c>
      <c r="K434" s="56" t="str">
        <f t="shared" si="23"/>
        <v>-</v>
      </c>
    </row>
    <row r="435" spans="1:11" ht="20.100000000000001" customHeight="1" x14ac:dyDescent="0.3">
      <c r="A435" s="52" t="s">
        <v>1076</v>
      </c>
      <c r="B435" s="52" t="s">
        <v>29</v>
      </c>
      <c r="C435" s="53" t="s">
        <v>801</v>
      </c>
      <c r="D435" s="54">
        <v>1</v>
      </c>
      <c r="E435" s="52" t="s">
        <v>186</v>
      </c>
      <c r="F435" s="75">
        <v>0</v>
      </c>
      <c r="G435" s="76">
        <v>0</v>
      </c>
      <c r="H435" s="55">
        <v>1</v>
      </c>
      <c r="I435" s="52">
        <v>0</v>
      </c>
      <c r="K435" s="56">
        <f t="shared" si="23"/>
        <v>1</v>
      </c>
    </row>
    <row r="436" spans="1:11" ht="20.100000000000001" customHeight="1" x14ac:dyDescent="0.3">
      <c r="A436" s="52" t="s">
        <v>13</v>
      </c>
      <c r="B436" s="52" t="s">
        <v>802</v>
      </c>
      <c r="C436" s="53" t="s">
        <v>806</v>
      </c>
      <c r="D436" s="54" t="s">
        <v>9</v>
      </c>
      <c r="E436" s="52" t="s">
        <v>1506</v>
      </c>
      <c r="F436" s="75">
        <v>0.8</v>
      </c>
      <c r="G436" s="76">
        <v>1.2</v>
      </c>
      <c r="H436" s="55">
        <v>1</v>
      </c>
      <c r="I436" s="52">
        <v>0</v>
      </c>
      <c r="K436" s="56" t="str">
        <f t="shared" si="23"/>
        <v>-</v>
      </c>
    </row>
    <row r="437" spans="1:11" ht="20.100000000000001" customHeight="1" x14ac:dyDescent="0.3">
      <c r="A437" s="52" t="s">
        <v>1075</v>
      </c>
      <c r="B437" s="52" t="s">
        <v>15</v>
      </c>
      <c r="C437" s="53" t="s">
        <v>9</v>
      </c>
      <c r="D437" s="54" t="s">
        <v>9</v>
      </c>
      <c r="E437" s="52" t="s">
        <v>187</v>
      </c>
      <c r="F437" s="75">
        <v>0</v>
      </c>
      <c r="G437" s="76">
        <v>0</v>
      </c>
      <c r="H437" s="55">
        <v>1</v>
      </c>
      <c r="I437" s="52">
        <v>0</v>
      </c>
      <c r="K437" s="56" t="str">
        <f t="shared" si="23"/>
        <v>-</v>
      </c>
    </row>
    <row r="438" spans="1:11" ht="20.100000000000001" customHeight="1" x14ac:dyDescent="0.3">
      <c r="A438" s="52" t="s">
        <v>1075</v>
      </c>
      <c r="B438" s="52" t="s">
        <v>755</v>
      </c>
      <c r="C438" s="53" t="s">
        <v>1148</v>
      </c>
      <c r="D438" s="54" t="s">
        <v>9</v>
      </c>
      <c r="E438" s="52" t="s">
        <v>1509</v>
      </c>
      <c r="F438" s="75">
        <v>99</v>
      </c>
      <c r="G438" s="76">
        <v>101</v>
      </c>
      <c r="H438" s="55">
        <v>1</v>
      </c>
      <c r="I438" s="52">
        <v>0</v>
      </c>
      <c r="K438" s="56" t="str">
        <f t="shared" si="23"/>
        <v>-</v>
      </c>
    </row>
    <row r="439" spans="1:11" ht="20.100000000000001" customHeight="1" x14ac:dyDescent="0.3">
      <c r="A439" s="52" t="s">
        <v>1075</v>
      </c>
      <c r="B439" s="52" t="s">
        <v>12</v>
      </c>
      <c r="C439" s="53" t="s">
        <v>9</v>
      </c>
      <c r="D439" s="54" t="s">
        <v>9</v>
      </c>
      <c r="E439" s="52" t="s">
        <v>188</v>
      </c>
      <c r="F439" s="75">
        <v>0</v>
      </c>
      <c r="G439" s="76">
        <v>0</v>
      </c>
      <c r="H439" s="55">
        <v>1</v>
      </c>
      <c r="I439" s="52">
        <v>0</v>
      </c>
      <c r="K439" s="56" t="str">
        <f t="shared" si="23"/>
        <v>-</v>
      </c>
    </row>
    <row r="440" spans="1:11" ht="20.100000000000001" customHeight="1" x14ac:dyDescent="0.3">
      <c r="A440" s="52" t="s">
        <v>1076</v>
      </c>
      <c r="B440" s="52" t="s">
        <v>26</v>
      </c>
      <c r="C440" s="53" t="s">
        <v>790</v>
      </c>
      <c r="D440" s="54">
        <v>1</v>
      </c>
      <c r="E440" s="52" t="s">
        <v>189</v>
      </c>
      <c r="F440" s="75">
        <v>0</v>
      </c>
      <c r="G440" s="76">
        <v>0</v>
      </c>
      <c r="H440" s="55">
        <v>1</v>
      </c>
      <c r="I440" s="52">
        <v>0</v>
      </c>
      <c r="K440" s="56">
        <f t="shared" si="23"/>
        <v>1</v>
      </c>
    </row>
    <row r="441" spans="1:11" ht="20.100000000000001" customHeight="1" x14ac:dyDescent="0.3">
      <c r="A441" s="52" t="s">
        <v>16</v>
      </c>
      <c r="B441" s="52" t="s">
        <v>1505</v>
      </c>
      <c r="C441" s="53">
        <v>1</v>
      </c>
      <c r="D441" s="54" t="s">
        <v>9</v>
      </c>
      <c r="E441" s="52" t="s">
        <v>1510</v>
      </c>
      <c r="F441" s="75">
        <v>0.5</v>
      </c>
      <c r="G441" s="76">
        <v>0.7</v>
      </c>
      <c r="H441" s="55">
        <v>1</v>
      </c>
      <c r="I441" s="52">
        <v>0</v>
      </c>
      <c r="K441" s="56" t="str">
        <f t="shared" si="23"/>
        <v>-</v>
      </c>
    </row>
    <row r="442" spans="1:11" ht="20.100000000000001" customHeight="1" x14ac:dyDescent="0.3">
      <c r="A442" s="52" t="s">
        <v>1076</v>
      </c>
      <c r="B442" s="52" t="s">
        <v>29</v>
      </c>
      <c r="C442" s="53" t="s">
        <v>790</v>
      </c>
      <c r="D442" s="54">
        <v>1</v>
      </c>
      <c r="E442" s="52" t="s">
        <v>190</v>
      </c>
      <c r="F442" s="75">
        <v>0</v>
      </c>
      <c r="G442" s="76">
        <v>0</v>
      </c>
      <c r="H442" s="55">
        <v>1</v>
      </c>
      <c r="I442" s="52">
        <v>0</v>
      </c>
      <c r="K442" s="56">
        <f t="shared" si="23"/>
        <v>1</v>
      </c>
    </row>
    <row r="443" spans="1:11" ht="20.100000000000001" customHeight="1" x14ac:dyDescent="0.3">
      <c r="A443" s="52" t="s">
        <v>1076</v>
      </c>
      <c r="B443" s="52" t="s">
        <v>26</v>
      </c>
      <c r="C443" s="53" t="s">
        <v>801</v>
      </c>
      <c r="D443" s="54">
        <v>1</v>
      </c>
      <c r="E443" s="52" t="s">
        <v>189</v>
      </c>
      <c r="F443" s="75">
        <v>0</v>
      </c>
      <c r="G443" s="76">
        <v>0</v>
      </c>
      <c r="H443" s="55">
        <v>1</v>
      </c>
      <c r="I443" s="52">
        <v>0</v>
      </c>
      <c r="K443" s="56">
        <f t="shared" si="23"/>
        <v>1</v>
      </c>
    </row>
    <row r="444" spans="1:11" ht="20.100000000000001" customHeight="1" x14ac:dyDescent="0.3">
      <c r="A444" s="52" t="s">
        <v>16</v>
      </c>
      <c r="B444" s="52" t="s">
        <v>1505</v>
      </c>
      <c r="C444" s="53">
        <v>2</v>
      </c>
      <c r="D444" s="54" t="s">
        <v>9</v>
      </c>
      <c r="E444" s="52" t="s">
        <v>1511</v>
      </c>
      <c r="F444" s="75">
        <v>0.5</v>
      </c>
      <c r="G444" s="76">
        <v>0.7</v>
      </c>
      <c r="H444" s="55">
        <v>1</v>
      </c>
      <c r="I444" s="52">
        <v>0</v>
      </c>
      <c r="K444" s="56" t="str">
        <f t="shared" si="23"/>
        <v>-</v>
      </c>
    </row>
    <row r="445" spans="1:11" ht="20.100000000000001" customHeight="1" x14ac:dyDescent="0.3">
      <c r="A445" s="52" t="s">
        <v>1076</v>
      </c>
      <c r="B445" s="52" t="s">
        <v>29</v>
      </c>
      <c r="C445" s="53" t="s">
        <v>801</v>
      </c>
      <c r="D445" s="54">
        <v>1</v>
      </c>
      <c r="E445" s="52" t="s">
        <v>190</v>
      </c>
      <c r="F445" s="75">
        <v>0</v>
      </c>
      <c r="G445" s="76">
        <v>0</v>
      </c>
      <c r="H445" s="55">
        <v>1</v>
      </c>
      <c r="I445" s="52">
        <v>0</v>
      </c>
      <c r="K445" s="56">
        <f t="shared" si="23"/>
        <v>1</v>
      </c>
    </row>
    <row r="446" spans="1:11" ht="20.100000000000001" customHeight="1" x14ac:dyDescent="0.3">
      <c r="A446" s="52" t="s">
        <v>13</v>
      </c>
      <c r="B446" s="52" t="s">
        <v>802</v>
      </c>
      <c r="C446" s="53" t="s">
        <v>806</v>
      </c>
      <c r="D446" s="54" t="s">
        <v>9</v>
      </c>
      <c r="E446" s="52" t="s">
        <v>1512</v>
      </c>
      <c r="F446" s="75">
        <v>0.7</v>
      </c>
      <c r="G446" s="76">
        <v>1.1000000000000001</v>
      </c>
      <c r="H446" s="55">
        <v>1</v>
      </c>
      <c r="I446" s="52">
        <v>0</v>
      </c>
      <c r="K446" s="56" t="str">
        <f t="shared" si="23"/>
        <v>-</v>
      </c>
    </row>
    <row r="447" spans="1:11" ht="20.100000000000001" customHeight="1" x14ac:dyDescent="0.3">
      <c r="A447" s="52" t="s">
        <v>1075</v>
      </c>
      <c r="B447" s="52" t="s">
        <v>15</v>
      </c>
      <c r="C447" s="53" t="s">
        <v>9</v>
      </c>
      <c r="D447" s="54" t="s">
        <v>9</v>
      </c>
      <c r="E447" s="52" t="s">
        <v>191</v>
      </c>
      <c r="F447" s="75">
        <v>0</v>
      </c>
      <c r="G447" s="76">
        <v>0</v>
      </c>
      <c r="H447" s="55">
        <v>1</v>
      </c>
      <c r="I447" s="52">
        <v>0</v>
      </c>
      <c r="K447" s="56" t="str">
        <f t="shared" si="23"/>
        <v>-</v>
      </c>
    </row>
    <row r="448" spans="1:11" ht="20.100000000000001" customHeight="1" x14ac:dyDescent="0.3">
      <c r="A448" s="52" t="s">
        <v>1075</v>
      </c>
      <c r="B448" s="52" t="s">
        <v>755</v>
      </c>
      <c r="C448" s="53" t="s">
        <v>1149</v>
      </c>
      <c r="D448" s="54" t="s">
        <v>9</v>
      </c>
      <c r="E448" s="52" t="s">
        <v>196</v>
      </c>
      <c r="F448" s="75">
        <v>499</v>
      </c>
      <c r="G448" s="76">
        <v>501</v>
      </c>
      <c r="H448" s="55">
        <v>1</v>
      </c>
      <c r="I448" s="52">
        <v>0</v>
      </c>
      <c r="K448" s="56" t="str">
        <f t="shared" si="23"/>
        <v>-</v>
      </c>
    </row>
    <row r="449" spans="1:11" ht="20.100000000000001" customHeight="1" x14ac:dyDescent="0.3">
      <c r="A449" s="52" t="s">
        <v>1075</v>
      </c>
      <c r="B449" s="52" t="s">
        <v>12</v>
      </c>
      <c r="C449" s="53" t="s">
        <v>9</v>
      </c>
      <c r="D449" s="54" t="s">
        <v>9</v>
      </c>
      <c r="E449" s="52" t="s">
        <v>192</v>
      </c>
      <c r="F449" s="75">
        <v>0</v>
      </c>
      <c r="G449" s="76">
        <v>0</v>
      </c>
      <c r="H449" s="55">
        <v>1</v>
      </c>
      <c r="I449" s="52">
        <v>0</v>
      </c>
      <c r="K449" s="56" t="str">
        <f t="shared" si="23"/>
        <v>-</v>
      </c>
    </row>
    <row r="450" spans="1:11" ht="20.100000000000001" customHeight="1" x14ac:dyDescent="0.3">
      <c r="A450" s="52" t="s">
        <v>1076</v>
      </c>
      <c r="B450" s="52" t="s">
        <v>26</v>
      </c>
      <c r="C450" s="53" t="s">
        <v>790</v>
      </c>
      <c r="D450" s="54">
        <v>1</v>
      </c>
      <c r="E450" s="52" t="s">
        <v>193</v>
      </c>
      <c r="F450" s="75">
        <v>0</v>
      </c>
      <c r="G450" s="76">
        <v>0</v>
      </c>
      <c r="H450" s="55">
        <v>1</v>
      </c>
      <c r="I450" s="52">
        <v>0</v>
      </c>
      <c r="K450" s="56">
        <f t="shared" si="23"/>
        <v>1</v>
      </c>
    </row>
    <row r="451" spans="1:11" ht="20.100000000000001" customHeight="1" x14ac:dyDescent="0.3">
      <c r="A451" s="52" t="s">
        <v>16</v>
      </c>
      <c r="B451" s="52" t="s">
        <v>1505</v>
      </c>
      <c r="C451" s="53">
        <v>1</v>
      </c>
      <c r="D451" s="54" t="s">
        <v>9</v>
      </c>
      <c r="E451" s="52" t="s">
        <v>1513</v>
      </c>
      <c r="F451" s="75">
        <v>-100</v>
      </c>
      <c r="G451" s="76">
        <v>100</v>
      </c>
      <c r="H451" s="55">
        <v>1</v>
      </c>
      <c r="I451" s="52">
        <v>0</v>
      </c>
      <c r="K451" s="56" t="str">
        <f t="shared" si="23"/>
        <v>-</v>
      </c>
    </row>
    <row r="452" spans="1:11" ht="20.100000000000001" customHeight="1" x14ac:dyDescent="0.3">
      <c r="A452" s="52" t="s">
        <v>1076</v>
      </c>
      <c r="B452" s="52" t="s">
        <v>29</v>
      </c>
      <c r="C452" s="53" t="s">
        <v>790</v>
      </c>
      <c r="D452" s="54">
        <v>1</v>
      </c>
      <c r="E452" s="52" t="s">
        <v>194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23"/>
        <v>1</v>
      </c>
    </row>
    <row r="453" spans="1:11" ht="20.100000000000001" customHeight="1" x14ac:dyDescent="0.3">
      <c r="A453" s="52" t="s">
        <v>1076</v>
      </c>
      <c r="B453" s="52" t="s">
        <v>26</v>
      </c>
      <c r="C453" s="53" t="s">
        <v>801</v>
      </c>
      <c r="D453" s="54">
        <v>1</v>
      </c>
      <c r="E453" s="52" t="s">
        <v>193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si="23"/>
        <v>1</v>
      </c>
    </row>
    <row r="454" spans="1:11" ht="20.100000000000001" customHeight="1" x14ac:dyDescent="0.3">
      <c r="A454" s="52" t="s">
        <v>16</v>
      </c>
      <c r="B454" s="52" t="s">
        <v>1505</v>
      </c>
      <c r="C454" s="53">
        <v>2</v>
      </c>
      <c r="D454" s="54" t="s">
        <v>9</v>
      </c>
      <c r="E454" s="52" t="s">
        <v>1514</v>
      </c>
      <c r="F454" s="75">
        <v>-100</v>
      </c>
      <c r="G454" s="76">
        <v>100</v>
      </c>
      <c r="H454" s="55">
        <v>1</v>
      </c>
      <c r="I454" s="52">
        <v>0</v>
      </c>
      <c r="K454" s="56" t="str">
        <f t="shared" si="23"/>
        <v>-</v>
      </c>
    </row>
    <row r="455" spans="1:11" ht="20.100000000000001" customHeight="1" x14ac:dyDescent="0.3">
      <c r="A455" s="52" t="s">
        <v>1076</v>
      </c>
      <c r="B455" s="52" t="s">
        <v>29</v>
      </c>
      <c r="C455" s="53" t="s">
        <v>801</v>
      </c>
      <c r="D455" s="54">
        <v>1</v>
      </c>
      <c r="E455" s="52" t="s">
        <v>194</v>
      </c>
      <c r="F455" s="75">
        <v>0</v>
      </c>
      <c r="G455" s="76">
        <v>0</v>
      </c>
      <c r="H455" s="55">
        <v>1</v>
      </c>
      <c r="I455" s="52">
        <v>0</v>
      </c>
      <c r="K455" s="56">
        <f t="shared" si="23"/>
        <v>1</v>
      </c>
    </row>
    <row r="456" spans="1:11" ht="20.100000000000001" customHeight="1" x14ac:dyDescent="0.3">
      <c r="A456" s="52" t="s">
        <v>13</v>
      </c>
      <c r="B456" s="52" t="s">
        <v>802</v>
      </c>
      <c r="C456" s="53" t="s">
        <v>806</v>
      </c>
      <c r="D456" s="54" t="s">
        <v>9</v>
      </c>
      <c r="E456" s="52" t="s">
        <v>1515</v>
      </c>
      <c r="F456" s="75">
        <v>0.3</v>
      </c>
      <c r="G456" s="76">
        <v>0.36</v>
      </c>
      <c r="H456" s="55">
        <v>1</v>
      </c>
      <c r="I456" s="52">
        <v>0</v>
      </c>
      <c r="K456" s="56" t="str">
        <f t="shared" si="23"/>
        <v>-</v>
      </c>
    </row>
    <row r="457" spans="1:11" ht="20.100000000000001" customHeight="1" x14ac:dyDescent="0.3">
      <c r="A457" s="52" t="s">
        <v>1075</v>
      </c>
      <c r="B457" s="52" t="s">
        <v>15</v>
      </c>
      <c r="C457" s="53" t="s">
        <v>9</v>
      </c>
      <c r="D457" s="54" t="s">
        <v>9</v>
      </c>
      <c r="E457" s="52" t="s">
        <v>195</v>
      </c>
      <c r="F457" s="75">
        <v>0</v>
      </c>
      <c r="G457" s="76">
        <v>0</v>
      </c>
      <c r="H457" s="55">
        <v>1</v>
      </c>
      <c r="I457" s="52">
        <v>0</v>
      </c>
      <c r="K457" s="56" t="str">
        <f t="shared" si="23"/>
        <v>-</v>
      </c>
    </row>
    <row r="458" spans="1:11" ht="20.100000000000001" customHeight="1" x14ac:dyDescent="0.3">
      <c r="A458" s="52" t="s">
        <v>1077</v>
      </c>
      <c r="B458" s="52" t="s">
        <v>29</v>
      </c>
      <c r="C458" s="53" t="s">
        <v>804</v>
      </c>
      <c r="D458" s="54" t="s">
        <v>9</v>
      </c>
      <c r="E458" s="52" t="s">
        <v>1516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ref="K458:K515" si="24">IF(ISNUMBER(SEARCH("MK_", A458)), IF(ISNUMBER(SEARCH("1", A458)), 1, IF(ISNUMBER(SEARCH("2", A458)), 2, IF(ISNUMBER(SEARCH("3", A458)), 3, IF(ISNUMBER(SEARCH("4", A458)), 4, IF(ISNUMBER(SEARCH("5", A458)), 5, "-"))))),D458)</f>
        <v>-</v>
      </c>
    </row>
    <row r="459" spans="1:11" ht="20.100000000000001" customHeight="1" x14ac:dyDescent="0.3">
      <c r="A459" s="52" t="s">
        <v>1076</v>
      </c>
      <c r="B459" s="52" t="s">
        <v>26</v>
      </c>
      <c r="C459" s="53" t="s">
        <v>790</v>
      </c>
      <c r="D459" s="54">
        <v>1</v>
      </c>
      <c r="E459" s="52" t="s">
        <v>1214</v>
      </c>
      <c r="F459" s="75">
        <v>0</v>
      </c>
      <c r="G459" s="76">
        <v>0</v>
      </c>
      <c r="H459" s="55">
        <v>1</v>
      </c>
      <c r="I459" s="52">
        <v>0</v>
      </c>
      <c r="K459" s="56">
        <f t="shared" si="24"/>
        <v>1</v>
      </c>
    </row>
    <row r="460" spans="1:11" ht="20.100000000000001" customHeight="1" x14ac:dyDescent="0.3">
      <c r="A460" s="52" t="s">
        <v>16</v>
      </c>
      <c r="B460" s="52" t="s">
        <v>1604</v>
      </c>
      <c r="C460" s="53">
        <v>1</v>
      </c>
      <c r="D460" s="54" t="s">
        <v>9</v>
      </c>
      <c r="E460" s="52" t="s">
        <v>1606</v>
      </c>
      <c r="F460" s="75">
        <v>0.17599999999999999</v>
      </c>
      <c r="G460" s="76">
        <v>0.184</v>
      </c>
      <c r="H460" s="55">
        <v>1</v>
      </c>
      <c r="I460" s="52">
        <v>0</v>
      </c>
      <c r="K460" s="56" t="str">
        <f t="shared" ref="K460" si="25">IF(ISNUMBER(SEARCH("MK_", A460)), IF(ISNUMBER(SEARCH("1", A460)), 1, IF(ISNUMBER(SEARCH("2", A460)), 2, IF(ISNUMBER(SEARCH("3", A460)), 3, IF(ISNUMBER(SEARCH("4", A460)), 4, IF(ISNUMBER(SEARCH("5", A460)), 5, "-"))))),D460)</f>
        <v>-</v>
      </c>
    </row>
    <row r="461" spans="1:11" ht="20.100000000000001" customHeight="1" x14ac:dyDescent="0.3">
      <c r="A461" s="52" t="s">
        <v>16</v>
      </c>
      <c r="B461" s="52" t="s">
        <v>1477</v>
      </c>
      <c r="C461" s="53">
        <v>1</v>
      </c>
      <c r="D461" s="54" t="s">
        <v>9</v>
      </c>
      <c r="E461" s="52" t="s">
        <v>198</v>
      </c>
      <c r="F461" s="75">
        <v>0.17599999999999999</v>
      </c>
      <c r="G461" s="76">
        <v>0.184</v>
      </c>
      <c r="H461" s="55">
        <v>1</v>
      </c>
      <c r="I461" s="52">
        <v>0</v>
      </c>
      <c r="K461" s="56" t="str">
        <f t="shared" si="24"/>
        <v>-</v>
      </c>
    </row>
    <row r="462" spans="1:11" ht="20.100000000000001" customHeight="1" x14ac:dyDescent="0.3">
      <c r="A462" s="52" t="s">
        <v>1076</v>
      </c>
      <c r="B462" s="52" t="s">
        <v>29</v>
      </c>
      <c r="C462" s="53" t="s">
        <v>790</v>
      </c>
      <c r="D462" s="54">
        <v>1</v>
      </c>
      <c r="E462" s="52" t="s">
        <v>197</v>
      </c>
      <c r="F462" s="75">
        <v>0</v>
      </c>
      <c r="G462" s="76">
        <v>0</v>
      </c>
      <c r="H462" s="55">
        <v>1</v>
      </c>
      <c r="I462" s="52">
        <v>0</v>
      </c>
      <c r="K462" s="56">
        <f t="shared" si="24"/>
        <v>1</v>
      </c>
    </row>
    <row r="463" spans="1:11" ht="20.100000000000001" customHeight="1" x14ac:dyDescent="0.3">
      <c r="A463" s="52" t="s">
        <v>1076</v>
      </c>
      <c r="B463" s="52" t="s">
        <v>26</v>
      </c>
      <c r="C463" s="53" t="s">
        <v>801</v>
      </c>
      <c r="D463" s="54">
        <v>1</v>
      </c>
      <c r="E463" s="52" t="s">
        <v>1215</v>
      </c>
      <c r="F463" s="75">
        <v>0</v>
      </c>
      <c r="G463" s="76">
        <v>0</v>
      </c>
      <c r="H463" s="55">
        <v>1</v>
      </c>
      <c r="I463" s="52">
        <v>0</v>
      </c>
      <c r="K463" s="56">
        <f t="shared" si="24"/>
        <v>1</v>
      </c>
    </row>
    <row r="464" spans="1:11" ht="20.100000000000001" customHeight="1" x14ac:dyDescent="0.3">
      <c r="A464" s="52" t="s">
        <v>16</v>
      </c>
      <c r="B464" s="52" t="s">
        <v>1477</v>
      </c>
      <c r="C464" s="53">
        <v>2</v>
      </c>
      <c r="D464" s="54" t="s">
        <v>9</v>
      </c>
      <c r="E464" s="52" t="s">
        <v>199</v>
      </c>
      <c r="F464" s="75">
        <v>0.186</v>
      </c>
      <c r="G464" s="76">
        <v>0.19400000000000001</v>
      </c>
      <c r="H464" s="55">
        <v>1</v>
      </c>
      <c r="I464" s="52">
        <v>0</v>
      </c>
      <c r="K464" s="56" t="str">
        <f t="shared" si="24"/>
        <v>-</v>
      </c>
    </row>
    <row r="465" spans="1:11" ht="20.100000000000001" customHeight="1" x14ac:dyDescent="0.3">
      <c r="A465" s="52" t="s">
        <v>1076</v>
      </c>
      <c r="B465" s="52" t="s">
        <v>29</v>
      </c>
      <c r="C465" s="53" t="s">
        <v>801</v>
      </c>
      <c r="D465" s="54">
        <v>1</v>
      </c>
      <c r="E465" s="52" t="s">
        <v>200</v>
      </c>
      <c r="F465" s="75">
        <v>0</v>
      </c>
      <c r="G465" s="76">
        <v>0</v>
      </c>
      <c r="H465" s="55">
        <v>1</v>
      </c>
      <c r="I465" s="52">
        <v>0</v>
      </c>
      <c r="K465" s="56">
        <f t="shared" si="24"/>
        <v>1</v>
      </c>
    </row>
    <row r="466" spans="1:11" ht="20.100000000000001" customHeight="1" x14ac:dyDescent="0.3">
      <c r="A466" s="52" t="s">
        <v>1076</v>
      </c>
      <c r="B466" s="52" t="s">
        <v>26</v>
      </c>
      <c r="C466" s="53" t="s">
        <v>805</v>
      </c>
      <c r="D466" s="54">
        <v>4</v>
      </c>
      <c r="E466" s="52" t="s">
        <v>1216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24"/>
        <v>4</v>
      </c>
    </row>
    <row r="467" spans="1:11" ht="20.100000000000001" customHeight="1" x14ac:dyDescent="0.3">
      <c r="A467" s="52" t="s">
        <v>16</v>
      </c>
      <c r="B467" s="52" t="s">
        <v>1477</v>
      </c>
      <c r="C467" s="53">
        <v>3</v>
      </c>
      <c r="D467" s="54" t="s">
        <v>9</v>
      </c>
      <c r="E467" s="52" t="s">
        <v>201</v>
      </c>
      <c r="F467" s="75">
        <v>0.55600000000000005</v>
      </c>
      <c r="G467" s="76">
        <v>0.56399999999999995</v>
      </c>
      <c r="H467" s="55">
        <v>1</v>
      </c>
      <c r="I467" s="52">
        <v>0</v>
      </c>
      <c r="K467" s="56" t="str">
        <f t="shared" si="24"/>
        <v>-</v>
      </c>
    </row>
    <row r="468" spans="1:11" ht="20.100000000000001" customHeight="1" x14ac:dyDescent="0.3">
      <c r="A468" s="52" t="s">
        <v>1076</v>
      </c>
      <c r="B468" s="52" t="s">
        <v>29</v>
      </c>
      <c r="C468" s="53" t="s">
        <v>805</v>
      </c>
      <c r="D468" s="54">
        <v>4</v>
      </c>
      <c r="E468" s="52" t="s">
        <v>202</v>
      </c>
      <c r="F468" s="75">
        <v>0</v>
      </c>
      <c r="G468" s="76">
        <v>0</v>
      </c>
      <c r="H468" s="55">
        <v>1</v>
      </c>
      <c r="I468" s="52">
        <v>0</v>
      </c>
      <c r="K468" s="56">
        <f t="shared" si="24"/>
        <v>4</v>
      </c>
    </row>
    <row r="469" spans="1:11" ht="20.100000000000001" customHeight="1" x14ac:dyDescent="0.3">
      <c r="A469" s="52" t="s">
        <v>1077</v>
      </c>
      <c r="B469" s="52" t="s">
        <v>26</v>
      </c>
      <c r="C469" s="53" t="s">
        <v>1618</v>
      </c>
      <c r="D469" s="54" t="s">
        <v>9</v>
      </c>
      <c r="E469" s="52" t="s">
        <v>203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24"/>
        <v>-</v>
      </c>
    </row>
    <row r="470" spans="1:11" ht="20.100000000000001" customHeight="1" x14ac:dyDescent="0.3">
      <c r="A470" s="52" t="s">
        <v>756</v>
      </c>
      <c r="B470" s="52" t="s">
        <v>10</v>
      </c>
      <c r="C470" s="53">
        <v>0</v>
      </c>
      <c r="D470" s="54" t="s">
        <v>9</v>
      </c>
      <c r="E470" s="52" t="s">
        <v>1448</v>
      </c>
      <c r="F470" s="75">
        <v>-1E-3</v>
      </c>
      <c r="G470" s="76">
        <v>1E-3</v>
      </c>
      <c r="H470" s="55">
        <v>1</v>
      </c>
      <c r="I470" s="52">
        <v>0</v>
      </c>
      <c r="K470" s="56" t="str">
        <f t="shared" si="24"/>
        <v>-</v>
      </c>
    </row>
    <row r="471" spans="1:11" ht="20.100000000000001" customHeight="1" x14ac:dyDescent="0.3">
      <c r="A471" s="52" t="s">
        <v>756</v>
      </c>
      <c r="B471" s="52" t="s">
        <v>12</v>
      </c>
      <c r="C471" s="53" t="s">
        <v>9</v>
      </c>
      <c r="D471" s="54" t="s">
        <v>9</v>
      </c>
      <c r="E471" s="52" t="s">
        <v>204</v>
      </c>
      <c r="F471" s="75">
        <v>0</v>
      </c>
      <c r="G471" s="76">
        <v>0</v>
      </c>
      <c r="H471" s="55">
        <v>1</v>
      </c>
      <c r="I471" s="52">
        <v>0</v>
      </c>
      <c r="K471" s="56" t="str">
        <f t="shared" si="24"/>
        <v>-</v>
      </c>
    </row>
    <row r="472" spans="1:11" ht="20.100000000000001" customHeight="1" x14ac:dyDescent="0.3">
      <c r="A472" s="52" t="s">
        <v>1076</v>
      </c>
      <c r="B472" s="52" t="s">
        <v>26</v>
      </c>
      <c r="C472" s="53">
        <v>28</v>
      </c>
      <c r="D472" s="54">
        <v>2</v>
      </c>
      <c r="E472" s="52" t="s">
        <v>808</v>
      </c>
      <c r="F472" s="75">
        <v>0</v>
      </c>
      <c r="G472" s="76">
        <v>0</v>
      </c>
      <c r="H472" s="55">
        <v>1</v>
      </c>
      <c r="I472" s="52">
        <v>0</v>
      </c>
      <c r="K472" s="56">
        <f t="shared" si="24"/>
        <v>2</v>
      </c>
    </row>
    <row r="473" spans="1:11" ht="20.100000000000001" customHeight="1" x14ac:dyDescent="0.3">
      <c r="A473" s="52" t="s">
        <v>1076</v>
      </c>
      <c r="B473" s="52" t="s">
        <v>26</v>
      </c>
      <c r="C473" s="53">
        <v>8</v>
      </c>
      <c r="D473" s="54">
        <v>1</v>
      </c>
      <c r="E473" s="52" t="s">
        <v>808</v>
      </c>
      <c r="F473" s="75">
        <v>0</v>
      </c>
      <c r="G473" s="76">
        <v>0</v>
      </c>
      <c r="H473" s="55">
        <v>1</v>
      </c>
      <c r="I473" s="52">
        <v>0</v>
      </c>
      <c r="K473" s="56">
        <f t="shared" si="24"/>
        <v>1</v>
      </c>
    </row>
    <row r="474" spans="1:11" ht="20.100000000000001" customHeight="1" x14ac:dyDescent="0.3">
      <c r="A474" s="52" t="s">
        <v>1077</v>
      </c>
      <c r="B474" s="52" t="s">
        <v>26</v>
      </c>
      <c r="C474" s="53">
        <v>128</v>
      </c>
      <c r="D474" s="54" t="s">
        <v>9</v>
      </c>
      <c r="E474" s="52" t="s">
        <v>808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24"/>
        <v>-</v>
      </c>
    </row>
    <row r="475" spans="1:11" ht="20.100000000000001" customHeight="1" x14ac:dyDescent="0.3">
      <c r="A475" s="52" t="s">
        <v>16</v>
      </c>
      <c r="B475" s="52" t="s">
        <v>1476</v>
      </c>
      <c r="C475" s="53" t="s">
        <v>9</v>
      </c>
      <c r="D475" s="54" t="s">
        <v>9</v>
      </c>
      <c r="E475" s="52" t="s">
        <v>211</v>
      </c>
      <c r="F475" s="75">
        <v>-0.01</v>
      </c>
      <c r="G475" s="76">
        <v>0.01</v>
      </c>
      <c r="H475" s="55">
        <v>1</v>
      </c>
      <c r="I475" s="52">
        <v>0</v>
      </c>
      <c r="K475" s="56" t="str">
        <f t="shared" si="24"/>
        <v>-</v>
      </c>
    </row>
    <row r="476" spans="1:11" ht="20.100000000000001" customHeight="1" x14ac:dyDescent="0.3">
      <c r="A476" s="52" t="s">
        <v>1077</v>
      </c>
      <c r="B476" s="52" t="s">
        <v>29</v>
      </c>
      <c r="C476" s="53">
        <v>128</v>
      </c>
      <c r="D476" s="54" t="s">
        <v>9</v>
      </c>
      <c r="E476" s="52" t="s">
        <v>205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24"/>
        <v>-</v>
      </c>
    </row>
    <row r="477" spans="1:11" ht="20.100000000000001" customHeight="1" x14ac:dyDescent="0.3">
      <c r="A477" s="52" t="s">
        <v>1076</v>
      </c>
      <c r="B477" s="52" t="s">
        <v>29</v>
      </c>
      <c r="C477" s="53">
        <v>8</v>
      </c>
      <c r="D477" s="54">
        <v>1</v>
      </c>
      <c r="E477" s="52" t="s">
        <v>205</v>
      </c>
      <c r="F477" s="75">
        <v>0</v>
      </c>
      <c r="G477" s="76">
        <v>0</v>
      </c>
      <c r="H477" s="55">
        <v>1</v>
      </c>
      <c r="I477" s="52">
        <v>0</v>
      </c>
      <c r="K477" s="56">
        <f t="shared" si="24"/>
        <v>1</v>
      </c>
    </row>
    <row r="478" spans="1:11" ht="20.100000000000001" customHeight="1" x14ac:dyDescent="0.3">
      <c r="A478" s="52" t="s">
        <v>1076</v>
      </c>
      <c r="B478" s="52" t="s">
        <v>29</v>
      </c>
      <c r="C478" s="53">
        <v>28</v>
      </c>
      <c r="D478" s="54">
        <v>2</v>
      </c>
      <c r="E478" s="52" t="s">
        <v>205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24"/>
        <v>2</v>
      </c>
    </row>
    <row r="479" spans="1:11" ht="20.100000000000001" customHeight="1" x14ac:dyDescent="0.3">
      <c r="A479" s="52" t="s">
        <v>1076</v>
      </c>
      <c r="B479" s="52" t="s">
        <v>26</v>
      </c>
      <c r="C479" s="53" t="s">
        <v>790</v>
      </c>
      <c r="D479" s="54">
        <v>1</v>
      </c>
      <c r="E479" s="52" t="s">
        <v>206</v>
      </c>
      <c r="F479" s="75">
        <v>0</v>
      </c>
      <c r="G479" s="76">
        <v>0</v>
      </c>
      <c r="H479" s="55">
        <v>1</v>
      </c>
      <c r="I479" s="52">
        <v>0</v>
      </c>
      <c r="K479" s="56">
        <f t="shared" si="24"/>
        <v>1</v>
      </c>
    </row>
    <row r="480" spans="1:11" ht="20.100000000000001" customHeight="1" x14ac:dyDescent="0.3">
      <c r="A480" s="52" t="s">
        <v>16</v>
      </c>
      <c r="B480" s="52" t="s">
        <v>1477</v>
      </c>
      <c r="C480" s="53">
        <v>4</v>
      </c>
      <c r="D480" s="54" t="s">
        <v>9</v>
      </c>
      <c r="E480" s="52" t="s">
        <v>207</v>
      </c>
      <c r="F480" s="75">
        <v>-100</v>
      </c>
      <c r="G480" s="76">
        <v>100</v>
      </c>
      <c r="H480" s="55">
        <v>1</v>
      </c>
      <c r="I480" s="52">
        <v>0</v>
      </c>
      <c r="K480" s="56" t="str">
        <f t="shared" si="24"/>
        <v>-</v>
      </c>
    </row>
    <row r="481" spans="1:11" ht="20.100000000000001" customHeight="1" x14ac:dyDescent="0.3">
      <c r="A481" s="52" t="s">
        <v>13</v>
      </c>
      <c r="B481" s="52" t="s">
        <v>807</v>
      </c>
      <c r="C481" s="53" t="s">
        <v>811</v>
      </c>
      <c r="D481" s="54" t="s">
        <v>9</v>
      </c>
      <c r="E481" s="52" t="s">
        <v>207</v>
      </c>
      <c r="F481" s="75">
        <v>-0.05</v>
      </c>
      <c r="G481" s="76">
        <v>0.05</v>
      </c>
      <c r="H481" s="55">
        <v>1</v>
      </c>
      <c r="I481" s="52">
        <v>0</v>
      </c>
      <c r="K481" s="56" t="str">
        <f t="shared" si="24"/>
        <v>-</v>
      </c>
    </row>
    <row r="482" spans="1:11" ht="20.100000000000001" customHeight="1" x14ac:dyDescent="0.3">
      <c r="A482" s="52" t="s">
        <v>1076</v>
      </c>
      <c r="B482" s="52" t="s">
        <v>29</v>
      </c>
      <c r="C482" s="53" t="s">
        <v>790</v>
      </c>
      <c r="D482" s="54">
        <v>1</v>
      </c>
      <c r="E482" s="52" t="s">
        <v>208</v>
      </c>
      <c r="F482" s="75">
        <v>0</v>
      </c>
      <c r="G482" s="76">
        <v>0</v>
      </c>
      <c r="H482" s="55">
        <v>1</v>
      </c>
      <c r="I482" s="52">
        <v>0</v>
      </c>
      <c r="K482" s="56">
        <f t="shared" si="24"/>
        <v>1</v>
      </c>
    </row>
    <row r="483" spans="1:11" ht="20.100000000000001" customHeight="1" x14ac:dyDescent="0.3">
      <c r="A483" s="52" t="s">
        <v>1076</v>
      </c>
      <c r="B483" s="52" t="s">
        <v>26</v>
      </c>
      <c r="C483" s="53" t="s">
        <v>801</v>
      </c>
      <c r="D483" s="54">
        <v>1</v>
      </c>
      <c r="E483" s="52" t="s">
        <v>209</v>
      </c>
      <c r="F483" s="75">
        <v>0</v>
      </c>
      <c r="G483" s="76">
        <v>0</v>
      </c>
      <c r="H483" s="55">
        <v>1</v>
      </c>
      <c r="I483" s="52">
        <v>0</v>
      </c>
      <c r="K483" s="56">
        <f t="shared" si="24"/>
        <v>1</v>
      </c>
    </row>
    <row r="484" spans="1:11" ht="20.100000000000001" customHeight="1" x14ac:dyDescent="0.3">
      <c r="A484" s="52" t="s">
        <v>16</v>
      </c>
      <c r="B484" s="52" t="s">
        <v>1477</v>
      </c>
      <c r="C484" s="53">
        <v>5</v>
      </c>
      <c r="D484" s="54" t="s">
        <v>9</v>
      </c>
      <c r="E484" s="52" t="s">
        <v>212</v>
      </c>
      <c r="F484" s="75">
        <v>-0.05</v>
      </c>
      <c r="G484" s="76">
        <v>0.05</v>
      </c>
      <c r="H484" s="55">
        <v>1</v>
      </c>
      <c r="I484" s="52">
        <v>0</v>
      </c>
      <c r="K484" s="56" t="str">
        <f t="shared" si="24"/>
        <v>-</v>
      </c>
    </row>
    <row r="485" spans="1:11" ht="20.100000000000001" customHeight="1" x14ac:dyDescent="0.3">
      <c r="A485" s="52" t="s">
        <v>13</v>
      </c>
      <c r="B485" s="52" t="s">
        <v>807</v>
      </c>
      <c r="C485" s="53" t="s">
        <v>812</v>
      </c>
      <c r="D485" s="54" t="s">
        <v>9</v>
      </c>
      <c r="E485" s="52" t="s">
        <v>212</v>
      </c>
      <c r="F485" s="75">
        <v>-0.05</v>
      </c>
      <c r="G485" s="76">
        <v>0.05</v>
      </c>
      <c r="H485" s="55">
        <v>1</v>
      </c>
      <c r="I485" s="52">
        <v>0</v>
      </c>
      <c r="K485" s="56" t="str">
        <f t="shared" si="24"/>
        <v>-</v>
      </c>
    </row>
    <row r="486" spans="1:11" ht="20.100000000000001" customHeight="1" x14ac:dyDescent="0.3">
      <c r="A486" s="52" t="s">
        <v>1076</v>
      </c>
      <c r="B486" s="52" t="s">
        <v>29</v>
      </c>
      <c r="C486" s="53" t="s">
        <v>801</v>
      </c>
      <c r="D486" s="54">
        <v>1</v>
      </c>
      <c r="E486" s="52" t="s">
        <v>210</v>
      </c>
      <c r="F486" s="75">
        <v>0</v>
      </c>
      <c r="G486" s="76">
        <v>0</v>
      </c>
      <c r="H486" s="55">
        <v>1</v>
      </c>
      <c r="I486" s="52">
        <v>0</v>
      </c>
      <c r="K486" s="56">
        <f t="shared" si="24"/>
        <v>1</v>
      </c>
    </row>
    <row r="487" spans="1:11" ht="20.100000000000001" customHeight="1" x14ac:dyDescent="0.3">
      <c r="A487" s="52" t="s">
        <v>1076</v>
      </c>
      <c r="B487" s="52" t="s">
        <v>26</v>
      </c>
      <c r="C487" s="53" t="s">
        <v>805</v>
      </c>
      <c r="D487" s="54">
        <v>4</v>
      </c>
      <c r="E487" s="52" t="s">
        <v>213</v>
      </c>
      <c r="F487" s="75">
        <v>0</v>
      </c>
      <c r="G487" s="76">
        <v>0</v>
      </c>
      <c r="H487" s="55">
        <v>1</v>
      </c>
      <c r="I487" s="52">
        <v>0</v>
      </c>
      <c r="K487" s="56">
        <f t="shared" si="24"/>
        <v>4</v>
      </c>
    </row>
    <row r="488" spans="1:11" ht="20.100000000000001" customHeight="1" x14ac:dyDescent="0.3">
      <c r="A488" s="52" t="s">
        <v>16</v>
      </c>
      <c r="B488" s="52" t="s">
        <v>1477</v>
      </c>
      <c r="C488" s="53">
        <v>6</v>
      </c>
      <c r="D488" s="54" t="s">
        <v>9</v>
      </c>
      <c r="E488" s="52" t="s">
        <v>215</v>
      </c>
      <c r="F488" s="75">
        <v>-0.05</v>
      </c>
      <c r="G488" s="76">
        <v>0.05</v>
      </c>
      <c r="H488" s="55">
        <v>1</v>
      </c>
      <c r="I488" s="52">
        <v>0</v>
      </c>
      <c r="K488" s="56" t="str">
        <f t="shared" si="24"/>
        <v>-</v>
      </c>
    </row>
    <row r="489" spans="1:11" ht="20.100000000000001" customHeight="1" x14ac:dyDescent="0.3">
      <c r="A489" s="52" t="s">
        <v>13</v>
      </c>
      <c r="B489" s="52" t="s">
        <v>807</v>
      </c>
      <c r="C489" s="53" t="s">
        <v>813</v>
      </c>
      <c r="D489" s="54" t="s">
        <v>9</v>
      </c>
      <c r="E489" s="52" t="s">
        <v>215</v>
      </c>
      <c r="F489" s="75">
        <v>-0.05</v>
      </c>
      <c r="G489" s="76">
        <v>0.05</v>
      </c>
      <c r="H489" s="55">
        <v>1</v>
      </c>
      <c r="I489" s="52">
        <v>0</v>
      </c>
      <c r="K489" s="56" t="str">
        <f t="shared" si="24"/>
        <v>-</v>
      </c>
    </row>
    <row r="490" spans="1:11" ht="20.100000000000001" customHeight="1" x14ac:dyDescent="0.3">
      <c r="A490" s="52" t="s">
        <v>1076</v>
      </c>
      <c r="B490" s="52" t="s">
        <v>29</v>
      </c>
      <c r="C490" s="53" t="s">
        <v>805</v>
      </c>
      <c r="D490" s="54">
        <v>4</v>
      </c>
      <c r="E490" s="52" t="s">
        <v>214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24"/>
        <v>4</v>
      </c>
    </row>
    <row r="491" spans="1:11" ht="20.100000000000001" customHeight="1" x14ac:dyDescent="0.3">
      <c r="A491" s="52" t="s">
        <v>1076</v>
      </c>
      <c r="B491" s="52" t="s">
        <v>26</v>
      </c>
      <c r="C491" s="53">
        <v>28</v>
      </c>
      <c r="D491" s="54">
        <v>2</v>
      </c>
      <c r="E491" s="52" t="s">
        <v>809</v>
      </c>
      <c r="F491" s="75">
        <v>0</v>
      </c>
      <c r="G491" s="76">
        <v>0</v>
      </c>
      <c r="H491" s="55">
        <v>1</v>
      </c>
      <c r="I491" s="52">
        <v>0</v>
      </c>
      <c r="K491" s="56">
        <f t="shared" si="24"/>
        <v>2</v>
      </c>
    </row>
    <row r="492" spans="1:11" ht="20.100000000000001" customHeight="1" x14ac:dyDescent="0.3">
      <c r="A492" s="52" t="s">
        <v>1076</v>
      </c>
      <c r="B492" s="52" t="s">
        <v>26</v>
      </c>
      <c r="C492" s="53">
        <v>8</v>
      </c>
      <c r="D492" s="54">
        <v>1</v>
      </c>
      <c r="E492" s="52" t="s">
        <v>809</v>
      </c>
      <c r="F492" s="75">
        <v>0</v>
      </c>
      <c r="G492" s="76">
        <v>0</v>
      </c>
      <c r="H492" s="55">
        <v>1</v>
      </c>
      <c r="I492" s="52">
        <v>0</v>
      </c>
      <c r="K492" s="56">
        <f t="shared" si="24"/>
        <v>1</v>
      </c>
    </row>
    <row r="493" spans="1:11" ht="20.100000000000001" customHeight="1" x14ac:dyDescent="0.3">
      <c r="A493" s="52" t="s">
        <v>1077</v>
      </c>
      <c r="B493" s="52" t="s">
        <v>26</v>
      </c>
      <c r="C493" s="53">
        <v>128</v>
      </c>
      <c r="D493" s="54" t="s">
        <v>9</v>
      </c>
      <c r="E493" s="52" t="s">
        <v>809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24"/>
        <v>-</v>
      </c>
    </row>
    <row r="494" spans="1:11" ht="20.100000000000001" customHeight="1" x14ac:dyDescent="0.3">
      <c r="A494" s="52" t="s">
        <v>16</v>
      </c>
      <c r="B494" s="52" t="s">
        <v>1476</v>
      </c>
      <c r="C494" s="53" t="s">
        <v>9</v>
      </c>
      <c r="D494" s="54" t="s">
        <v>9</v>
      </c>
      <c r="E494" s="52" t="s">
        <v>216</v>
      </c>
      <c r="F494" s="75">
        <v>-0.01</v>
      </c>
      <c r="G494" s="76">
        <v>0.01</v>
      </c>
      <c r="H494" s="55">
        <v>1</v>
      </c>
      <c r="I494" s="52">
        <v>0</v>
      </c>
      <c r="K494" s="56" t="str">
        <f t="shared" si="24"/>
        <v>-</v>
      </c>
    </row>
    <row r="495" spans="1:11" ht="20.100000000000001" customHeight="1" x14ac:dyDescent="0.3">
      <c r="A495" s="52" t="s">
        <v>1077</v>
      </c>
      <c r="B495" s="52" t="s">
        <v>29</v>
      </c>
      <c r="C495" s="53">
        <v>128</v>
      </c>
      <c r="D495" s="54" t="s">
        <v>9</v>
      </c>
      <c r="E495" s="52" t="s">
        <v>810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24"/>
        <v>-</v>
      </c>
    </row>
    <row r="496" spans="1:11" ht="20.100000000000001" customHeight="1" x14ac:dyDescent="0.3">
      <c r="A496" s="52" t="s">
        <v>1076</v>
      </c>
      <c r="B496" s="52" t="s">
        <v>29</v>
      </c>
      <c r="C496" s="53">
        <v>8</v>
      </c>
      <c r="D496" s="54">
        <v>1</v>
      </c>
      <c r="E496" s="52" t="s">
        <v>810</v>
      </c>
      <c r="F496" s="75">
        <v>0</v>
      </c>
      <c r="G496" s="76">
        <v>0</v>
      </c>
      <c r="H496" s="55">
        <v>1</v>
      </c>
      <c r="I496" s="52">
        <v>0</v>
      </c>
      <c r="K496" s="56">
        <f t="shared" si="24"/>
        <v>1</v>
      </c>
    </row>
    <row r="497" spans="1:11" ht="20.100000000000001" customHeight="1" x14ac:dyDescent="0.3">
      <c r="A497" s="52" t="s">
        <v>1076</v>
      </c>
      <c r="B497" s="52" t="s">
        <v>29</v>
      </c>
      <c r="C497" s="53">
        <v>28</v>
      </c>
      <c r="D497" s="54">
        <v>2</v>
      </c>
      <c r="E497" s="52" t="s">
        <v>810</v>
      </c>
      <c r="F497" s="75">
        <v>0</v>
      </c>
      <c r="G497" s="76">
        <v>0</v>
      </c>
      <c r="H497" s="55">
        <v>1</v>
      </c>
      <c r="I497" s="52">
        <v>0</v>
      </c>
      <c r="K497" s="56">
        <f t="shared" si="24"/>
        <v>2</v>
      </c>
    </row>
    <row r="498" spans="1:11" ht="20.100000000000001" customHeight="1" x14ac:dyDescent="0.3">
      <c r="A498" s="52" t="s">
        <v>1077</v>
      </c>
      <c r="B498" s="52" t="s">
        <v>26</v>
      </c>
      <c r="C498" s="53" t="s">
        <v>1481</v>
      </c>
      <c r="D498" s="54" t="s">
        <v>9</v>
      </c>
      <c r="E498" s="52" t="s">
        <v>1619</v>
      </c>
      <c r="F498" s="75">
        <v>0</v>
      </c>
      <c r="G498" s="76">
        <v>0</v>
      </c>
      <c r="H498" s="55">
        <v>1</v>
      </c>
      <c r="I498" s="52">
        <v>0</v>
      </c>
      <c r="K498" s="56" t="str">
        <f t="shared" ref="K498" si="26">IF(ISNUMBER(SEARCH("MK_", A498)), IF(ISNUMBER(SEARCH("1", A498)), 1, IF(ISNUMBER(SEARCH("2", A498)), 2, IF(ISNUMBER(SEARCH("3", A498)), 3, IF(ISNUMBER(SEARCH("4", A498)), 4, IF(ISNUMBER(SEARCH("5", A498)), 5, "-"))))),D498)</f>
        <v>-</v>
      </c>
    </row>
    <row r="499" spans="1:11" ht="20.100000000000001" customHeight="1" x14ac:dyDescent="0.3">
      <c r="A499" s="52" t="s">
        <v>1076</v>
      </c>
      <c r="B499" s="52" t="s">
        <v>26</v>
      </c>
      <c r="C499" s="53" t="s">
        <v>790</v>
      </c>
      <c r="D499" s="54">
        <v>1</v>
      </c>
      <c r="E499" s="52" t="s">
        <v>217</v>
      </c>
      <c r="F499" s="75">
        <v>0</v>
      </c>
      <c r="G499" s="76">
        <v>0</v>
      </c>
      <c r="H499" s="55">
        <v>1</v>
      </c>
      <c r="I499" s="52">
        <v>0</v>
      </c>
      <c r="K499" s="56">
        <f t="shared" si="24"/>
        <v>1</v>
      </c>
    </row>
    <row r="500" spans="1:11" ht="20.100000000000001" customHeight="1" x14ac:dyDescent="0.3">
      <c r="A500" s="52" t="s">
        <v>16</v>
      </c>
      <c r="B500" s="52" t="s">
        <v>1477</v>
      </c>
      <c r="C500" s="53">
        <v>7</v>
      </c>
      <c r="D500" s="54" t="s">
        <v>9</v>
      </c>
      <c r="E500" s="52" t="s">
        <v>218</v>
      </c>
      <c r="F500" s="75">
        <v>-2.0499999999999998</v>
      </c>
      <c r="G500" s="76">
        <v>-1.95</v>
      </c>
      <c r="H500" s="55">
        <v>1</v>
      </c>
      <c r="I500" s="52">
        <v>0</v>
      </c>
      <c r="K500" s="56" t="str">
        <f t="shared" si="24"/>
        <v>-</v>
      </c>
    </row>
    <row r="501" spans="1:11" ht="20.100000000000001" customHeight="1" x14ac:dyDescent="0.3">
      <c r="A501" s="52" t="s">
        <v>13</v>
      </c>
      <c r="B501" s="52" t="s">
        <v>807</v>
      </c>
      <c r="C501" s="53" t="s">
        <v>814</v>
      </c>
      <c r="D501" s="54" t="s">
        <v>9</v>
      </c>
      <c r="E501" s="52" t="s">
        <v>218</v>
      </c>
      <c r="F501" s="75">
        <v>-2.0499999999999998</v>
      </c>
      <c r="G501" s="76">
        <v>-1.95</v>
      </c>
      <c r="H501" s="55">
        <v>1</v>
      </c>
      <c r="I501" s="52">
        <v>0</v>
      </c>
      <c r="K501" s="56" t="str">
        <f t="shared" si="24"/>
        <v>-</v>
      </c>
    </row>
    <row r="502" spans="1:11" ht="20.100000000000001" customHeight="1" x14ac:dyDescent="0.3">
      <c r="A502" s="52" t="s">
        <v>1076</v>
      </c>
      <c r="B502" s="52" t="s">
        <v>29</v>
      </c>
      <c r="C502" s="53" t="s">
        <v>790</v>
      </c>
      <c r="D502" s="54">
        <v>1</v>
      </c>
      <c r="E502" s="52" t="s">
        <v>219</v>
      </c>
      <c r="F502" s="75">
        <v>0</v>
      </c>
      <c r="G502" s="76">
        <v>0</v>
      </c>
      <c r="H502" s="55">
        <v>1</v>
      </c>
      <c r="I502" s="52">
        <v>0</v>
      </c>
      <c r="K502" s="56">
        <f t="shared" si="24"/>
        <v>1</v>
      </c>
    </row>
    <row r="503" spans="1:11" ht="20.100000000000001" customHeight="1" x14ac:dyDescent="0.3">
      <c r="A503" s="52" t="s">
        <v>1076</v>
      </c>
      <c r="B503" s="52" t="s">
        <v>26</v>
      </c>
      <c r="C503" s="53" t="s">
        <v>801</v>
      </c>
      <c r="D503" s="54">
        <v>1</v>
      </c>
      <c r="E503" s="52" t="s">
        <v>222</v>
      </c>
      <c r="F503" s="75">
        <v>0</v>
      </c>
      <c r="G503" s="76">
        <v>0</v>
      </c>
      <c r="H503" s="55">
        <v>1</v>
      </c>
      <c r="I503" s="52">
        <v>0</v>
      </c>
      <c r="K503" s="56">
        <f t="shared" si="24"/>
        <v>1</v>
      </c>
    </row>
    <row r="504" spans="1:11" ht="20.100000000000001" customHeight="1" x14ac:dyDescent="0.3">
      <c r="A504" s="52" t="s">
        <v>16</v>
      </c>
      <c r="B504" s="52" t="s">
        <v>1477</v>
      </c>
      <c r="C504" s="53">
        <v>8</v>
      </c>
      <c r="D504" s="54" t="s">
        <v>9</v>
      </c>
      <c r="E504" s="52" t="s">
        <v>220</v>
      </c>
      <c r="F504" s="75">
        <v>-2.0499999999999998</v>
      </c>
      <c r="G504" s="76">
        <v>-1.95</v>
      </c>
      <c r="H504" s="55">
        <v>1</v>
      </c>
      <c r="I504" s="52">
        <v>0</v>
      </c>
      <c r="K504" s="56" t="str">
        <f t="shared" si="24"/>
        <v>-</v>
      </c>
    </row>
    <row r="505" spans="1:11" ht="20.100000000000001" customHeight="1" x14ac:dyDescent="0.3">
      <c r="A505" s="52" t="s">
        <v>13</v>
      </c>
      <c r="B505" s="52" t="s">
        <v>807</v>
      </c>
      <c r="C505" s="53" t="s">
        <v>815</v>
      </c>
      <c r="D505" s="54" t="s">
        <v>9</v>
      </c>
      <c r="E505" s="52" t="s">
        <v>220</v>
      </c>
      <c r="F505" s="75">
        <v>-2.0499999999999998</v>
      </c>
      <c r="G505" s="76">
        <v>-1.95</v>
      </c>
      <c r="H505" s="55">
        <v>1</v>
      </c>
      <c r="I505" s="52">
        <v>0</v>
      </c>
      <c r="K505" s="56" t="str">
        <f t="shared" si="24"/>
        <v>-</v>
      </c>
    </row>
    <row r="506" spans="1:11" ht="20.100000000000001" customHeight="1" x14ac:dyDescent="0.3">
      <c r="A506" s="52" t="s">
        <v>1076</v>
      </c>
      <c r="B506" s="52" t="s">
        <v>29</v>
      </c>
      <c r="C506" s="53" t="s">
        <v>801</v>
      </c>
      <c r="D506" s="54">
        <v>1</v>
      </c>
      <c r="E506" s="52" t="s">
        <v>221</v>
      </c>
      <c r="F506" s="75">
        <v>0</v>
      </c>
      <c r="G506" s="76">
        <v>0</v>
      </c>
      <c r="H506" s="55">
        <v>1</v>
      </c>
      <c r="I506" s="52">
        <v>0</v>
      </c>
      <c r="K506" s="56">
        <f t="shared" si="24"/>
        <v>1</v>
      </c>
    </row>
    <row r="507" spans="1:11" ht="20.100000000000001" customHeight="1" x14ac:dyDescent="0.3">
      <c r="A507" s="52" t="s">
        <v>1076</v>
      </c>
      <c r="B507" s="52" t="s">
        <v>26</v>
      </c>
      <c r="C507" s="53" t="s">
        <v>805</v>
      </c>
      <c r="D507" s="54">
        <v>4</v>
      </c>
      <c r="E507" s="52" t="s">
        <v>223</v>
      </c>
      <c r="F507" s="75">
        <v>0</v>
      </c>
      <c r="G507" s="76">
        <v>0</v>
      </c>
      <c r="H507" s="55">
        <v>1</v>
      </c>
      <c r="I507" s="52">
        <v>0</v>
      </c>
      <c r="K507" s="56">
        <f t="shared" si="24"/>
        <v>4</v>
      </c>
    </row>
    <row r="508" spans="1:11" ht="20.100000000000001" customHeight="1" x14ac:dyDescent="0.3">
      <c r="A508" s="52" t="s">
        <v>16</v>
      </c>
      <c r="B508" s="52" t="s">
        <v>1477</v>
      </c>
      <c r="C508" s="53">
        <v>9</v>
      </c>
      <c r="D508" s="54" t="s">
        <v>9</v>
      </c>
      <c r="E508" s="52" t="s">
        <v>224</v>
      </c>
      <c r="F508" s="75">
        <v>-100</v>
      </c>
      <c r="G508" s="76">
        <v>100</v>
      </c>
      <c r="H508" s="55">
        <v>1</v>
      </c>
      <c r="I508" s="52">
        <v>0</v>
      </c>
      <c r="K508" s="56" t="str">
        <f t="shared" si="24"/>
        <v>-</v>
      </c>
    </row>
    <row r="509" spans="1:11" ht="20.100000000000001" customHeight="1" x14ac:dyDescent="0.3">
      <c r="A509" s="52" t="s">
        <v>13</v>
      </c>
      <c r="B509" s="52" t="s">
        <v>807</v>
      </c>
      <c r="C509" s="53" t="s">
        <v>816</v>
      </c>
      <c r="D509" s="54" t="s">
        <v>9</v>
      </c>
      <c r="E509" s="52" t="s">
        <v>224</v>
      </c>
      <c r="F509" s="75">
        <v>1.95</v>
      </c>
      <c r="G509" s="76">
        <v>2.0499999999999998</v>
      </c>
      <c r="H509" s="55">
        <v>1</v>
      </c>
      <c r="I509" s="52">
        <v>0</v>
      </c>
      <c r="K509" s="56" t="str">
        <f t="shared" si="24"/>
        <v>-</v>
      </c>
    </row>
    <row r="510" spans="1:11" ht="20.100000000000001" customHeight="1" x14ac:dyDescent="0.3">
      <c r="A510" s="52" t="s">
        <v>1076</v>
      </c>
      <c r="B510" s="52" t="s">
        <v>29</v>
      </c>
      <c r="C510" s="53" t="s">
        <v>805</v>
      </c>
      <c r="D510" s="54">
        <v>4</v>
      </c>
      <c r="E510" s="52" t="s">
        <v>225</v>
      </c>
      <c r="F510" s="75">
        <v>0</v>
      </c>
      <c r="G510" s="76">
        <v>0</v>
      </c>
      <c r="H510" s="55">
        <v>1</v>
      </c>
      <c r="I510" s="52">
        <v>0</v>
      </c>
      <c r="K510" s="56">
        <f t="shared" si="24"/>
        <v>4</v>
      </c>
    </row>
    <row r="511" spans="1:11" ht="20.100000000000001" customHeight="1" x14ac:dyDescent="0.3">
      <c r="A511" s="52" t="s">
        <v>1077</v>
      </c>
      <c r="B511" s="52" t="s">
        <v>29</v>
      </c>
      <c r="C511" s="53" t="s">
        <v>1481</v>
      </c>
      <c r="D511" s="54" t="s">
        <v>9</v>
      </c>
      <c r="E511" s="52" t="s">
        <v>1620</v>
      </c>
      <c r="F511" s="75">
        <v>0</v>
      </c>
      <c r="G511" s="76">
        <v>0</v>
      </c>
      <c r="H511" s="55">
        <v>1</v>
      </c>
      <c r="I511" s="52">
        <v>0</v>
      </c>
      <c r="K511" s="56" t="str">
        <f t="shared" ref="K511" si="27">IF(ISNUMBER(SEARCH("MK_", A511)), IF(ISNUMBER(SEARCH("1", A511)), 1, IF(ISNUMBER(SEARCH("2", A511)), 2, IF(ISNUMBER(SEARCH("3", A511)), 3, IF(ISNUMBER(SEARCH("4", A511)), 4, IF(ISNUMBER(SEARCH("5", A511)), 5, "-"))))),D511)</f>
        <v>-</v>
      </c>
    </row>
    <row r="512" spans="1:11" ht="20.100000000000001" customHeight="1" x14ac:dyDescent="0.3">
      <c r="A512" s="52" t="s">
        <v>756</v>
      </c>
      <c r="B512" s="52" t="s">
        <v>15</v>
      </c>
      <c r="C512" s="53" t="s">
        <v>9</v>
      </c>
      <c r="D512" s="54" t="s">
        <v>9</v>
      </c>
      <c r="E512" s="52" t="s">
        <v>226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24"/>
        <v>-</v>
      </c>
    </row>
    <row r="513" spans="1:11" ht="20.100000000000001" customHeight="1" x14ac:dyDescent="0.3">
      <c r="A513" s="52" t="s">
        <v>756</v>
      </c>
      <c r="B513" s="52" t="s">
        <v>10</v>
      </c>
      <c r="C513" s="53" t="s">
        <v>1466</v>
      </c>
      <c r="D513" s="54" t="s">
        <v>9</v>
      </c>
      <c r="E513" s="52" t="s">
        <v>1449</v>
      </c>
      <c r="F513" s="75">
        <v>0.24</v>
      </c>
      <c r="G513" s="76">
        <v>0.26</v>
      </c>
      <c r="H513" s="55">
        <v>1</v>
      </c>
      <c r="I513" s="52">
        <v>0</v>
      </c>
      <c r="K513" s="56" t="str">
        <f t="shared" si="24"/>
        <v>-</v>
      </c>
    </row>
    <row r="514" spans="1:11" ht="20.100000000000001" customHeight="1" x14ac:dyDescent="0.3">
      <c r="A514" s="52" t="s">
        <v>756</v>
      </c>
      <c r="B514" s="52" t="s">
        <v>12</v>
      </c>
      <c r="C514" s="53" t="s">
        <v>9</v>
      </c>
      <c r="D514" s="54" t="s">
        <v>9</v>
      </c>
      <c r="E514" s="52" t="s">
        <v>227</v>
      </c>
      <c r="F514" s="75">
        <v>0</v>
      </c>
      <c r="G514" s="76">
        <v>0</v>
      </c>
      <c r="H514" s="55">
        <v>1</v>
      </c>
      <c r="I514" s="52">
        <v>0</v>
      </c>
      <c r="K514" s="56" t="str">
        <f t="shared" si="24"/>
        <v>-</v>
      </c>
    </row>
    <row r="515" spans="1:11" ht="20.100000000000001" customHeight="1" x14ac:dyDescent="0.3">
      <c r="A515" s="52" t="s">
        <v>1076</v>
      </c>
      <c r="B515" s="52" t="s">
        <v>26</v>
      </c>
      <c r="C515" s="53">
        <v>28</v>
      </c>
      <c r="D515" s="54">
        <v>2</v>
      </c>
      <c r="E515" s="52" t="s">
        <v>817</v>
      </c>
      <c r="F515" s="75">
        <v>0</v>
      </c>
      <c r="G515" s="76">
        <v>0</v>
      </c>
      <c r="H515" s="55">
        <v>1</v>
      </c>
      <c r="I515" s="52">
        <v>0</v>
      </c>
      <c r="K515" s="56">
        <f t="shared" si="24"/>
        <v>2</v>
      </c>
    </row>
    <row r="516" spans="1:11" ht="20.100000000000001" customHeight="1" x14ac:dyDescent="0.3">
      <c r="A516" s="52" t="s">
        <v>1076</v>
      </c>
      <c r="B516" s="52" t="s">
        <v>26</v>
      </c>
      <c r="C516" s="53">
        <v>8</v>
      </c>
      <c r="D516" s="54">
        <v>1</v>
      </c>
      <c r="E516" s="52" t="s">
        <v>817</v>
      </c>
      <c r="F516" s="75">
        <v>0</v>
      </c>
      <c r="G516" s="76">
        <v>0</v>
      </c>
      <c r="H516" s="55">
        <v>1</v>
      </c>
      <c r="I516" s="52">
        <v>0</v>
      </c>
      <c r="K516" s="56">
        <f t="shared" ref="K516:K539" si="28">IF(ISNUMBER(SEARCH("MK_", A516)), IF(ISNUMBER(SEARCH("1", A516)), 1, IF(ISNUMBER(SEARCH("2", A516)), 2, IF(ISNUMBER(SEARCH("3", A516)), 3, IF(ISNUMBER(SEARCH("4", A516)), 4, IF(ISNUMBER(SEARCH("5", A516)), 5, "-"))))),D516)</f>
        <v>1</v>
      </c>
    </row>
    <row r="517" spans="1:11" ht="20.100000000000001" customHeight="1" x14ac:dyDescent="0.3">
      <c r="A517" s="52" t="s">
        <v>1077</v>
      </c>
      <c r="B517" s="52" t="s">
        <v>26</v>
      </c>
      <c r="C517" s="53">
        <v>128</v>
      </c>
      <c r="D517" s="54" t="s">
        <v>9</v>
      </c>
      <c r="E517" s="52" t="s">
        <v>817</v>
      </c>
      <c r="F517" s="75">
        <v>0</v>
      </c>
      <c r="G517" s="76">
        <v>0</v>
      </c>
      <c r="H517" s="55">
        <v>1</v>
      </c>
      <c r="I517" s="52">
        <v>0</v>
      </c>
      <c r="K517" s="56" t="str">
        <f t="shared" si="28"/>
        <v>-</v>
      </c>
    </row>
    <row r="518" spans="1:11" ht="20.100000000000001" customHeight="1" x14ac:dyDescent="0.3">
      <c r="A518" s="52" t="s">
        <v>16</v>
      </c>
      <c r="B518" s="52" t="s">
        <v>1476</v>
      </c>
      <c r="C518" s="53" t="s">
        <v>9</v>
      </c>
      <c r="D518" s="54" t="s">
        <v>9</v>
      </c>
      <c r="E518" s="52" t="s">
        <v>228</v>
      </c>
      <c r="F518" s="75">
        <v>0.24</v>
      </c>
      <c r="G518" s="76">
        <v>0.26</v>
      </c>
      <c r="H518" s="55">
        <v>1</v>
      </c>
      <c r="I518" s="52">
        <v>0</v>
      </c>
      <c r="K518" s="56" t="str">
        <f t="shared" si="28"/>
        <v>-</v>
      </c>
    </row>
    <row r="519" spans="1:11" ht="20.100000000000001" customHeight="1" x14ac:dyDescent="0.3">
      <c r="A519" s="52" t="s">
        <v>1077</v>
      </c>
      <c r="B519" s="52" t="s">
        <v>29</v>
      </c>
      <c r="C519" s="53">
        <v>128</v>
      </c>
      <c r="D519" s="54" t="s">
        <v>9</v>
      </c>
      <c r="E519" s="52" t="s">
        <v>818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28"/>
        <v>-</v>
      </c>
    </row>
    <row r="520" spans="1:11" ht="20.100000000000001" customHeight="1" x14ac:dyDescent="0.3">
      <c r="A520" s="52" t="s">
        <v>1076</v>
      </c>
      <c r="B520" s="52" t="s">
        <v>29</v>
      </c>
      <c r="C520" s="53">
        <v>8</v>
      </c>
      <c r="D520" s="54">
        <v>1</v>
      </c>
      <c r="E520" s="52" t="s">
        <v>818</v>
      </c>
      <c r="F520" s="75">
        <v>0</v>
      </c>
      <c r="G520" s="76">
        <v>0</v>
      </c>
      <c r="H520" s="55">
        <v>1</v>
      </c>
      <c r="I520" s="52">
        <v>0</v>
      </c>
      <c r="K520" s="56">
        <f t="shared" si="28"/>
        <v>1</v>
      </c>
    </row>
    <row r="521" spans="1:11" ht="20.100000000000001" customHeight="1" x14ac:dyDescent="0.3">
      <c r="A521" s="52" t="s">
        <v>1076</v>
      </c>
      <c r="B521" s="52" t="s">
        <v>29</v>
      </c>
      <c r="C521" s="53">
        <v>28</v>
      </c>
      <c r="D521" s="54">
        <v>2</v>
      </c>
      <c r="E521" s="52" t="s">
        <v>818</v>
      </c>
      <c r="F521" s="75">
        <v>0</v>
      </c>
      <c r="G521" s="76">
        <v>0</v>
      </c>
      <c r="H521" s="55">
        <v>1</v>
      </c>
      <c r="I521" s="52">
        <v>0</v>
      </c>
      <c r="K521" s="56">
        <f t="shared" si="28"/>
        <v>2</v>
      </c>
    </row>
    <row r="522" spans="1:11" ht="20.100000000000001" customHeight="1" x14ac:dyDescent="0.3">
      <c r="A522" s="52" t="s">
        <v>1077</v>
      </c>
      <c r="B522" s="52" t="s">
        <v>26</v>
      </c>
      <c r="C522" s="53" t="s">
        <v>1481</v>
      </c>
      <c r="D522" s="54" t="s">
        <v>9</v>
      </c>
      <c r="E522" s="52" t="s">
        <v>1623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28"/>
        <v>-</v>
      </c>
    </row>
    <row r="523" spans="1:11" ht="20.100000000000001" customHeight="1" x14ac:dyDescent="0.3">
      <c r="A523" s="52" t="s">
        <v>1076</v>
      </c>
      <c r="B523" s="52" t="s">
        <v>26</v>
      </c>
      <c r="C523" s="53" t="s">
        <v>790</v>
      </c>
      <c r="D523" s="54">
        <v>1</v>
      </c>
      <c r="E523" s="52" t="s">
        <v>229</v>
      </c>
      <c r="F523" s="75">
        <v>0</v>
      </c>
      <c r="G523" s="76">
        <v>0</v>
      </c>
      <c r="H523" s="55">
        <v>1</v>
      </c>
      <c r="I523" s="52">
        <v>0</v>
      </c>
      <c r="K523" s="56">
        <f t="shared" si="28"/>
        <v>1</v>
      </c>
    </row>
    <row r="524" spans="1:11" ht="20.100000000000001" customHeight="1" x14ac:dyDescent="0.3">
      <c r="A524" s="52" t="s">
        <v>16</v>
      </c>
      <c r="B524" s="52" t="s">
        <v>1477</v>
      </c>
      <c r="C524" s="53">
        <v>10</v>
      </c>
      <c r="D524" s="54" t="s">
        <v>9</v>
      </c>
      <c r="E524" s="52" t="s">
        <v>230</v>
      </c>
      <c r="F524" s="75">
        <v>-100</v>
      </c>
      <c r="G524" s="76">
        <v>100</v>
      </c>
      <c r="H524" s="55">
        <v>1</v>
      </c>
      <c r="I524" s="52">
        <v>0</v>
      </c>
      <c r="K524" s="56" t="str">
        <f t="shared" si="28"/>
        <v>-</v>
      </c>
    </row>
    <row r="525" spans="1:11" ht="20.100000000000001" customHeight="1" x14ac:dyDescent="0.3">
      <c r="A525" s="52" t="s">
        <v>13</v>
      </c>
      <c r="B525" s="52" t="s">
        <v>807</v>
      </c>
      <c r="C525" s="53" t="s">
        <v>819</v>
      </c>
      <c r="D525" s="54" t="s">
        <v>9</v>
      </c>
      <c r="E525" s="52" t="s">
        <v>230</v>
      </c>
      <c r="F525" s="75">
        <v>-5.5</v>
      </c>
      <c r="G525" s="76">
        <v>-4.5</v>
      </c>
      <c r="H525" s="55">
        <v>1</v>
      </c>
      <c r="I525" s="52">
        <v>0</v>
      </c>
      <c r="K525" s="56" t="str">
        <f t="shared" si="28"/>
        <v>-</v>
      </c>
    </row>
    <row r="526" spans="1:11" ht="20.100000000000001" customHeight="1" x14ac:dyDescent="0.3">
      <c r="A526" s="52" t="s">
        <v>1076</v>
      </c>
      <c r="B526" s="52" t="s">
        <v>29</v>
      </c>
      <c r="C526" s="53" t="s">
        <v>790</v>
      </c>
      <c r="D526" s="54">
        <v>1</v>
      </c>
      <c r="E526" s="52" t="s">
        <v>231</v>
      </c>
      <c r="F526" s="75">
        <v>0</v>
      </c>
      <c r="G526" s="76">
        <v>0</v>
      </c>
      <c r="H526" s="55">
        <v>1</v>
      </c>
      <c r="I526" s="52">
        <v>0</v>
      </c>
      <c r="K526" s="56">
        <f t="shared" si="28"/>
        <v>1</v>
      </c>
    </row>
    <row r="527" spans="1:11" ht="20.100000000000001" customHeight="1" x14ac:dyDescent="0.3">
      <c r="A527" s="52" t="s">
        <v>1076</v>
      </c>
      <c r="B527" s="52" t="s">
        <v>26</v>
      </c>
      <c r="C527" s="53" t="s">
        <v>801</v>
      </c>
      <c r="D527" s="54">
        <v>1</v>
      </c>
      <c r="E527" s="52" t="s">
        <v>232</v>
      </c>
      <c r="F527" s="75">
        <v>0</v>
      </c>
      <c r="G527" s="76">
        <v>0</v>
      </c>
      <c r="H527" s="55">
        <v>1</v>
      </c>
      <c r="I527" s="52">
        <v>0</v>
      </c>
      <c r="K527" s="56">
        <f t="shared" si="28"/>
        <v>1</v>
      </c>
    </row>
    <row r="528" spans="1:11" ht="20.100000000000001" customHeight="1" x14ac:dyDescent="0.3">
      <c r="A528" s="52" t="s">
        <v>16</v>
      </c>
      <c r="B528" s="52" t="s">
        <v>1477</v>
      </c>
      <c r="C528" s="53">
        <v>11</v>
      </c>
      <c r="D528" s="54" t="s">
        <v>9</v>
      </c>
      <c r="E528" s="52" t="s">
        <v>233</v>
      </c>
      <c r="F528" s="75">
        <v>-100</v>
      </c>
      <c r="G528" s="76">
        <v>100</v>
      </c>
      <c r="H528" s="55">
        <v>1</v>
      </c>
      <c r="I528" s="52">
        <v>0</v>
      </c>
      <c r="K528" s="56" t="str">
        <f t="shared" si="28"/>
        <v>-</v>
      </c>
    </row>
    <row r="529" spans="1:11" ht="20.100000000000001" customHeight="1" x14ac:dyDescent="0.3">
      <c r="A529" s="52" t="s">
        <v>13</v>
      </c>
      <c r="B529" s="52" t="s">
        <v>807</v>
      </c>
      <c r="C529" s="53" t="s">
        <v>820</v>
      </c>
      <c r="D529" s="54" t="s">
        <v>9</v>
      </c>
      <c r="E529" s="52" t="s">
        <v>233</v>
      </c>
      <c r="F529" s="75">
        <v>-5.5</v>
      </c>
      <c r="G529" s="76">
        <v>-4.5</v>
      </c>
      <c r="H529" s="55">
        <v>1</v>
      </c>
      <c r="I529" s="52">
        <v>0</v>
      </c>
      <c r="K529" s="56" t="str">
        <f t="shared" si="28"/>
        <v>-</v>
      </c>
    </row>
    <row r="530" spans="1:11" ht="20.100000000000001" customHeight="1" x14ac:dyDescent="0.3">
      <c r="A530" s="52" t="s">
        <v>1076</v>
      </c>
      <c r="B530" s="52" t="s">
        <v>29</v>
      </c>
      <c r="C530" s="53" t="s">
        <v>801</v>
      </c>
      <c r="D530" s="54">
        <v>1</v>
      </c>
      <c r="E530" s="52" t="s">
        <v>234</v>
      </c>
      <c r="F530" s="75">
        <v>0</v>
      </c>
      <c r="G530" s="76">
        <v>0</v>
      </c>
      <c r="H530" s="55">
        <v>1</v>
      </c>
      <c r="I530" s="52">
        <v>0</v>
      </c>
      <c r="K530" s="56">
        <f t="shared" si="28"/>
        <v>1</v>
      </c>
    </row>
    <row r="531" spans="1:11" ht="20.100000000000001" customHeight="1" x14ac:dyDescent="0.3">
      <c r="A531" s="52" t="s">
        <v>1076</v>
      </c>
      <c r="B531" s="52" t="s">
        <v>26</v>
      </c>
      <c r="C531" s="53" t="s">
        <v>805</v>
      </c>
      <c r="D531" s="54">
        <v>4</v>
      </c>
      <c r="E531" s="52" t="s">
        <v>235</v>
      </c>
      <c r="F531" s="75">
        <v>0</v>
      </c>
      <c r="G531" s="76">
        <v>0</v>
      </c>
      <c r="H531" s="55">
        <v>1</v>
      </c>
      <c r="I531" s="52">
        <v>0</v>
      </c>
      <c r="K531" s="56">
        <f t="shared" si="28"/>
        <v>4</v>
      </c>
    </row>
    <row r="532" spans="1:11" ht="20.100000000000001" customHeight="1" x14ac:dyDescent="0.3">
      <c r="A532" s="52" t="s">
        <v>16</v>
      </c>
      <c r="B532" s="52" t="s">
        <v>1477</v>
      </c>
      <c r="C532" s="53">
        <v>12</v>
      </c>
      <c r="D532" s="54" t="s">
        <v>9</v>
      </c>
      <c r="E532" s="52" t="s">
        <v>236</v>
      </c>
      <c r="F532" s="75">
        <v>-100</v>
      </c>
      <c r="G532" s="76">
        <v>100</v>
      </c>
      <c r="H532" s="55">
        <v>1</v>
      </c>
      <c r="I532" s="52">
        <v>0</v>
      </c>
      <c r="K532" s="56" t="str">
        <f t="shared" si="28"/>
        <v>-</v>
      </c>
    </row>
    <row r="533" spans="1:11" ht="20.100000000000001" customHeight="1" x14ac:dyDescent="0.3">
      <c r="A533" s="52" t="s">
        <v>13</v>
      </c>
      <c r="B533" s="52" t="s">
        <v>807</v>
      </c>
      <c r="C533" s="53" t="s">
        <v>821</v>
      </c>
      <c r="D533" s="54" t="s">
        <v>9</v>
      </c>
      <c r="E533" s="52" t="s">
        <v>236</v>
      </c>
      <c r="F533" s="75">
        <v>4.5</v>
      </c>
      <c r="G533" s="76">
        <v>5.5</v>
      </c>
      <c r="H533" s="55">
        <v>1</v>
      </c>
      <c r="I533" s="52">
        <v>0</v>
      </c>
      <c r="K533" s="56" t="str">
        <f t="shared" si="28"/>
        <v>-</v>
      </c>
    </row>
    <row r="534" spans="1:11" ht="20.100000000000001" customHeight="1" x14ac:dyDescent="0.3">
      <c r="A534" s="52" t="s">
        <v>1076</v>
      </c>
      <c r="B534" s="52" t="s">
        <v>29</v>
      </c>
      <c r="C534" s="53" t="s">
        <v>805</v>
      </c>
      <c r="D534" s="54">
        <v>4</v>
      </c>
      <c r="E534" s="52" t="s">
        <v>237</v>
      </c>
      <c r="F534" s="75">
        <v>0</v>
      </c>
      <c r="G534" s="76">
        <v>0</v>
      </c>
      <c r="H534" s="55">
        <v>1</v>
      </c>
      <c r="I534" s="52">
        <v>0</v>
      </c>
      <c r="K534" s="56">
        <f t="shared" si="28"/>
        <v>4</v>
      </c>
    </row>
    <row r="535" spans="1:11" ht="20.100000000000001" customHeight="1" x14ac:dyDescent="0.3">
      <c r="A535" s="52" t="s">
        <v>756</v>
      </c>
      <c r="B535" s="52" t="s">
        <v>15</v>
      </c>
      <c r="C535" s="53" t="s">
        <v>9</v>
      </c>
      <c r="D535" s="54" t="s">
        <v>9</v>
      </c>
      <c r="E535" s="52" t="s">
        <v>238</v>
      </c>
      <c r="F535" s="75">
        <v>0</v>
      </c>
      <c r="G535" s="76">
        <v>0</v>
      </c>
      <c r="H535" s="55">
        <v>1</v>
      </c>
      <c r="I535" s="52">
        <v>0</v>
      </c>
      <c r="K535" s="56" t="str">
        <f t="shared" si="28"/>
        <v>-</v>
      </c>
    </row>
    <row r="536" spans="1:11" ht="20.100000000000001" customHeight="1" x14ac:dyDescent="0.3">
      <c r="A536" s="52" t="s">
        <v>1077</v>
      </c>
      <c r="B536" s="52" t="s">
        <v>29</v>
      </c>
      <c r="C536" s="53" t="s">
        <v>1481</v>
      </c>
      <c r="D536" s="54" t="s">
        <v>9</v>
      </c>
      <c r="E536" s="52" t="s">
        <v>1624</v>
      </c>
      <c r="F536" s="75">
        <v>0</v>
      </c>
      <c r="G536" s="76">
        <v>0</v>
      </c>
      <c r="H536" s="55">
        <v>1</v>
      </c>
      <c r="I536" s="52">
        <v>0</v>
      </c>
      <c r="K536" s="56" t="str">
        <f t="shared" ref="K536" si="29">IF(ISNUMBER(SEARCH("MK_", A536)), IF(ISNUMBER(SEARCH("1", A536)), 1, IF(ISNUMBER(SEARCH("2", A536)), 2, IF(ISNUMBER(SEARCH("3", A536)), 3, IF(ISNUMBER(SEARCH("4", A536)), 4, IF(ISNUMBER(SEARCH("5", A536)), 5, "-"))))),D536)</f>
        <v>-</v>
      </c>
    </row>
    <row r="537" spans="1:11" ht="20.100000000000001" customHeight="1" x14ac:dyDescent="0.3">
      <c r="A537" s="52" t="s">
        <v>756</v>
      </c>
      <c r="B537" s="52" t="s">
        <v>10</v>
      </c>
      <c r="C537" s="53" t="s">
        <v>1141</v>
      </c>
      <c r="D537" s="54" t="s">
        <v>9</v>
      </c>
      <c r="E537" s="52" t="s">
        <v>1517</v>
      </c>
      <c r="F537" s="75">
        <v>0.24</v>
      </c>
      <c r="G537" s="76">
        <v>0.26</v>
      </c>
      <c r="H537" s="55">
        <v>1</v>
      </c>
      <c r="I537" s="52">
        <v>0</v>
      </c>
      <c r="K537" s="56" t="str">
        <f t="shared" si="28"/>
        <v>-</v>
      </c>
    </row>
    <row r="538" spans="1:11" ht="20.100000000000001" customHeight="1" x14ac:dyDescent="0.3">
      <c r="A538" s="52" t="s">
        <v>756</v>
      </c>
      <c r="B538" s="52" t="s">
        <v>12</v>
      </c>
      <c r="C538" s="53" t="s">
        <v>9</v>
      </c>
      <c r="D538" s="54" t="s">
        <v>9</v>
      </c>
      <c r="E538" s="52" t="s">
        <v>1518</v>
      </c>
      <c r="F538" s="75">
        <v>0</v>
      </c>
      <c r="G538" s="76">
        <v>0</v>
      </c>
      <c r="H538" s="55">
        <v>1</v>
      </c>
      <c r="I538" s="52">
        <v>0</v>
      </c>
      <c r="K538" s="56" t="str">
        <f t="shared" si="28"/>
        <v>-</v>
      </c>
    </row>
    <row r="539" spans="1:11" ht="20.100000000000001" customHeight="1" x14ac:dyDescent="0.3">
      <c r="A539" s="52" t="s">
        <v>1076</v>
      </c>
      <c r="B539" s="52" t="s">
        <v>26</v>
      </c>
      <c r="C539" s="53">
        <v>28</v>
      </c>
      <c r="D539" s="54">
        <v>2</v>
      </c>
      <c r="E539" s="52" t="s">
        <v>1519</v>
      </c>
      <c r="F539" s="75">
        <v>0</v>
      </c>
      <c r="G539" s="76">
        <v>0</v>
      </c>
      <c r="H539" s="55">
        <v>1</v>
      </c>
      <c r="I539" s="52">
        <v>0</v>
      </c>
      <c r="K539" s="56">
        <f t="shared" si="28"/>
        <v>2</v>
      </c>
    </row>
    <row r="540" spans="1:11" ht="20.100000000000001" customHeight="1" x14ac:dyDescent="0.3">
      <c r="A540" s="52" t="s">
        <v>1076</v>
      </c>
      <c r="B540" s="52" t="s">
        <v>26</v>
      </c>
      <c r="C540" s="53">
        <v>8</v>
      </c>
      <c r="D540" s="54">
        <v>1</v>
      </c>
      <c r="E540" s="52" t="s">
        <v>1519</v>
      </c>
      <c r="F540" s="75">
        <v>0</v>
      </c>
      <c r="G540" s="76">
        <v>0</v>
      </c>
      <c r="H540" s="55">
        <v>1</v>
      </c>
      <c r="I540" s="52">
        <v>0</v>
      </c>
      <c r="K540" s="56">
        <f t="shared" ref="K540:K608" si="30">IF(ISNUMBER(SEARCH("MK_", A540)), IF(ISNUMBER(SEARCH("1", A540)), 1, IF(ISNUMBER(SEARCH("2", A540)), 2, IF(ISNUMBER(SEARCH("3", A540)), 3, IF(ISNUMBER(SEARCH("4", A540)), 4, IF(ISNUMBER(SEARCH("5", A540)), 5, "-"))))),D540)</f>
        <v>1</v>
      </c>
    </row>
    <row r="541" spans="1:11" ht="20.100000000000001" customHeight="1" x14ac:dyDescent="0.3">
      <c r="A541" s="52" t="s">
        <v>1077</v>
      </c>
      <c r="B541" s="52" t="s">
        <v>26</v>
      </c>
      <c r="C541" s="53">
        <v>128</v>
      </c>
      <c r="D541" s="54" t="s">
        <v>9</v>
      </c>
      <c r="E541" s="52" t="s">
        <v>1519</v>
      </c>
      <c r="F541" s="75">
        <v>0</v>
      </c>
      <c r="G541" s="76">
        <v>0</v>
      </c>
      <c r="H541" s="55">
        <v>1</v>
      </c>
      <c r="I541" s="52">
        <v>0</v>
      </c>
      <c r="K541" s="56" t="str">
        <f t="shared" si="30"/>
        <v>-</v>
      </c>
    </row>
    <row r="542" spans="1:11" ht="20.100000000000001" customHeight="1" x14ac:dyDescent="0.3">
      <c r="A542" s="52" t="s">
        <v>16</v>
      </c>
      <c r="B542" s="52" t="s">
        <v>1476</v>
      </c>
      <c r="C542" s="53" t="s">
        <v>9</v>
      </c>
      <c r="D542" s="54" t="s">
        <v>9</v>
      </c>
      <c r="E542" s="52" t="s">
        <v>1520</v>
      </c>
      <c r="F542" s="75">
        <v>0.14000000000000001</v>
      </c>
      <c r="G542" s="76">
        <v>0.16</v>
      </c>
      <c r="H542" s="55">
        <v>1</v>
      </c>
      <c r="I542" s="52">
        <v>0</v>
      </c>
      <c r="K542" s="56" t="str">
        <f t="shared" si="30"/>
        <v>-</v>
      </c>
    </row>
    <row r="543" spans="1:11" ht="20.100000000000001" customHeight="1" x14ac:dyDescent="0.3">
      <c r="A543" s="52" t="s">
        <v>1077</v>
      </c>
      <c r="B543" s="52" t="s">
        <v>29</v>
      </c>
      <c r="C543" s="53">
        <v>128</v>
      </c>
      <c r="D543" s="54" t="s">
        <v>9</v>
      </c>
      <c r="E543" s="52" t="s">
        <v>1521</v>
      </c>
      <c r="F543" s="75">
        <v>0</v>
      </c>
      <c r="G543" s="76">
        <v>0</v>
      </c>
      <c r="H543" s="55">
        <v>1</v>
      </c>
      <c r="I543" s="52">
        <v>0</v>
      </c>
      <c r="K543" s="56" t="str">
        <f t="shared" si="30"/>
        <v>-</v>
      </c>
    </row>
    <row r="544" spans="1:11" ht="20.100000000000001" customHeight="1" x14ac:dyDescent="0.3">
      <c r="A544" s="52" t="s">
        <v>1076</v>
      </c>
      <c r="B544" s="52" t="s">
        <v>29</v>
      </c>
      <c r="C544" s="53">
        <v>8</v>
      </c>
      <c r="D544" s="54">
        <v>1</v>
      </c>
      <c r="E544" s="52" t="s">
        <v>1521</v>
      </c>
      <c r="F544" s="75">
        <v>0</v>
      </c>
      <c r="G544" s="76">
        <v>0</v>
      </c>
      <c r="H544" s="55">
        <v>1</v>
      </c>
      <c r="I544" s="52">
        <v>0</v>
      </c>
      <c r="K544" s="56">
        <f t="shared" si="30"/>
        <v>1</v>
      </c>
    </row>
    <row r="545" spans="1:11" ht="20.100000000000001" customHeight="1" x14ac:dyDescent="0.3">
      <c r="A545" s="52" t="s">
        <v>1076</v>
      </c>
      <c r="B545" s="52" t="s">
        <v>29</v>
      </c>
      <c r="C545" s="53">
        <v>28</v>
      </c>
      <c r="D545" s="54">
        <v>2</v>
      </c>
      <c r="E545" s="52" t="s">
        <v>1521</v>
      </c>
      <c r="F545" s="75">
        <v>0</v>
      </c>
      <c r="G545" s="76">
        <v>0</v>
      </c>
      <c r="H545" s="55">
        <v>1</v>
      </c>
      <c r="I545" s="52">
        <v>0</v>
      </c>
      <c r="K545" s="56">
        <f t="shared" si="30"/>
        <v>2</v>
      </c>
    </row>
    <row r="546" spans="1:11" ht="20.100000000000001" customHeight="1" x14ac:dyDescent="0.3">
      <c r="A546" s="52" t="s">
        <v>1077</v>
      </c>
      <c r="B546" s="52" t="s">
        <v>26</v>
      </c>
      <c r="C546" s="53" t="s">
        <v>1481</v>
      </c>
      <c r="D546" s="54" t="s">
        <v>9</v>
      </c>
      <c r="E546" s="52" t="s">
        <v>1621</v>
      </c>
      <c r="F546" s="75">
        <v>0</v>
      </c>
      <c r="G546" s="76">
        <v>0</v>
      </c>
      <c r="H546" s="55">
        <v>1</v>
      </c>
      <c r="I546" s="52">
        <v>0</v>
      </c>
      <c r="K546" s="56" t="str">
        <f t="shared" si="30"/>
        <v>-</v>
      </c>
    </row>
    <row r="547" spans="1:11" ht="20.100000000000001" customHeight="1" x14ac:dyDescent="0.3">
      <c r="A547" s="52" t="s">
        <v>1076</v>
      </c>
      <c r="B547" s="52" t="s">
        <v>26</v>
      </c>
      <c r="C547" s="53" t="s">
        <v>790</v>
      </c>
      <c r="D547" s="54">
        <v>1</v>
      </c>
      <c r="E547" s="52" t="s">
        <v>1522</v>
      </c>
      <c r="F547" s="75">
        <v>0</v>
      </c>
      <c r="G547" s="76">
        <v>0</v>
      </c>
      <c r="H547" s="55">
        <v>1</v>
      </c>
      <c r="I547" s="52">
        <v>0</v>
      </c>
      <c r="K547" s="56">
        <f t="shared" si="30"/>
        <v>1</v>
      </c>
    </row>
    <row r="548" spans="1:11" ht="20.100000000000001" customHeight="1" x14ac:dyDescent="0.3">
      <c r="A548" s="52" t="s">
        <v>16</v>
      </c>
      <c r="B548" s="52" t="s">
        <v>1477</v>
      </c>
      <c r="C548" s="53">
        <v>10</v>
      </c>
      <c r="D548" s="54" t="s">
        <v>9</v>
      </c>
      <c r="E548" s="52" t="s">
        <v>1523</v>
      </c>
      <c r="F548" s="75">
        <v>-100</v>
      </c>
      <c r="G548" s="76">
        <v>100</v>
      </c>
      <c r="H548" s="55">
        <v>1</v>
      </c>
      <c r="I548" s="52">
        <v>0</v>
      </c>
      <c r="K548" s="56" t="str">
        <f t="shared" si="30"/>
        <v>-</v>
      </c>
    </row>
    <row r="549" spans="1:11" ht="20.100000000000001" customHeight="1" x14ac:dyDescent="0.3">
      <c r="A549" s="52" t="s">
        <v>13</v>
      </c>
      <c r="B549" s="52" t="s">
        <v>807</v>
      </c>
      <c r="C549" s="53" t="s">
        <v>819</v>
      </c>
      <c r="D549" s="54" t="s">
        <v>9</v>
      </c>
      <c r="E549" s="52" t="s">
        <v>1523</v>
      </c>
      <c r="F549" s="75">
        <v>-3.5</v>
      </c>
      <c r="G549" s="76">
        <v>-2.5</v>
      </c>
      <c r="H549" s="55">
        <v>1</v>
      </c>
      <c r="I549" s="52">
        <v>0</v>
      </c>
      <c r="K549" s="56" t="str">
        <f t="shared" si="30"/>
        <v>-</v>
      </c>
    </row>
    <row r="550" spans="1:11" ht="20.100000000000001" customHeight="1" x14ac:dyDescent="0.3">
      <c r="A550" s="52" t="s">
        <v>1076</v>
      </c>
      <c r="B550" s="52" t="s">
        <v>29</v>
      </c>
      <c r="C550" s="53" t="s">
        <v>790</v>
      </c>
      <c r="D550" s="54">
        <v>1</v>
      </c>
      <c r="E550" s="52" t="s">
        <v>1524</v>
      </c>
      <c r="F550" s="75">
        <v>0</v>
      </c>
      <c r="G550" s="76">
        <v>0</v>
      </c>
      <c r="H550" s="55">
        <v>1</v>
      </c>
      <c r="I550" s="52">
        <v>0</v>
      </c>
      <c r="K550" s="56">
        <f t="shared" si="30"/>
        <v>1</v>
      </c>
    </row>
    <row r="551" spans="1:11" ht="20.100000000000001" customHeight="1" x14ac:dyDescent="0.3">
      <c r="A551" s="52" t="s">
        <v>1076</v>
      </c>
      <c r="B551" s="52" t="s">
        <v>26</v>
      </c>
      <c r="C551" s="53" t="s">
        <v>801</v>
      </c>
      <c r="D551" s="54">
        <v>1</v>
      </c>
      <c r="E551" s="52" t="s">
        <v>1525</v>
      </c>
      <c r="F551" s="75">
        <v>0</v>
      </c>
      <c r="G551" s="76">
        <v>0</v>
      </c>
      <c r="H551" s="55">
        <v>1</v>
      </c>
      <c r="I551" s="52">
        <v>0</v>
      </c>
      <c r="K551" s="56">
        <f t="shared" si="30"/>
        <v>1</v>
      </c>
    </row>
    <row r="552" spans="1:11" ht="20.100000000000001" customHeight="1" x14ac:dyDescent="0.3">
      <c r="A552" s="52" t="s">
        <v>16</v>
      </c>
      <c r="B552" s="52" t="s">
        <v>1477</v>
      </c>
      <c r="C552" s="53">
        <v>11</v>
      </c>
      <c r="D552" s="54" t="s">
        <v>9</v>
      </c>
      <c r="E552" s="52" t="s">
        <v>1526</v>
      </c>
      <c r="F552" s="75">
        <v>-100</v>
      </c>
      <c r="G552" s="76">
        <v>100</v>
      </c>
      <c r="H552" s="55">
        <v>1</v>
      </c>
      <c r="I552" s="52">
        <v>0</v>
      </c>
      <c r="K552" s="56" t="str">
        <f t="shared" si="30"/>
        <v>-</v>
      </c>
    </row>
    <row r="553" spans="1:11" ht="20.100000000000001" customHeight="1" x14ac:dyDescent="0.3">
      <c r="A553" s="52" t="s">
        <v>13</v>
      </c>
      <c r="B553" s="52" t="s">
        <v>807</v>
      </c>
      <c r="C553" s="53" t="s">
        <v>820</v>
      </c>
      <c r="D553" s="54" t="s">
        <v>9</v>
      </c>
      <c r="E553" s="52" t="s">
        <v>1526</v>
      </c>
      <c r="F553" s="75">
        <v>-3.5</v>
      </c>
      <c r="G553" s="76">
        <v>-2.5</v>
      </c>
      <c r="H553" s="55">
        <v>1</v>
      </c>
      <c r="I553" s="52">
        <v>0</v>
      </c>
      <c r="K553" s="56" t="str">
        <f t="shared" si="30"/>
        <v>-</v>
      </c>
    </row>
    <row r="554" spans="1:11" ht="20.100000000000001" customHeight="1" x14ac:dyDescent="0.3">
      <c r="A554" s="52" t="s">
        <v>1076</v>
      </c>
      <c r="B554" s="52" t="s">
        <v>29</v>
      </c>
      <c r="C554" s="53" t="s">
        <v>801</v>
      </c>
      <c r="D554" s="54">
        <v>1</v>
      </c>
      <c r="E554" s="52" t="s">
        <v>1527</v>
      </c>
      <c r="F554" s="75">
        <v>0</v>
      </c>
      <c r="G554" s="76">
        <v>0</v>
      </c>
      <c r="H554" s="55">
        <v>1</v>
      </c>
      <c r="I554" s="52">
        <v>0</v>
      </c>
      <c r="K554" s="56">
        <f t="shared" si="30"/>
        <v>1</v>
      </c>
    </row>
    <row r="555" spans="1:11" ht="20.100000000000001" customHeight="1" x14ac:dyDescent="0.3">
      <c r="A555" s="52" t="s">
        <v>1076</v>
      </c>
      <c r="B555" s="52" t="s">
        <v>26</v>
      </c>
      <c r="C555" s="53" t="s">
        <v>805</v>
      </c>
      <c r="D555" s="54">
        <v>4</v>
      </c>
      <c r="E555" s="52" t="s">
        <v>1528</v>
      </c>
      <c r="F555" s="75">
        <v>0</v>
      </c>
      <c r="G555" s="76">
        <v>0</v>
      </c>
      <c r="H555" s="55">
        <v>1</v>
      </c>
      <c r="I555" s="52">
        <v>0</v>
      </c>
      <c r="K555" s="56">
        <f t="shared" si="30"/>
        <v>4</v>
      </c>
    </row>
    <row r="556" spans="1:11" ht="20.100000000000001" customHeight="1" x14ac:dyDescent="0.3">
      <c r="A556" s="52" t="s">
        <v>16</v>
      </c>
      <c r="B556" s="52" t="s">
        <v>1477</v>
      </c>
      <c r="C556" s="53">
        <v>12</v>
      </c>
      <c r="D556" s="54" t="s">
        <v>9</v>
      </c>
      <c r="E556" s="52" t="s">
        <v>1529</v>
      </c>
      <c r="F556" s="75">
        <v>-100</v>
      </c>
      <c r="G556" s="76">
        <v>100</v>
      </c>
      <c r="H556" s="55">
        <v>1</v>
      </c>
      <c r="I556" s="52">
        <v>0</v>
      </c>
      <c r="K556" s="56" t="str">
        <f t="shared" si="30"/>
        <v>-</v>
      </c>
    </row>
    <row r="557" spans="1:11" ht="20.100000000000001" customHeight="1" x14ac:dyDescent="0.3">
      <c r="A557" s="52" t="s">
        <v>13</v>
      </c>
      <c r="B557" s="52" t="s">
        <v>807</v>
      </c>
      <c r="C557" s="53" t="s">
        <v>821</v>
      </c>
      <c r="D557" s="54" t="s">
        <v>9</v>
      </c>
      <c r="E557" s="52" t="s">
        <v>1529</v>
      </c>
      <c r="F557" s="75">
        <v>2.7</v>
      </c>
      <c r="G557" s="76">
        <v>3.3</v>
      </c>
      <c r="H557" s="55">
        <v>1</v>
      </c>
      <c r="I557" s="52">
        <v>0</v>
      </c>
      <c r="K557" s="56" t="str">
        <f t="shared" si="30"/>
        <v>-</v>
      </c>
    </row>
    <row r="558" spans="1:11" ht="20.100000000000001" customHeight="1" x14ac:dyDescent="0.3">
      <c r="A558" s="52" t="s">
        <v>1076</v>
      </c>
      <c r="B558" s="52" t="s">
        <v>29</v>
      </c>
      <c r="C558" s="53" t="s">
        <v>805</v>
      </c>
      <c r="D558" s="54">
        <v>4</v>
      </c>
      <c r="E558" s="52" t="s">
        <v>1530</v>
      </c>
      <c r="F558" s="75">
        <v>0</v>
      </c>
      <c r="G558" s="76">
        <v>0</v>
      </c>
      <c r="H558" s="55">
        <v>1</v>
      </c>
      <c r="I558" s="52">
        <v>0</v>
      </c>
      <c r="K558" s="56">
        <f t="shared" si="30"/>
        <v>4</v>
      </c>
    </row>
    <row r="559" spans="1:11" ht="20.100000000000001" customHeight="1" x14ac:dyDescent="0.3">
      <c r="A559" s="52" t="s">
        <v>756</v>
      </c>
      <c r="B559" s="52" t="s">
        <v>15</v>
      </c>
      <c r="C559" s="53" t="s">
        <v>9</v>
      </c>
      <c r="D559" s="54" t="s">
        <v>9</v>
      </c>
      <c r="E559" s="52" t="s">
        <v>1531</v>
      </c>
      <c r="F559" s="75">
        <v>0</v>
      </c>
      <c r="G559" s="76">
        <v>0</v>
      </c>
      <c r="H559" s="55">
        <v>1</v>
      </c>
      <c r="I559" s="52">
        <v>0</v>
      </c>
      <c r="K559" s="56" t="str">
        <f t="shared" si="30"/>
        <v>-</v>
      </c>
    </row>
    <row r="560" spans="1:11" ht="20.100000000000001" customHeight="1" x14ac:dyDescent="0.3">
      <c r="A560" s="52" t="s">
        <v>1077</v>
      </c>
      <c r="B560" s="52" t="s">
        <v>29</v>
      </c>
      <c r="C560" s="53" t="s">
        <v>1481</v>
      </c>
      <c r="D560" s="54" t="s">
        <v>9</v>
      </c>
      <c r="E560" s="52" t="s">
        <v>1622</v>
      </c>
      <c r="F560" s="75">
        <v>0</v>
      </c>
      <c r="G560" s="76">
        <v>0</v>
      </c>
      <c r="H560" s="55">
        <v>1</v>
      </c>
      <c r="I560" s="52">
        <v>0</v>
      </c>
      <c r="K560" s="56" t="str">
        <f t="shared" ref="K560" si="31">IF(ISNUMBER(SEARCH("MK_", A560)), IF(ISNUMBER(SEARCH("1", A560)), 1, IF(ISNUMBER(SEARCH("2", A560)), 2, IF(ISNUMBER(SEARCH("3", A560)), 3, IF(ISNUMBER(SEARCH("4", A560)), 4, IF(ISNUMBER(SEARCH("5", A560)), 5, "-"))))),D560)</f>
        <v>-</v>
      </c>
    </row>
    <row r="561" spans="1:11" ht="20.100000000000001" customHeight="1" x14ac:dyDescent="0.3">
      <c r="A561" s="52" t="s">
        <v>756</v>
      </c>
      <c r="B561" s="52" t="s">
        <v>10</v>
      </c>
      <c r="C561" s="53">
        <v>0</v>
      </c>
      <c r="D561" s="54" t="s">
        <v>9</v>
      </c>
      <c r="E561" s="52" t="s">
        <v>1450</v>
      </c>
      <c r="F561" s="75">
        <v>-1E-3</v>
      </c>
      <c r="G561" s="76">
        <v>1E-3</v>
      </c>
      <c r="H561" s="55">
        <v>1</v>
      </c>
      <c r="I561" s="52">
        <v>0</v>
      </c>
      <c r="K561" s="56" t="str">
        <f t="shared" si="30"/>
        <v>-</v>
      </c>
    </row>
    <row r="562" spans="1:11" ht="20.100000000000001" customHeight="1" x14ac:dyDescent="0.3">
      <c r="A562" s="52" t="s">
        <v>756</v>
      </c>
      <c r="B562" s="52" t="s">
        <v>12</v>
      </c>
      <c r="C562" s="53" t="s">
        <v>9</v>
      </c>
      <c r="D562" s="54" t="s">
        <v>9</v>
      </c>
      <c r="E562" s="52" t="s">
        <v>239</v>
      </c>
      <c r="F562" s="75">
        <v>0</v>
      </c>
      <c r="G562" s="76">
        <v>0</v>
      </c>
      <c r="H562" s="55">
        <v>1</v>
      </c>
      <c r="I562" s="52">
        <v>0</v>
      </c>
      <c r="K562" s="56" t="str">
        <f t="shared" si="30"/>
        <v>-</v>
      </c>
    </row>
    <row r="563" spans="1:11" ht="20.100000000000001" customHeight="1" x14ac:dyDescent="0.3">
      <c r="A563" s="52" t="s">
        <v>1076</v>
      </c>
      <c r="B563" s="52" t="s">
        <v>26</v>
      </c>
      <c r="C563" s="53">
        <v>28</v>
      </c>
      <c r="D563" s="54">
        <v>2</v>
      </c>
      <c r="E563" s="52" t="s">
        <v>822</v>
      </c>
      <c r="F563" s="75">
        <v>0</v>
      </c>
      <c r="G563" s="76">
        <v>0</v>
      </c>
      <c r="H563" s="55">
        <v>1</v>
      </c>
      <c r="I563" s="52">
        <v>0</v>
      </c>
      <c r="K563" s="56">
        <f t="shared" si="30"/>
        <v>2</v>
      </c>
    </row>
    <row r="564" spans="1:11" ht="20.100000000000001" customHeight="1" x14ac:dyDescent="0.3">
      <c r="A564" s="52" t="s">
        <v>1076</v>
      </c>
      <c r="B564" s="52" t="s">
        <v>26</v>
      </c>
      <c r="C564" s="53">
        <v>8</v>
      </c>
      <c r="D564" s="54">
        <v>1</v>
      </c>
      <c r="E564" s="52" t="s">
        <v>822</v>
      </c>
      <c r="F564" s="75">
        <v>0</v>
      </c>
      <c r="G564" s="76">
        <v>0</v>
      </c>
      <c r="H564" s="55">
        <v>1</v>
      </c>
      <c r="I564" s="52">
        <v>0</v>
      </c>
      <c r="K564" s="56">
        <f t="shared" si="30"/>
        <v>1</v>
      </c>
    </row>
    <row r="565" spans="1:11" ht="20.100000000000001" customHeight="1" x14ac:dyDescent="0.3">
      <c r="A565" s="52" t="s">
        <v>1077</v>
      </c>
      <c r="B565" s="52" t="s">
        <v>26</v>
      </c>
      <c r="C565" s="53">
        <v>128</v>
      </c>
      <c r="D565" s="54" t="s">
        <v>9</v>
      </c>
      <c r="E565" s="52" t="s">
        <v>822</v>
      </c>
      <c r="F565" s="75">
        <v>0</v>
      </c>
      <c r="G565" s="76">
        <v>0</v>
      </c>
      <c r="H565" s="55">
        <v>1</v>
      </c>
      <c r="I565" s="52">
        <v>0</v>
      </c>
      <c r="K565" s="56" t="str">
        <f t="shared" si="30"/>
        <v>-</v>
      </c>
    </row>
    <row r="566" spans="1:11" ht="20.100000000000001" customHeight="1" x14ac:dyDescent="0.3">
      <c r="A566" s="52" t="s">
        <v>16</v>
      </c>
      <c r="B566" s="52" t="s">
        <v>1476</v>
      </c>
      <c r="C566" s="53" t="s">
        <v>9</v>
      </c>
      <c r="D566" s="54" t="s">
        <v>9</v>
      </c>
      <c r="E566" s="52" t="s">
        <v>240</v>
      </c>
      <c r="F566" s="75">
        <v>-0.01</v>
      </c>
      <c r="G566" s="76">
        <v>0.01</v>
      </c>
      <c r="H566" s="55">
        <v>1</v>
      </c>
      <c r="I566" s="52">
        <v>0</v>
      </c>
      <c r="K566" s="56" t="str">
        <f t="shared" si="30"/>
        <v>-</v>
      </c>
    </row>
    <row r="567" spans="1:11" ht="20.100000000000001" customHeight="1" x14ac:dyDescent="0.3">
      <c r="A567" s="52" t="s">
        <v>1077</v>
      </c>
      <c r="B567" s="52" t="s">
        <v>29</v>
      </c>
      <c r="C567" s="53">
        <v>128</v>
      </c>
      <c r="D567" s="54" t="s">
        <v>9</v>
      </c>
      <c r="E567" s="52" t="s">
        <v>241</v>
      </c>
      <c r="F567" s="75">
        <v>0</v>
      </c>
      <c r="G567" s="76">
        <v>0</v>
      </c>
      <c r="H567" s="55">
        <v>1</v>
      </c>
      <c r="I567" s="52">
        <v>0</v>
      </c>
      <c r="K567" s="56" t="str">
        <f t="shared" si="30"/>
        <v>-</v>
      </c>
    </row>
    <row r="568" spans="1:11" ht="20.100000000000001" customHeight="1" x14ac:dyDescent="0.3">
      <c r="A568" s="52" t="s">
        <v>1076</v>
      </c>
      <c r="B568" s="52" t="s">
        <v>29</v>
      </c>
      <c r="C568" s="53">
        <v>8</v>
      </c>
      <c r="D568" s="54">
        <v>1</v>
      </c>
      <c r="E568" s="52" t="s">
        <v>241</v>
      </c>
      <c r="F568" s="75">
        <v>0</v>
      </c>
      <c r="G568" s="76">
        <v>0</v>
      </c>
      <c r="H568" s="55">
        <v>1</v>
      </c>
      <c r="I568" s="52">
        <v>0</v>
      </c>
      <c r="K568" s="56">
        <f t="shared" si="30"/>
        <v>1</v>
      </c>
    </row>
    <row r="569" spans="1:11" ht="20.100000000000001" customHeight="1" x14ac:dyDescent="0.3">
      <c r="A569" s="52" t="s">
        <v>1076</v>
      </c>
      <c r="B569" s="52" t="s">
        <v>29</v>
      </c>
      <c r="C569" s="53">
        <v>28</v>
      </c>
      <c r="D569" s="54">
        <v>2</v>
      </c>
      <c r="E569" s="52" t="s">
        <v>241</v>
      </c>
      <c r="F569" s="75">
        <v>0</v>
      </c>
      <c r="G569" s="76">
        <v>0</v>
      </c>
      <c r="H569" s="55">
        <v>1</v>
      </c>
      <c r="I569" s="52">
        <v>0</v>
      </c>
      <c r="K569" s="56">
        <f t="shared" si="30"/>
        <v>2</v>
      </c>
    </row>
    <row r="570" spans="1:11" ht="20.100000000000001" customHeight="1" x14ac:dyDescent="0.3">
      <c r="A570" s="52" t="s">
        <v>1077</v>
      </c>
      <c r="B570" s="52" t="s">
        <v>26</v>
      </c>
      <c r="C570" s="53" t="s">
        <v>823</v>
      </c>
      <c r="D570" s="54" t="s">
        <v>9</v>
      </c>
      <c r="E570" s="52" t="s">
        <v>242</v>
      </c>
      <c r="F570" s="75">
        <v>0</v>
      </c>
      <c r="G570" s="76">
        <v>0</v>
      </c>
      <c r="H570" s="55">
        <v>1</v>
      </c>
      <c r="I570" s="52">
        <v>0</v>
      </c>
      <c r="K570" s="56" t="str">
        <f t="shared" si="30"/>
        <v>-</v>
      </c>
    </row>
    <row r="571" spans="1:11" ht="20.100000000000001" customHeight="1" x14ac:dyDescent="0.3">
      <c r="A571" s="52" t="s">
        <v>757</v>
      </c>
      <c r="B571" s="52" t="s">
        <v>10</v>
      </c>
      <c r="C571" s="53" t="s">
        <v>1467</v>
      </c>
      <c r="D571" s="54" t="s">
        <v>9</v>
      </c>
      <c r="E571" s="52" t="s">
        <v>1451</v>
      </c>
      <c r="F571" s="75">
        <v>0.28999999999999998</v>
      </c>
      <c r="G571" s="76">
        <v>0.31</v>
      </c>
      <c r="H571" s="55">
        <v>1</v>
      </c>
      <c r="I571" s="52">
        <v>0</v>
      </c>
      <c r="K571" s="56" t="str">
        <f t="shared" si="30"/>
        <v>-</v>
      </c>
    </row>
    <row r="572" spans="1:11" ht="20.100000000000001" customHeight="1" x14ac:dyDescent="0.3">
      <c r="A572" s="52" t="s">
        <v>757</v>
      </c>
      <c r="B572" s="52" t="s">
        <v>12</v>
      </c>
      <c r="C572" s="53" t="s">
        <v>9</v>
      </c>
      <c r="D572" s="54" t="s">
        <v>9</v>
      </c>
      <c r="E572" s="52" t="s">
        <v>824</v>
      </c>
      <c r="F572" s="75">
        <v>0</v>
      </c>
      <c r="G572" s="76">
        <v>0</v>
      </c>
      <c r="H572" s="55">
        <v>1</v>
      </c>
      <c r="I572" s="52">
        <v>0</v>
      </c>
      <c r="K572" s="56" t="str">
        <f t="shared" si="30"/>
        <v>-</v>
      </c>
    </row>
    <row r="573" spans="1:11" ht="20.100000000000001" customHeight="1" x14ac:dyDescent="0.3">
      <c r="A573" s="52" t="s">
        <v>1076</v>
      </c>
      <c r="B573" s="52" t="s">
        <v>26</v>
      </c>
      <c r="C573" s="53" t="s">
        <v>790</v>
      </c>
      <c r="D573" s="54">
        <v>1</v>
      </c>
      <c r="E573" s="52" t="s">
        <v>244</v>
      </c>
      <c r="F573" s="75">
        <v>0</v>
      </c>
      <c r="G573" s="76">
        <v>0</v>
      </c>
      <c r="H573" s="55">
        <v>1</v>
      </c>
      <c r="I573" s="52">
        <v>0</v>
      </c>
      <c r="K573" s="56">
        <f t="shared" si="30"/>
        <v>1</v>
      </c>
    </row>
    <row r="574" spans="1:11" ht="20.100000000000001" customHeight="1" x14ac:dyDescent="0.3">
      <c r="A574" s="52" t="s">
        <v>16</v>
      </c>
      <c r="B574" s="52" t="s">
        <v>1476</v>
      </c>
      <c r="C574" s="53" t="s">
        <v>9</v>
      </c>
      <c r="D574" s="54" t="s">
        <v>9</v>
      </c>
      <c r="E574" s="52" t="s">
        <v>243</v>
      </c>
      <c r="F574" s="75">
        <v>0.28999999999999998</v>
      </c>
      <c r="G574" s="76">
        <v>0.31</v>
      </c>
      <c r="H574" s="55">
        <v>1</v>
      </c>
      <c r="I574" s="52">
        <v>0</v>
      </c>
      <c r="K574" s="56" t="str">
        <f t="shared" si="30"/>
        <v>-</v>
      </c>
    </row>
    <row r="575" spans="1:11" ht="20.100000000000001" customHeight="1" x14ac:dyDescent="0.3">
      <c r="A575" s="52" t="s">
        <v>1076</v>
      </c>
      <c r="B575" s="52" t="s">
        <v>29</v>
      </c>
      <c r="C575" s="53" t="s">
        <v>790</v>
      </c>
      <c r="D575" s="54">
        <v>1</v>
      </c>
      <c r="E575" s="52" t="s">
        <v>245</v>
      </c>
      <c r="F575" s="75">
        <v>0</v>
      </c>
      <c r="G575" s="76">
        <v>0</v>
      </c>
      <c r="H575" s="55">
        <v>1</v>
      </c>
      <c r="I575" s="52">
        <v>0</v>
      </c>
      <c r="K575" s="56">
        <f t="shared" si="30"/>
        <v>1</v>
      </c>
    </row>
    <row r="576" spans="1:11" ht="20.100000000000001" customHeight="1" x14ac:dyDescent="0.3">
      <c r="A576" s="52" t="s">
        <v>1077</v>
      </c>
      <c r="B576" s="52" t="s">
        <v>26</v>
      </c>
      <c r="C576" s="53" t="s">
        <v>1481</v>
      </c>
      <c r="D576" s="54" t="s">
        <v>9</v>
      </c>
      <c r="E576" s="52" t="s">
        <v>1625</v>
      </c>
      <c r="F576" s="75">
        <v>0</v>
      </c>
      <c r="G576" s="76">
        <v>0</v>
      </c>
      <c r="H576" s="55">
        <v>1</v>
      </c>
      <c r="I576" s="52">
        <v>0</v>
      </c>
      <c r="K576" s="56" t="str">
        <f t="shared" si="30"/>
        <v>-</v>
      </c>
    </row>
    <row r="577" spans="1:11" ht="20.100000000000001" customHeight="1" x14ac:dyDescent="0.3">
      <c r="A577" s="52" t="s">
        <v>1076</v>
      </c>
      <c r="B577" s="52" t="s">
        <v>26</v>
      </c>
      <c r="C577" s="53" t="s">
        <v>790</v>
      </c>
      <c r="D577" s="54">
        <v>1</v>
      </c>
      <c r="E577" s="52" t="s">
        <v>246</v>
      </c>
      <c r="F577" s="75">
        <v>0</v>
      </c>
      <c r="G577" s="76">
        <v>0</v>
      </c>
      <c r="H577" s="55">
        <v>1</v>
      </c>
      <c r="I577" s="52">
        <v>0</v>
      </c>
      <c r="K577" s="56">
        <f t="shared" si="30"/>
        <v>1</v>
      </c>
    </row>
    <row r="578" spans="1:11" ht="20.100000000000001" customHeight="1" x14ac:dyDescent="0.3">
      <c r="A578" s="52" t="s">
        <v>16</v>
      </c>
      <c r="B578" s="52" t="s">
        <v>1477</v>
      </c>
      <c r="C578" s="53">
        <v>13</v>
      </c>
      <c r="D578" s="54" t="s">
        <v>9</v>
      </c>
      <c r="E578" s="52" t="s">
        <v>247</v>
      </c>
      <c r="F578" s="75">
        <v>-100</v>
      </c>
      <c r="G578" s="76">
        <v>100</v>
      </c>
      <c r="H578" s="55">
        <v>1</v>
      </c>
      <c r="I578" s="52">
        <v>0</v>
      </c>
      <c r="K578" s="56" t="str">
        <f t="shared" si="30"/>
        <v>-</v>
      </c>
    </row>
    <row r="579" spans="1:11" ht="20.100000000000001" customHeight="1" x14ac:dyDescent="0.3">
      <c r="A579" s="52" t="s">
        <v>13</v>
      </c>
      <c r="B579" s="52" t="s">
        <v>807</v>
      </c>
      <c r="C579" s="53" t="s">
        <v>825</v>
      </c>
      <c r="D579" s="54" t="s">
        <v>9</v>
      </c>
      <c r="E579" s="52" t="s">
        <v>247</v>
      </c>
      <c r="F579" s="75">
        <v>-2.0499999999999998</v>
      </c>
      <c r="G579" s="76">
        <v>-1.95</v>
      </c>
      <c r="H579" s="55">
        <v>1</v>
      </c>
      <c r="I579" s="52">
        <v>0</v>
      </c>
      <c r="K579" s="56" t="str">
        <f t="shared" si="30"/>
        <v>-</v>
      </c>
    </row>
    <row r="580" spans="1:11" ht="20.100000000000001" customHeight="1" x14ac:dyDescent="0.3">
      <c r="A580" s="52" t="s">
        <v>1076</v>
      </c>
      <c r="B580" s="52" t="s">
        <v>29</v>
      </c>
      <c r="C580" s="53" t="s">
        <v>790</v>
      </c>
      <c r="D580" s="54">
        <v>1</v>
      </c>
      <c r="E580" s="52" t="s">
        <v>248</v>
      </c>
      <c r="F580" s="75">
        <v>0</v>
      </c>
      <c r="G580" s="76">
        <v>0</v>
      </c>
      <c r="H580" s="55">
        <v>1</v>
      </c>
      <c r="I580" s="52">
        <v>0</v>
      </c>
      <c r="K580" s="56">
        <f t="shared" si="30"/>
        <v>1</v>
      </c>
    </row>
    <row r="581" spans="1:11" ht="20.100000000000001" customHeight="1" x14ac:dyDescent="0.3">
      <c r="A581" s="52" t="s">
        <v>1076</v>
      </c>
      <c r="B581" s="52" t="s">
        <v>26</v>
      </c>
      <c r="C581" s="53" t="s">
        <v>801</v>
      </c>
      <c r="D581" s="54">
        <v>1</v>
      </c>
      <c r="E581" s="52" t="s">
        <v>249</v>
      </c>
      <c r="F581" s="75">
        <v>0</v>
      </c>
      <c r="G581" s="76">
        <v>0</v>
      </c>
      <c r="H581" s="55">
        <v>1</v>
      </c>
      <c r="I581" s="52">
        <v>0</v>
      </c>
      <c r="K581" s="56">
        <f t="shared" si="30"/>
        <v>1</v>
      </c>
    </row>
    <row r="582" spans="1:11" ht="20.100000000000001" customHeight="1" x14ac:dyDescent="0.3">
      <c r="A582" s="52" t="s">
        <v>16</v>
      </c>
      <c r="B582" s="52" t="s">
        <v>1477</v>
      </c>
      <c r="C582" s="53">
        <v>14</v>
      </c>
      <c r="D582" s="54" t="s">
        <v>9</v>
      </c>
      <c r="E582" s="52" t="s">
        <v>250</v>
      </c>
      <c r="F582" s="75">
        <v>-100</v>
      </c>
      <c r="G582" s="76">
        <v>100</v>
      </c>
      <c r="H582" s="55">
        <v>1</v>
      </c>
      <c r="I582" s="52">
        <v>0</v>
      </c>
      <c r="K582" s="56" t="str">
        <f t="shared" si="30"/>
        <v>-</v>
      </c>
    </row>
    <row r="583" spans="1:11" ht="20.100000000000001" customHeight="1" x14ac:dyDescent="0.3">
      <c r="A583" s="52" t="s">
        <v>13</v>
      </c>
      <c r="B583" s="52" t="s">
        <v>807</v>
      </c>
      <c r="C583" s="53" t="s">
        <v>826</v>
      </c>
      <c r="D583" s="54" t="s">
        <v>9</v>
      </c>
      <c r="E583" s="52" t="s">
        <v>250</v>
      </c>
      <c r="F583" s="75">
        <v>-2.0499999999999998</v>
      </c>
      <c r="G583" s="76">
        <v>-1.95</v>
      </c>
      <c r="H583" s="55">
        <v>1</v>
      </c>
      <c r="I583" s="52">
        <v>0</v>
      </c>
      <c r="K583" s="56" t="str">
        <f t="shared" si="30"/>
        <v>-</v>
      </c>
    </row>
    <row r="584" spans="1:11" ht="20.100000000000001" customHeight="1" x14ac:dyDescent="0.3">
      <c r="A584" s="52" t="s">
        <v>1076</v>
      </c>
      <c r="B584" s="52" t="s">
        <v>29</v>
      </c>
      <c r="C584" s="53" t="s">
        <v>801</v>
      </c>
      <c r="D584" s="54">
        <v>1</v>
      </c>
      <c r="E584" s="52" t="s">
        <v>251</v>
      </c>
      <c r="F584" s="75">
        <v>0</v>
      </c>
      <c r="G584" s="76">
        <v>0</v>
      </c>
      <c r="H584" s="55">
        <v>1</v>
      </c>
      <c r="I584" s="52">
        <v>0</v>
      </c>
      <c r="K584" s="56">
        <f t="shared" si="30"/>
        <v>1</v>
      </c>
    </row>
    <row r="585" spans="1:11" ht="20.100000000000001" customHeight="1" x14ac:dyDescent="0.3">
      <c r="A585" s="52" t="s">
        <v>1076</v>
      </c>
      <c r="B585" s="52" t="s">
        <v>26</v>
      </c>
      <c r="C585" s="53" t="s">
        <v>805</v>
      </c>
      <c r="D585" s="54">
        <v>4</v>
      </c>
      <c r="E585" s="52" t="s">
        <v>252</v>
      </c>
      <c r="F585" s="75">
        <v>0</v>
      </c>
      <c r="G585" s="76">
        <v>0</v>
      </c>
      <c r="H585" s="55">
        <v>1</v>
      </c>
      <c r="I585" s="52">
        <v>0</v>
      </c>
      <c r="K585" s="56">
        <f t="shared" si="30"/>
        <v>4</v>
      </c>
    </row>
    <row r="586" spans="1:11" ht="20.100000000000001" customHeight="1" x14ac:dyDescent="0.3">
      <c r="A586" s="52" t="s">
        <v>16</v>
      </c>
      <c r="B586" s="52" t="s">
        <v>1477</v>
      </c>
      <c r="C586" s="53">
        <v>15</v>
      </c>
      <c r="D586" s="54" t="s">
        <v>9</v>
      </c>
      <c r="E586" s="52" t="s">
        <v>253</v>
      </c>
      <c r="F586" s="75">
        <v>-100</v>
      </c>
      <c r="G586" s="76">
        <v>100</v>
      </c>
      <c r="H586" s="55">
        <v>1</v>
      </c>
      <c r="I586" s="52">
        <v>0</v>
      </c>
      <c r="K586" s="56" t="str">
        <f t="shared" si="30"/>
        <v>-</v>
      </c>
    </row>
    <row r="587" spans="1:11" ht="20.100000000000001" customHeight="1" x14ac:dyDescent="0.3">
      <c r="A587" s="52" t="s">
        <v>13</v>
      </c>
      <c r="B587" s="52" t="s">
        <v>807</v>
      </c>
      <c r="C587" s="53" t="s">
        <v>827</v>
      </c>
      <c r="D587" s="54" t="s">
        <v>9</v>
      </c>
      <c r="E587" s="52" t="s">
        <v>253</v>
      </c>
      <c r="F587" s="75">
        <v>1.95</v>
      </c>
      <c r="G587" s="76">
        <v>2.0499999999999998</v>
      </c>
      <c r="H587" s="55">
        <v>1</v>
      </c>
      <c r="I587" s="52">
        <v>0</v>
      </c>
      <c r="K587" s="56" t="str">
        <f t="shared" si="30"/>
        <v>-</v>
      </c>
    </row>
    <row r="588" spans="1:11" ht="20.100000000000001" customHeight="1" x14ac:dyDescent="0.3">
      <c r="A588" s="52" t="s">
        <v>1076</v>
      </c>
      <c r="B588" s="52" t="s">
        <v>29</v>
      </c>
      <c r="C588" s="53" t="s">
        <v>805</v>
      </c>
      <c r="D588" s="54">
        <v>4</v>
      </c>
      <c r="E588" s="52" t="s">
        <v>254</v>
      </c>
      <c r="F588" s="75">
        <v>0</v>
      </c>
      <c r="G588" s="76">
        <v>0</v>
      </c>
      <c r="H588" s="55">
        <v>1</v>
      </c>
      <c r="I588" s="52">
        <v>0</v>
      </c>
      <c r="K588" s="56">
        <f t="shared" si="30"/>
        <v>4</v>
      </c>
    </row>
    <row r="589" spans="1:11" ht="20.100000000000001" customHeight="1" x14ac:dyDescent="0.3">
      <c r="A589" s="52" t="s">
        <v>756</v>
      </c>
      <c r="B589" s="52" t="s">
        <v>15</v>
      </c>
      <c r="C589" s="53" t="s">
        <v>9</v>
      </c>
      <c r="D589" s="54" t="s">
        <v>9</v>
      </c>
      <c r="E589" s="52" t="s">
        <v>255</v>
      </c>
      <c r="F589" s="75">
        <v>0</v>
      </c>
      <c r="G589" s="76">
        <v>0</v>
      </c>
      <c r="H589" s="55">
        <v>1</v>
      </c>
      <c r="I589" s="52">
        <v>0</v>
      </c>
      <c r="K589" s="56" t="str">
        <f t="shared" si="30"/>
        <v>-</v>
      </c>
    </row>
    <row r="590" spans="1:11" ht="20.100000000000001" customHeight="1" x14ac:dyDescent="0.3">
      <c r="A590" s="52" t="s">
        <v>757</v>
      </c>
      <c r="B590" s="52" t="s">
        <v>15</v>
      </c>
      <c r="C590" s="53" t="s">
        <v>9</v>
      </c>
      <c r="D590" s="54" t="s">
        <v>9</v>
      </c>
      <c r="E590" s="52" t="s">
        <v>256</v>
      </c>
      <c r="F590" s="75">
        <v>0</v>
      </c>
      <c r="G590" s="76">
        <v>0</v>
      </c>
      <c r="H590" s="55">
        <v>1</v>
      </c>
      <c r="I590" s="52">
        <v>0</v>
      </c>
      <c r="K590" s="56" t="str">
        <f t="shared" si="30"/>
        <v>-</v>
      </c>
    </row>
    <row r="591" spans="1:11" ht="20.100000000000001" customHeight="1" x14ac:dyDescent="0.3">
      <c r="A591" s="52" t="s">
        <v>1077</v>
      </c>
      <c r="B591" s="52" t="s">
        <v>29</v>
      </c>
      <c r="C591" s="53" t="s">
        <v>1481</v>
      </c>
      <c r="D591" s="54" t="s">
        <v>9</v>
      </c>
      <c r="E591" s="52" t="s">
        <v>1626</v>
      </c>
      <c r="F591" s="75">
        <v>0</v>
      </c>
      <c r="G591" s="76">
        <v>0</v>
      </c>
      <c r="H591" s="55">
        <v>1</v>
      </c>
      <c r="I591" s="52">
        <v>0</v>
      </c>
      <c r="K591" s="56" t="str">
        <f t="shared" ref="K591" si="32">IF(ISNUMBER(SEARCH("MK_", A591)), IF(ISNUMBER(SEARCH("1", A591)), 1, IF(ISNUMBER(SEARCH("2", A591)), 2, IF(ISNUMBER(SEARCH("3", A591)), 3, IF(ISNUMBER(SEARCH("4", A591)), 4, IF(ISNUMBER(SEARCH("5", A591)), 5, "-"))))),D591)</f>
        <v>-</v>
      </c>
    </row>
    <row r="592" spans="1:11" ht="20.100000000000001" customHeight="1" x14ac:dyDescent="0.3">
      <c r="A592" s="52" t="s">
        <v>1077</v>
      </c>
      <c r="B592" s="52" t="s">
        <v>29</v>
      </c>
      <c r="C592" s="53" t="s">
        <v>823</v>
      </c>
      <c r="D592" s="54" t="s">
        <v>9</v>
      </c>
      <c r="E592" s="52" t="s">
        <v>257</v>
      </c>
      <c r="F592" s="75">
        <v>0</v>
      </c>
      <c r="G592" s="76">
        <v>0</v>
      </c>
      <c r="H592" s="55">
        <v>1</v>
      </c>
      <c r="I592" s="52">
        <v>0</v>
      </c>
      <c r="K592" s="56" t="str">
        <f t="shared" si="30"/>
        <v>-</v>
      </c>
    </row>
    <row r="593" spans="1:11" ht="20.100000000000001" customHeight="1" x14ac:dyDescent="0.3">
      <c r="A593" s="52" t="s">
        <v>756</v>
      </c>
      <c r="B593" s="52" t="s">
        <v>10</v>
      </c>
      <c r="C593" s="53" t="s">
        <v>1466</v>
      </c>
      <c r="D593" s="54" t="s">
        <v>9</v>
      </c>
      <c r="E593" s="52" t="s">
        <v>1452</v>
      </c>
      <c r="F593" s="75">
        <v>0.24</v>
      </c>
      <c r="G593" s="76">
        <v>0.26</v>
      </c>
      <c r="H593" s="55">
        <v>1</v>
      </c>
      <c r="I593" s="52">
        <v>0</v>
      </c>
      <c r="K593" s="56" t="str">
        <f t="shared" si="30"/>
        <v>-</v>
      </c>
    </row>
    <row r="594" spans="1:11" ht="20.100000000000001" customHeight="1" x14ac:dyDescent="0.3">
      <c r="A594" s="52" t="s">
        <v>756</v>
      </c>
      <c r="B594" s="52" t="s">
        <v>12</v>
      </c>
      <c r="C594" s="53" t="s">
        <v>9</v>
      </c>
      <c r="D594" s="54" t="s">
        <v>9</v>
      </c>
      <c r="E594" s="52" t="s">
        <v>258</v>
      </c>
      <c r="F594" s="75">
        <v>0</v>
      </c>
      <c r="G594" s="76">
        <v>0</v>
      </c>
      <c r="H594" s="55">
        <v>1</v>
      </c>
      <c r="I594" s="52">
        <v>0</v>
      </c>
      <c r="K594" s="56" t="str">
        <f t="shared" si="30"/>
        <v>-</v>
      </c>
    </row>
    <row r="595" spans="1:11" ht="20.100000000000001" customHeight="1" x14ac:dyDescent="0.3">
      <c r="A595" s="52" t="s">
        <v>757</v>
      </c>
      <c r="B595" s="52" t="s">
        <v>10</v>
      </c>
      <c r="C595" s="53" t="s">
        <v>1468</v>
      </c>
      <c r="D595" s="54" t="s">
        <v>9</v>
      </c>
      <c r="E595" s="52" t="s">
        <v>1453</v>
      </c>
      <c r="F595" s="75">
        <v>0.49</v>
      </c>
      <c r="G595" s="76">
        <v>0.51</v>
      </c>
      <c r="H595" s="55">
        <v>1</v>
      </c>
      <c r="I595" s="52">
        <v>0</v>
      </c>
      <c r="K595" s="56" t="str">
        <f t="shared" si="30"/>
        <v>-</v>
      </c>
    </row>
    <row r="596" spans="1:11" ht="20.100000000000001" customHeight="1" x14ac:dyDescent="0.3">
      <c r="A596" s="52" t="s">
        <v>757</v>
      </c>
      <c r="B596" s="52" t="s">
        <v>12</v>
      </c>
      <c r="C596" s="53" t="s">
        <v>9</v>
      </c>
      <c r="D596" s="54" t="s">
        <v>9</v>
      </c>
      <c r="E596" s="52" t="s">
        <v>258</v>
      </c>
      <c r="F596" s="75">
        <v>0</v>
      </c>
      <c r="G596" s="76">
        <v>0</v>
      </c>
      <c r="H596" s="55">
        <v>1</v>
      </c>
      <c r="I596" s="52">
        <v>0</v>
      </c>
      <c r="K596" s="56" t="str">
        <f t="shared" si="30"/>
        <v>-</v>
      </c>
    </row>
    <row r="597" spans="1:11" ht="20.100000000000001" customHeight="1" x14ac:dyDescent="0.3">
      <c r="A597" s="52" t="s">
        <v>1076</v>
      </c>
      <c r="B597" s="52" t="s">
        <v>26</v>
      </c>
      <c r="C597" s="53">
        <v>28</v>
      </c>
      <c r="D597" s="54">
        <v>2</v>
      </c>
      <c r="E597" s="52" t="s">
        <v>828</v>
      </c>
      <c r="F597" s="75">
        <v>0</v>
      </c>
      <c r="G597" s="76">
        <v>0</v>
      </c>
      <c r="H597" s="55">
        <v>1</v>
      </c>
      <c r="I597" s="52">
        <v>0</v>
      </c>
      <c r="K597" s="56">
        <f t="shared" si="30"/>
        <v>2</v>
      </c>
    </row>
    <row r="598" spans="1:11" ht="20.100000000000001" customHeight="1" x14ac:dyDescent="0.3">
      <c r="A598" s="52" t="s">
        <v>1076</v>
      </c>
      <c r="B598" s="52" t="s">
        <v>26</v>
      </c>
      <c r="C598" s="53">
        <v>8</v>
      </c>
      <c r="D598" s="54">
        <v>1</v>
      </c>
      <c r="E598" s="52" t="s">
        <v>828</v>
      </c>
      <c r="F598" s="75">
        <v>0</v>
      </c>
      <c r="G598" s="76">
        <v>0</v>
      </c>
      <c r="H598" s="55">
        <v>1</v>
      </c>
      <c r="I598" s="52">
        <v>0</v>
      </c>
      <c r="K598" s="56">
        <f t="shared" si="30"/>
        <v>1</v>
      </c>
    </row>
    <row r="599" spans="1:11" ht="20.100000000000001" customHeight="1" x14ac:dyDescent="0.3">
      <c r="A599" s="52" t="s">
        <v>1077</v>
      </c>
      <c r="B599" s="52" t="s">
        <v>26</v>
      </c>
      <c r="C599" s="53">
        <v>128</v>
      </c>
      <c r="D599" s="54" t="s">
        <v>9</v>
      </c>
      <c r="E599" s="52" t="s">
        <v>828</v>
      </c>
      <c r="F599" s="75">
        <v>0</v>
      </c>
      <c r="G599" s="76">
        <v>0</v>
      </c>
      <c r="H599" s="55">
        <v>1</v>
      </c>
      <c r="I599" s="52">
        <v>0</v>
      </c>
      <c r="K599" s="56" t="str">
        <f t="shared" si="30"/>
        <v>-</v>
      </c>
    </row>
    <row r="600" spans="1:11" ht="20.100000000000001" customHeight="1" x14ac:dyDescent="0.3">
      <c r="A600" s="52" t="s">
        <v>16</v>
      </c>
      <c r="B600" s="52" t="s">
        <v>1476</v>
      </c>
      <c r="C600" s="53" t="s">
        <v>9</v>
      </c>
      <c r="D600" s="54" t="s">
        <v>9</v>
      </c>
      <c r="E600" s="52" t="s">
        <v>831</v>
      </c>
      <c r="F600" s="75">
        <v>0.24</v>
      </c>
      <c r="G600" s="76">
        <v>0.26</v>
      </c>
      <c r="H600" s="55">
        <v>1</v>
      </c>
      <c r="I600" s="52">
        <v>0</v>
      </c>
      <c r="K600" s="56" t="str">
        <f t="shared" si="30"/>
        <v>-</v>
      </c>
    </row>
    <row r="601" spans="1:11" ht="20.100000000000001" customHeight="1" x14ac:dyDescent="0.3">
      <c r="A601" s="52" t="s">
        <v>1077</v>
      </c>
      <c r="B601" s="52" t="s">
        <v>26</v>
      </c>
      <c r="C601" s="53" t="s">
        <v>823</v>
      </c>
      <c r="D601" s="54" t="s">
        <v>9</v>
      </c>
      <c r="E601" s="52" t="s">
        <v>259</v>
      </c>
      <c r="F601" s="75">
        <v>0</v>
      </c>
      <c r="G601" s="76">
        <v>0</v>
      </c>
      <c r="H601" s="55">
        <v>1</v>
      </c>
      <c r="I601" s="52">
        <v>0</v>
      </c>
      <c r="K601" s="56" t="str">
        <f t="shared" si="30"/>
        <v>-</v>
      </c>
    </row>
    <row r="602" spans="1:11" ht="20.100000000000001" customHeight="1" x14ac:dyDescent="0.3">
      <c r="A602" s="52" t="s">
        <v>16</v>
      </c>
      <c r="B602" s="52" t="s">
        <v>1476</v>
      </c>
      <c r="C602" s="53" t="s">
        <v>9</v>
      </c>
      <c r="D602" s="54" t="s">
        <v>9</v>
      </c>
      <c r="E602" s="52" t="s">
        <v>830</v>
      </c>
      <c r="F602" s="75">
        <v>0.49</v>
      </c>
      <c r="G602" s="76">
        <v>0.51</v>
      </c>
      <c r="H602" s="55">
        <v>1</v>
      </c>
      <c r="I602" s="52">
        <v>0</v>
      </c>
      <c r="K602" s="56" t="str">
        <f t="shared" si="30"/>
        <v>-</v>
      </c>
    </row>
    <row r="603" spans="1:11" ht="20.100000000000001" customHeight="1" x14ac:dyDescent="0.3">
      <c r="A603" s="52" t="s">
        <v>1077</v>
      </c>
      <c r="B603" s="52" t="s">
        <v>29</v>
      </c>
      <c r="C603" s="53">
        <v>128</v>
      </c>
      <c r="D603" s="54" t="s">
        <v>9</v>
      </c>
      <c r="E603" s="52" t="s">
        <v>829</v>
      </c>
      <c r="F603" s="75">
        <v>0</v>
      </c>
      <c r="G603" s="76">
        <v>0</v>
      </c>
      <c r="H603" s="55">
        <v>1</v>
      </c>
      <c r="I603" s="52">
        <v>0</v>
      </c>
      <c r="K603" s="56" t="str">
        <f t="shared" si="30"/>
        <v>-</v>
      </c>
    </row>
    <row r="604" spans="1:11" ht="20.100000000000001" customHeight="1" x14ac:dyDescent="0.3">
      <c r="A604" s="52" t="s">
        <v>1076</v>
      </c>
      <c r="B604" s="52" t="s">
        <v>29</v>
      </c>
      <c r="C604" s="53">
        <v>8</v>
      </c>
      <c r="D604" s="54">
        <v>1</v>
      </c>
      <c r="E604" s="52" t="s">
        <v>829</v>
      </c>
      <c r="F604" s="75">
        <v>0</v>
      </c>
      <c r="G604" s="76">
        <v>0</v>
      </c>
      <c r="H604" s="55">
        <v>1</v>
      </c>
      <c r="I604" s="52">
        <v>0</v>
      </c>
      <c r="K604" s="56">
        <f t="shared" si="30"/>
        <v>1</v>
      </c>
    </row>
    <row r="605" spans="1:11" ht="20.100000000000001" customHeight="1" x14ac:dyDescent="0.3">
      <c r="A605" s="52" t="s">
        <v>1076</v>
      </c>
      <c r="B605" s="52" t="s">
        <v>29</v>
      </c>
      <c r="C605" s="53">
        <v>28</v>
      </c>
      <c r="D605" s="54">
        <v>2</v>
      </c>
      <c r="E605" s="52" t="s">
        <v>829</v>
      </c>
      <c r="F605" s="75">
        <v>0</v>
      </c>
      <c r="G605" s="76">
        <v>0</v>
      </c>
      <c r="H605" s="55">
        <v>1</v>
      </c>
      <c r="I605" s="52">
        <v>0</v>
      </c>
      <c r="K605" s="56">
        <f t="shared" si="30"/>
        <v>2</v>
      </c>
    </row>
    <row r="606" spans="1:11" ht="20.100000000000001" customHeight="1" x14ac:dyDescent="0.3">
      <c r="A606" s="52" t="s">
        <v>1077</v>
      </c>
      <c r="B606" s="52" t="s">
        <v>26</v>
      </c>
      <c r="C606" s="53" t="s">
        <v>1481</v>
      </c>
      <c r="D606" s="54" t="s">
        <v>9</v>
      </c>
      <c r="E606" s="52" t="s">
        <v>1627</v>
      </c>
      <c r="F606" s="75">
        <v>0</v>
      </c>
      <c r="G606" s="76">
        <v>0</v>
      </c>
      <c r="H606" s="55">
        <v>1</v>
      </c>
      <c r="I606" s="52">
        <v>0</v>
      </c>
      <c r="K606" s="56" t="str">
        <f t="shared" ref="K606" si="33">IF(ISNUMBER(SEARCH("MK_", A606)), IF(ISNUMBER(SEARCH("1", A606)), 1, IF(ISNUMBER(SEARCH("2", A606)), 2, IF(ISNUMBER(SEARCH("3", A606)), 3, IF(ISNUMBER(SEARCH("4", A606)), 4, IF(ISNUMBER(SEARCH("5", A606)), 5, "-"))))),D606)</f>
        <v>-</v>
      </c>
    </row>
    <row r="607" spans="1:11" ht="20.100000000000001" customHeight="1" x14ac:dyDescent="0.3">
      <c r="A607" s="52" t="s">
        <v>1076</v>
      </c>
      <c r="B607" s="52" t="s">
        <v>26</v>
      </c>
      <c r="C607" s="53" t="s">
        <v>790</v>
      </c>
      <c r="D607" s="54">
        <v>1</v>
      </c>
      <c r="E607" s="52" t="s">
        <v>260</v>
      </c>
      <c r="F607" s="75">
        <v>0</v>
      </c>
      <c r="G607" s="76">
        <v>0</v>
      </c>
      <c r="H607" s="55">
        <v>1</v>
      </c>
      <c r="I607" s="52">
        <v>0</v>
      </c>
      <c r="K607" s="56">
        <f t="shared" si="30"/>
        <v>1</v>
      </c>
    </row>
    <row r="608" spans="1:11" ht="20.100000000000001" customHeight="1" x14ac:dyDescent="0.3">
      <c r="A608" s="52" t="s">
        <v>16</v>
      </c>
      <c r="B608" s="52" t="s">
        <v>1477</v>
      </c>
      <c r="C608" s="53">
        <v>16</v>
      </c>
      <c r="D608" s="54" t="s">
        <v>9</v>
      </c>
      <c r="E608" s="52" t="s">
        <v>261</v>
      </c>
      <c r="F608" s="75">
        <v>-100</v>
      </c>
      <c r="G608" s="76">
        <v>100</v>
      </c>
      <c r="H608" s="55">
        <v>1</v>
      </c>
      <c r="I608" s="52">
        <v>0</v>
      </c>
      <c r="K608" s="56" t="str">
        <f t="shared" si="30"/>
        <v>-</v>
      </c>
    </row>
    <row r="609" spans="1:11" ht="20.100000000000001" customHeight="1" x14ac:dyDescent="0.3">
      <c r="A609" s="52" t="s">
        <v>13</v>
      </c>
      <c r="B609" s="52" t="s">
        <v>807</v>
      </c>
      <c r="C609" s="53" t="s">
        <v>832</v>
      </c>
      <c r="D609" s="54" t="s">
        <v>9</v>
      </c>
      <c r="E609" s="52" t="s">
        <v>261</v>
      </c>
      <c r="F609" s="75">
        <v>-4.0999999999999996</v>
      </c>
      <c r="G609" s="76">
        <v>-3.9</v>
      </c>
      <c r="H609" s="55">
        <v>1</v>
      </c>
      <c r="I609" s="52">
        <v>0</v>
      </c>
      <c r="K609" s="56" t="str">
        <f t="shared" ref="K609:K621" si="34">IF(ISNUMBER(SEARCH("MK_", A609)), IF(ISNUMBER(SEARCH("1", A609)), 1, IF(ISNUMBER(SEARCH("2", A609)), 2, IF(ISNUMBER(SEARCH("3", A609)), 3, IF(ISNUMBER(SEARCH("4", A609)), 4, IF(ISNUMBER(SEARCH("5", A609)), 5, "-"))))),D609)</f>
        <v>-</v>
      </c>
    </row>
    <row r="610" spans="1:11" ht="20.100000000000001" customHeight="1" x14ac:dyDescent="0.3">
      <c r="A610" s="52" t="s">
        <v>1076</v>
      </c>
      <c r="B610" s="52" t="s">
        <v>29</v>
      </c>
      <c r="C610" s="53" t="s">
        <v>790</v>
      </c>
      <c r="D610" s="54">
        <v>1</v>
      </c>
      <c r="E610" s="52" t="s">
        <v>262</v>
      </c>
      <c r="F610" s="75">
        <v>0</v>
      </c>
      <c r="G610" s="76">
        <v>0</v>
      </c>
      <c r="H610" s="55">
        <v>1</v>
      </c>
      <c r="I610" s="52">
        <v>0</v>
      </c>
      <c r="K610" s="56">
        <f t="shared" si="34"/>
        <v>1</v>
      </c>
    </row>
    <row r="611" spans="1:11" ht="20.100000000000001" customHeight="1" x14ac:dyDescent="0.3">
      <c r="A611" s="52" t="s">
        <v>1076</v>
      </c>
      <c r="B611" s="52" t="s">
        <v>26</v>
      </c>
      <c r="C611" s="53" t="s">
        <v>801</v>
      </c>
      <c r="D611" s="54">
        <v>1</v>
      </c>
      <c r="E611" s="52" t="s">
        <v>263</v>
      </c>
      <c r="F611" s="75">
        <v>0</v>
      </c>
      <c r="G611" s="76">
        <v>0</v>
      </c>
      <c r="H611" s="55">
        <v>1</v>
      </c>
      <c r="I611" s="52">
        <v>0</v>
      </c>
      <c r="K611" s="56">
        <f t="shared" si="34"/>
        <v>1</v>
      </c>
    </row>
    <row r="612" spans="1:11" ht="20.100000000000001" customHeight="1" x14ac:dyDescent="0.3">
      <c r="A612" s="52" t="s">
        <v>16</v>
      </c>
      <c r="B612" s="52" t="s">
        <v>1477</v>
      </c>
      <c r="C612" s="53">
        <v>17</v>
      </c>
      <c r="D612" s="54" t="s">
        <v>9</v>
      </c>
      <c r="E612" s="52" t="s">
        <v>264</v>
      </c>
      <c r="F612" s="75">
        <v>-100</v>
      </c>
      <c r="G612" s="76">
        <v>100</v>
      </c>
      <c r="H612" s="55">
        <v>1</v>
      </c>
      <c r="I612" s="52">
        <v>0</v>
      </c>
      <c r="K612" s="56" t="str">
        <f t="shared" si="34"/>
        <v>-</v>
      </c>
    </row>
    <row r="613" spans="1:11" ht="20.100000000000001" customHeight="1" x14ac:dyDescent="0.3">
      <c r="A613" s="52" t="s">
        <v>13</v>
      </c>
      <c r="B613" s="52" t="s">
        <v>807</v>
      </c>
      <c r="C613" s="53" t="s">
        <v>833</v>
      </c>
      <c r="D613" s="54" t="s">
        <v>9</v>
      </c>
      <c r="E613" s="52" t="s">
        <v>264</v>
      </c>
      <c r="F613" s="75">
        <v>-4.0999999999999996</v>
      </c>
      <c r="G613" s="76">
        <v>-3.9</v>
      </c>
      <c r="H613" s="55">
        <v>1</v>
      </c>
      <c r="I613" s="52">
        <v>0</v>
      </c>
      <c r="K613" s="56" t="str">
        <f t="shared" si="34"/>
        <v>-</v>
      </c>
    </row>
    <row r="614" spans="1:11" ht="20.100000000000001" customHeight="1" x14ac:dyDescent="0.3">
      <c r="A614" s="52" t="s">
        <v>1076</v>
      </c>
      <c r="B614" s="52" t="s">
        <v>29</v>
      </c>
      <c r="C614" s="53" t="s">
        <v>801</v>
      </c>
      <c r="D614" s="54">
        <v>1</v>
      </c>
      <c r="E614" s="52" t="s">
        <v>265</v>
      </c>
      <c r="F614" s="75">
        <v>0</v>
      </c>
      <c r="G614" s="76">
        <v>0</v>
      </c>
      <c r="H614" s="55">
        <v>1</v>
      </c>
      <c r="I614" s="52">
        <v>0</v>
      </c>
      <c r="K614" s="56">
        <f t="shared" si="34"/>
        <v>1</v>
      </c>
    </row>
    <row r="615" spans="1:11" ht="20.100000000000001" customHeight="1" x14ac:dyDescent="0.3">
      <c r="A615" s="52" t="s">
        <v>1076</v>
      </c>
      <c r="B615" s="52" t="s">
        <v>26</v>
      </c>
      <c r="C615" s="53" t="s">
        <v>805</v>
      </c>
      <c r="D615" s="54">
        <v>4</v>
      </c>
      <c r="E615" s="52" t="s">
        <v>266</v>
      </c>
      <c r="F615" s="75">
        <v>0</v>
      </c>
      <c r="G615" s="76">
        <v>0</v>
      </c>
      <c r="H615" s="55">
        <v>1</v>
      </c>
      <c r="I615" s="52">
        <v>0</v>
      </c>
      <c r="K615" s="56">
        <f t="shared" si="34"/>
        <v>4</v>
      </c>
    </row>
    <row r="616" spans="1:11" ht="20.100000000000001" customHeight="1" x14ac:dyDescent="0.3">
      <c r="A616" s="52" t="s">
        <v>16</v>
      </c>
      <c r="B616" s="52" t="s">
        <v>1477</v>
      </c>
      <c r="C616" s="53">
        <v>18</v>
      </c>
      <c r="D616" s="54" t="s">
        <v>9</v>
      </c>
      <c r="E616" s="52" t="s">
        <v>267</v>
      </c>
      <c r="F616" s="75">
        <v>-100</v>
      </c>
      <c r="G616" s="76">
        <v>100</v>
      </c>
      <c r="H616" s="55">
        <v>1</v>
      </c>
      <c r="I616" s="52">
        <v>0</v>
      </c>
      <c r="K616" s="56" t="str">
        <f t="shared" si="34"/>
        <v>-</v>
      </c>
    </row>
    <row r="617" spans="1:11" ht="20.100000000000001" customHeight="1" x14ac:dyDescent="0.3">
      <c r="A617" s="52" t="s">
        <v>13</v>
      </c>
      <c r="B617" s="52" t="s">
        <v>807</v>
      </c>
      <c r="C617" s="53" t="s">
        <v>834</v>
      </c>
      <c r="D617" s="54" t="s">
        <v>9</v>
      </c>
      <c r="E617" s="52" t="s">
        <v>267</v>
      </c>
      <c r="F617" s="75">
        <v>3.9</v>
      </c>
      <c r="G617" s="76">
        <v>4.0999999999999996</v>
      </c>
      <c r="H617" s="55">
        <v>1</v>
      </c>
      <c r="I617" s="52">
        <v>0</v>
      </c>
      <c r="K617" s="56" t="str">
        <f t="shared" si="34"/>
        <v>-</v>
      </c>
    </row>
    <row r="618" spans="1:11" ht="20.100000000000001" customHeight="1" x14ac:dyDescent="0.3">
      <c r="A618" s="52" t="s">
        <v>1076</v>
      </c>
      <c r="B618" s="52" t="s">
        <v>29</v>
      </c>
      <c r="C618" s="53" t="s">
        <v>805</v>
      </c>
      <c r="D618" s="54">
        <v>4</v>
      </c>
      <c r="E618" s="52" t="s">
        <v>268</v>
      </c>
      <c r="F618" s="75">
        <v>0</v>
      </c>
      <c r="G618" s="76">
        <v>0</v>
      </c>
      <c r="H618" s="55">
        <v>1</v>
      </c>
      <c r="I618" s="52">
        <v>0</v>
      </c>
      <c r="K618" s="56">
        <f t="shared" si="34"/>
        <v>4</v>
      </c>
    </row>
    <row r="619" spans="1:11" ht="20.100000000000001" customHeight="1" x14ac:dyDescent="0.3">
      <c r="A619" s="52" t="s">
        <v>756</v>
      </c>
      <c r="B619" s="52" t="s">
        <v>15</v>
      </c>
      <c r="C619" s="53" t="s">
        <v>9</v>
      </c>
      <c r="D619" s="54" t="s">
        <v>9</v>
      </c>
      <c r="E619" s="52" t="s">
        <v>269</v>
      </c>
      <c r="F619" s="75">
        <v>0</v>
      </c>
      <c r="G619" s="76">
        <v>0</v>
      </c>
      <c r="H619" s="55">
        <v>1</v>
      </c>
      <c r="I619" s="52">
        <v>0</v>
      </c>
      <c r="K619" s="56" t="str">
        <f t="shared" si="34"/>
        <v>-</v>
      </c>
    </row>
    <row r="620" spans="1:11" ht="20.100000000000001" customHeight="1" x14ac:dyDescent="0.3">
      <c r="A620" s="52" t="s">
        <v>757</v>
      </c>
      <c r="B620" s="52" t="s">
        <v>15</v>
      </c>
      <c r="C620" s="53" t="s">
        <v>9</v>
      </c>
      <c r="D620" s="54" t="s">
        <v>9</v>
      </c>
      <c r="E620" s="52" t="s">
        <v>270</v>
      </c>
      <c r="F620" s="75">
        <v>0</v>
      </c>
      <c r="G620" s="76">
        <v>0</v>
      </c>
      <c r="H620" s="55">
        <v>1</v>
      </c>
      <c r="I620" s="52">
        <v>0</v>
      </c>
      <c r="K620" s="56" t="str">
        <f t="shared" si="34"/>
        <v>-</v>
      </c>
    </row>
    <row r="621" spans="1:11" ht="20.100000000000001" customHeight="1" x14ac:dyDescent="0.3">
      <c r="A621" s="52" t="s">
        <v>1077</v>
      </c>
      <c r="B621" s="52" t="s">
        <v>29</v>
      </c>
      <c r="C621" s="53" t="s">
        <v>1617</v>
      </c>
      <c r="D621" s="54" t="s">
        <v>9</v>
      </c>
      <c r="E621" s="52" t="s">
        <v>271</v>
      </c>
      <c r="F621" s="75">
        <v>0</v>
      </c>
      <c r="G621" s="76">
        <v>0</v>
      </c>
      <c r="H621" s="55">
        <v>1</v>
      </c>
      <c r="I621" s="52">
        <v>0</v>
      </c>
      <c r="K621" s="56" t="str">
        <f t="shared" si="34"/>
        <v>-</v>
      </c>
    </row>
    <row r="622" spans="1:11" ht="20.100000000000001" customHeight="1" x14ac:dyDescent="0.3">
      <c r="A622" s="52" t="s">
        <v>1077</v>
      </c>
      <c r="B622" s="52" t="s">
        <v>26</v>
      </c>
      <c r="C622" s="53" t="s">
        <v>835</v>
      </c>
      <c r="D622" s="54" t="s">
        <v>9</v>
      </c>
      <c r="E622" s="52" t="s">
        <v>1534</v>
      </c>
      <c r="F622" s="75">
        <v>0</v>
      </c>
      <c r="G622" s="76">
        <v>0</v>
      </c>
      <c r="H622" s="55">
        <v>1</v>
      </c>
      <c r="I622" s="52">
        <v>0</v>
      </c>
      <c r="K622" s="56" t="str">
        <f t="shared" ref="K622:K656" si="35">IF(ISNUMBER(SEARCH("MK_", A622)), IF(ISNUMBER(SEARCH("1", A622)), 1, IF(ISNUMBER(SEARCH("2", A622)), 2, IF(ISNUMBER(SEARCH("3", A622)), 3, IF(ISNUMBER(SEARCH("4", A622)), 4, IF(ISNUMBER(SEARCH("5", A622)), 5, "-"))))),D622)</f>
        <v>-</v>
      </c>
    </row>
    <row r="623" spans="1:11" ht="20.100000000000001" customHeight="1" x14ac:dyDescent="0.3">
      <c r="A623" s="52" t="s">
        <v>1077</v>
      </c>
      <c r="B623" s="52" t="s">
        <v>26</v>
      </c>
      <c r="C623" s="53" t="s">
        <v>1066</v>
      </c>
      <c r="D623" s="54" t="s">
        <v>9</v>
      </c>
      <c r="E623" s="52" t="s">
        <v>1065</v>
      </c>
      <c r="F623" s="75">
        <v>0</v>
      </c>
      <c r="G623" s="76">
        <v>0</v>
      </c>
      <c r="H623" s="55">
        <v>1</v>
      </c>
      <c r="I623" s="52">
        <v>0</v>
      </c>
      <c r="K623" s="56" t="str">
        <f t="shared" si="35"/>
        <v>-</v>
      </c>
    </row>
    <row r="624" spans="1:11" ht="20.100000000000001" customHeight="1" x14ac:dyDescent="0.3">
      <c r="A624" s="52" t="s">
        <v>1076</v>
      </c>
      <c r="B624" s="52" t="s">
        <v>26</v>
      </c>
      <c r="C624" s="53">
        <v>3</v>
      </c>
      <c r="D624" s="54">
        <v>2</v>
      </c>
      <c r="E624" s="52" t="s">
        <v>836</v>
      </c>
      <c r="F624" s="75">
        <v>0</v>
      </c>
      <c r="G624" s="76">
        <v>0</v>
      </c>
      <c r="H624" s="55">
        <v>1</v>
      </c>
      <c r="I624" s="52">
        <v>0</v>
      </c>
      <c r="K624" s="56">
        <f t="shared" si="35"/>
        <v>2</v>
      </c>
    </row>
    <row r="625" spans="1:11" ht="20.100000000000001" customHeight="1" x14ac:dyDescent="0.3">
      <c r="A625" s="52" t="s">
        <v>1076</v>
      </c>
      <c r="B625" s="52" t="s">
        <v>26</v>
      </c>
      <c r="C625" s="53">
        <v>8</v>
      </c>
      <c r="D625" s="54">
        <v>1</v>
      </c>
      <c r="E625" s="52" t="s">
        <v>836</v>
      </c>
      <c r="F625" s="75">
        <v>0</v>
      </c>
      <c r="G625" s="76">
        <v>0</v>
      </c>
      <c r="H625" s="55">
        <v>1</v>
      </c>
      <c r="I625" s="52">
        <v>0</v>
      </c>
      <c r="K625" s="56">
        <f t="shared" si="35"/>
        <v>1</v>
      </c>
    </row>
    <row r="626" spans="1:11" ht="20.100000000000001" customHeight="1" x14ac:dyDescent="0.3">
      <c r="A626" s="52" t="s">
        <v>16</v>
      </c>
      <c r="B626" s="52" t="s">
        <v>1476</v>
      </c>
      <c r="C626" s="53" t="s">
        <v>9</v>
      </c>
      <c r="D626" s="54" t="s">
        <v>9</v>
      </c>
      <c r="E626" s="52" t="s">
        <v>272</v>
      </c>
      <c r="F626" s="75">
        <v>1.4999999999999999E-2</v>
      </c>
      <c r="G626" s="76">
        <v>3.5000000000000003E-2</v>
      </c>
      <c r="H626" s="55">
        <v>1</v>
      </c>
      <c r="I626" s="52">
        <v>0</v>
      </c>
      <c r="K626" s="56" t="str">
        <f t="shared" si="35"/>
        <v>-</v>
      </c>
    </row>
    <row r="627" spans="1:11" ht="20.100000000000001" customHeight="1" x14ac:dyDescent="0.3">
      <c r="A627" s="52" t="s">
        <v>1076</v>
      </c>
      <c r="B627" s="52" t="s">
        <v>29</v>
      </c>
      <c r="C627" s="53">
        <v>8</v>
      </c>
      <c r="D627" s="54">
        <v>1</v>
      </c>
      <c r="E627" s="52" t="s">
        <v>837</v>
      </c>
      <c r="F627" s="75">
        <v>0</v>
      </c>
      <c r="G627" s="76">
        <v>0</v>
      </c>
      <c r="H627" s="55">
        <v>1</v>
      </c>
      <c r="I627" s="52">
        <v>0</v>
      </c>
      <c r="K627" s="56">
        <f t="shared" si="35"/>
        <v>1</v>
      </c>
    </row>
    <row r="628" spans="1:11" ht="20.100000000000001" customHeight="1" x14ac:dyDescent="0.3">
      <c r="A628" s="52" t="s">
        <v>1076</v>
      </c>
      <c r="B628" s="52" t="s">
        <v>29</v>
      </c>
      <c r="C628" s="53">
        <v>3</v>
      </c>
      <c r="D628" s="54">
        <v>2</v>
      </c>
      <c r="E628" s="52" t="s">
        <v>837</v>
      </c>
      <c r="F628" s="75">
        <v>0</v>
      </c>
      <c r="G628" s="76">
        <v>0</v>
      </c>
      <c r="H628" s="55">
        <v>1</v>
      </c>
      <c r="I628" s="52">
        <v>0</v>
      </c>
      <c r="K628" s="56">
        <f t="shared" si="35"/>
        <v>2</v>
      </c>
    </row>
    <row r="629" spans="1:11" ht="20.100000000000001" customHeight="1" x14ac:dyDescent="0.3">
      <c r="A629" s="52" t="s">
        <v>1077</v>
      </c>
      <c r="B629" s="52" t="s">
        <v>29</v>
      </c>
      <c r="C629" s="53" t="s">
        <v>1066</v>
      </c>
      <c r="D629" s="54" t="s">
        <v>9</v>
      </c>
      <c r="E629" s="52" t="s">
        <v>1532</v>
      </c>
      <c r="F629" s="75">
        <v>0</v>
      </c>
      <c r="G629" s="76">
        <v>0</v>
      </c>
      <c r="H629" s="55">
        <v>1</v>
      </c>
      <c r="I629" s="52">
        <v>0</v>
      </c>
      <c r="K629" s="56" t="str">
        <f>IF(ISNUMBER(SEARCH("MK_", A629)), IF(ISNUMBER(SEARCH("1", A629)), 1, IF(ISNUMBER(SEARCH("2", A629)), 2, IF(ISNUMBER(SEARCH("3", A629)), 3, IF(ISNUMBER(SEARCH("4", A629)), 4, IF(ISNUMBER(SEARCH("5", A629)), 5, "-"))))),D629)</f>
        <v>-</v>
      </c>
    </row>
    <row r="630" spans="1:11" ht="20.100000000000001" customHeight="1" x14ac:dyDescent="0.3">
      <c r="A630" s="52" t="s">
        <v>1076</v>
      </c>
      <c r="B630" s="52" t="s">
        <v>26</v>
      </c>
      <c r="C630" s="53" t="s">
        <v>805</v>
      </c>
      <c r="D630" s="54">
        <v>4</v>
      </c>
      <c r="E630" s="52" t="s">
        <v>273</v>
      </c>
      <c r="F630" s="75">
        <v>0</v>
      </c>
      <c r="G630" s="76">
        <v>0</v>
      </c>
      <c r="H630" s="55">
        <v>1</v>
      </c>
      <c r="I630" s="52">
        <v>0</v>
      </c>
      <c r="K630" s="56">
        <f>IF(ISNUMBER(SEARCH("MK_", A630)), IF(ISNUMBER(SEARCH("1", A630)), 1, IF(ISNUMBER(SEARCH("2", A630)), 2, IF(ISNUMBER(SEARCH("3", A630)), 3, IF(ISNUMBER(SEARCH("4", A630)), 4, IF(ISNUMBER(SEARCH("5", A630)), 5, "-"))))),D630)</f>
        <v>4</v>
      </c>
    </row>
    <row r="631" spans="1:11" ht="20.100000000000001" customHeight="1" x14ac:dyDescent="0.3">
      <c r="A631" s="52" t="s">
        <v>16</v>
      </c>
      <c r="B631" s="52" t="s">
        <v>1476</v>
      </c>
      <c r="C631" s="53" t="s">
        <v>9</v>
      </c>
      <c r="D631" s="54" t="s">
        <v>9</v>
      </c>
      <c r="E631" s="52" t="s">
        <v>274</v>
      </c>
      <c r="F631" s="75">
        <v>0.75</v>
      </c>
      <c r="G631" s="76">
        <v>0.85</v>
      </c>
      <c r="H631" s="55">
        <v>1</v>
      </c>
      <c r="I631" s="52">
        <v>0</v>
      </c>
      <c r="K631" s="56" t="str">
        <f t="shared" si="35"/>
        <v>-</v>
      </c>
    </row>
    <row r="632" spans="1:11" ht="20.100000000000001" customHeight="1" x14ac:dyDescent="0.3">
      <c r="A632" s="52" t="s">
        <v>1076</v>
      </c>
      <c r="B632" s="52" t="s">
        <v>29</v>
      </c>
      <c r="C632" s="53" t="s">
        <v>805</v>
      </c>
      <c r="D632" s="54">
        <v>4</v>
      </c>
      <c r="E632" s="52" t="s">
        <v>275</v>
      </c>
      <c r="F632" s="75">
        <v>0</v>
      </c>
      <c r="G632" s="76">
        <v>0</v>
      </c>
      <c r="H632" s="55">
        <v>1</v>
      </c>
      <c r="I632" s="52">
        <v>0</v>
      </c>
      <c r="K632" s="56">
        <f t="shared" si="35"/>
        <v>4</v>
      </c>
    </row>
    <row r="633" spans="1:11" ht="20.100000000000001" customHeight="1" x14ac:dyDescent="0.3">
      <c r="A633" s="52" t="s">
        <v>1077</v>
      </c>
      <c r="B633" s="52" t="s">
        <v>26</v>
      </c>
      <c r="C633" s="53" t="s">
        <v>1068</v>
      </c>
      <c r="D633" s="54" t="s">
        <v>9</v>
      </c>
      <c r="E633" s="52" t="s">
        <v>1067</v>
      </c>
      <c r="F633" s="75">
        <v>0</v>
      </c>
      <c r="G633" s="76">
        <v>0</v>
      </c>
      <c r="H633" s="55">
        <v>1</v>
      </c>
      <c r="I633" s="52">
        <v>0</v>
      </c>
      <c r="K633" s="56" t="str">
        <f t="shared" si="35"/>
        <v>-</v>
      </c>
    </row>
    <row r="634" spans="1:11" ht="20.100000000000001" customHeight="1" x14ac:dyDescent="0.3">
      <c r="A634" s="52" t="s">
        <v>1076</v>
      </c>
      <c r="B634" s="52" t="s">
        <v>26</v>
      </c>
      <c r="C634" s="53">
        <v>3</v>
      </c>
      <c r="D634" s="54">
        <v>2</v>
      </c>
      <c r="E634" s="52" t="s">
        <v>840</v>
      </c>
      <c r="F634" s="75">
        <v>0</v>
      </c>
      <c r="G634" s="76">
        <v>0</v>
      </c>
      <c r="H634" s="55">
        <v>1</v>
      </c>
      <c r="I634" s="52">
        <v>0</v>
      </c>
      <c r="K634" s="56">
        <f t="shared" si="35"/>
        <v>2</v>
      </c>
    </row>
    <row r="635" spans="1:11" ht="20.100000000000001" customHeight="1" x14ac:dyDescent="0.3">
      <c r="A635" s="52" t="s">
        <v>1076</v>
      </c>
      <c r="B635" s="52" t="s">
        <v>26</v>
      </c>
      <c r="C635" s="53">
        <v>8</v>
      </c>
      <c r="D635" s="54">
        <v>1</v>
      </c>
      <c r="E635" s="52" t="s">
        <v>840</v>
      </c>
      <c r="F635" s="75">
        <v>0</v>
      </c>
      <c r="G635" s="76">
        <v>0</v>
      </c>
      <c r="H635" s="55">
        <v>1</v>
      </c>
      <c r="I635" s="52">
        <v>0</v>
      </c>
      <c r="K635" s="56">
        <f t="shared" si="35"/>
        <v>1</v>
      </c>
    </row>
    <row r="636" spans="1:11" ht="20.100000000000001" customHeight="1" x14ac:dyDescent="0.3">
      <c r="A636" s="52" t="s">
        <v>16</v>
      </c>
      <c r="B636" s="52" t="s">
        <v>1476</v>
      </c>
      <c r="C636" s="53" t="s">
        <v>839</v>
      </c>
      <c r="D636" s="54" t="s">
        <v>9</v>
      </c>
      <c r="E636" s="52" t="s">
        <v>276</v>
      </c>
      <c r="F636" s="75">
        <v>0.12</v>
      </c>
      <c r="G636" s="76">
        <v>0.13</v>
      </c>
      <c r="H636" s="55">
        <v>1</v>
      </c>
      <c r="I636" s="52">
        <v>0</v>
      </c>
      <c r="K636" s="56" t="str">
        <f t="shared" si="35"/>
        <v>-</v>
      </c>
    </row>
    <row r="637" spans="1:11" ht="20.100000000000001" customHeight="1" x14ac:dyDescent="0.3">
      <c r="A637" s="52" t="s">
        <v>1076</v>
      </c>
      <c r="B637" s="52" t="s">
        <v>29</v>
      </c>
      <c r="C637" s="53">
        <v>8</v>
      </c>
      <c r="D637" s="54">
        <v>1</v>
      </c>
      <c r="E637" s="52" t="s">
        <v>841</v>
      </c>
      <c r="F637" s="75">
        <v>0</v>
      </c>
      <c r="G637" s="76">
        <v>0</v>
      </c>
      <c r="H637" s="55">
        <v>1</v>
      </c>
      <c r="I637" s="52">
        <v>0</v>
      </c>
      <c r="K637" s="56">
        <f t="shared" si="35"/>
        <v>1</v>
      </c>
    </row>
    <row r="638" spans="1:11" ht="20.100000000000001" customHeight="1" x14ac:dyDescent="0.3">
      <c r="A638" s="52" t="s">
        <v>1076</v>
      </c>
      <c r="B638" s="52" t="s">
        <v>29</v>
      </c>
      <c r="C638" s="53">
        <v>3</v>
      </c>
      <c r="D638" s="54">
        <v>2</v>
      </c>
      <c r="E638" s="52" t="s">
        <v>841</v>
      </c>
      <c r="F638" s="75">
        <v>0</v>
      </c>
      <c r="G638" s="76">
        <v>0</v>
      </c>
      <c r="H638" s="55">
        <v>1</v>
      </c>
      <c r="I638" s="52">
        <v>0</v>
      </c>
      <c r="K638" s="56">
        <f t="shared" si="35"/>
        <v>2</v>
      </c>
    </row>
    <row r="639" spans="1:11" ht="20.100000000000001" customHeight="1" x14ac:dyDescent="0.3">
      <c r="A639" s="52" t="s">
        <v>1076</v>
      </c>
      <c r="B639" s="52" t="s">
        <v>26</v>
      </c>
      <c r="C639" s="53" t="s">
        <v>805</v>
      </c>
      <c r="D639" s="54">
        <v>4</v>
      </c>
      <c r="E639" s="52" t="s">
        <v>277</v>
      </c>
      <c r="F639" s="75">
        <v>0</v>
      </c>
      <c r="G639" s="76">
        <v>0</v>
      </c>
      <c r="H639" s="55">
        <v>1</v>
      </c>
      <c r="I639" s="52">
        <v>0</v>
      </c>
      <c r="K639" s="56">
        <f t="shared" si="35"/>
        <v>4</v>
      </c>
    </row>
    <row r="640" spans="1:11" ht="20.100000000000001" customHeight="1" x14ac:dyDescent="0.3">
      <c r="A640" s="52" t="s">
        <v>16</v>
      </c>
      <c r="B640" s="52" t="s">
        <v>1476</v>
      </c>
      <c r="C640" s="53" t="s">
        <v>9</v>
      </c>
      <c r="D640" s="54" t="s">
        <v>9</v>
      </c>
      <c r="E640" s="52" t="s">
        <v>279</v>
      </c>
      <c r="F640" s="75">
        <v>2.75</v>
      </c>
      <c r="G640" s="76">
        <v>2.85</v>
      </c>
      <c r="H640" s="55">
        <v>1</v>
      </c>
      <c r="I640" s="52">
        <v>0</v>
      </c>
      <c r="K640" s="56" t="str">
        <f t="shared" si="35"/>
        <v>-</v>
      </c>
    </row>
    <row r="641" spans="1:11" ht="20.100000000000001" customHeight="1" x14ac:dyDescent="0.3">
      <c r="A641" s="52" t="s">
        <v>1076</v>
      </c>
      <c r="B641" s="52" t="s">
        <v>29</v>
      </c>
      <c r="C641" s="53" t="s">
        <v>805</v>
      </c>
      <c r="D641" s="54">
        <v>4</v>
      </c>
      <c r="E641" s="52" t="s">
        <v>278</v>
      </c>
      <c r="F641" s="75">
        <v>0</v>
      </c>
      <c r="G641" s="76">
        <v>0</v>
      </c>
      <c r="H641" s="55">
        <v>1</v>
      </c>
      <c r="I641" s="52">
        <v>0</v>
      </c>
      <c r="K641" s="56">
        <f t="shared" si="35"/>
        <v>4</v>
      </c>
    </row>
    <row r="642" spans="1:11" ht="20.100000000000001" customHeight="1" x14ac:dyDescent="0.3">
      <c r="A642" s="52" t="s">
        <v>1077</v>
      </c>
      <c r="B642" s="52" t="s">
        <v>29</v>
      </c>
      <c r="C642" s="53" t="s">
        <v>1068</v>
      </c>
      <c r="D642" s="54" t="s">
        <v>9</v>
      </c>
      <c r="E642" s="52" t="s">
        <v>1535</v>
      </c>
      <c r="F642" s="75">
        <v>0</v>
      </c>
      <c r="G642" s="76">
        <v>0</v>
      </c>
      <c r="H642" s="55">
        <v>1</v>
      </c>
      <c r="I642" s="52">
        <v>0</v>
      </c>
      <c r="K642" s="56" t="str">
        <f>IF(ISNUMBER(SEARCH("MK_", A642)), IF(ISNUMBER(SEARCH("1", A642)), 1, IF(ISNUMBER(SEARCH("2", A642)), 2, IF(ISNUMBER(SEARCH("3", A642)), 3, IF(ISNUMBER(SEARCH("4", A642)), 4, IF(ISNUMBER(SEARCH("5", A642)), 5, "-"))))),D642)</f>
        <v>-</v>
      </c>
    </row>
    <row r="643" spans="1:11" ht="20.100000000000001" customHeight="1" x14ac:dyDescent="0.3">
      <c r="A643" s="52" t="s">
        <v>1077</v>
      </c>
      <c r="B643" s="52" t="s">
        <v>29</v>
      </c>
      <c r="C643" s="53" t="s">
        <v>835</v>
      </c>
      <c r="D643" s="54" t="s">
        <v>9</v>
      </c>
      <c r="E643" s="52" t="s">
        <v>1533</v>
      </c>
      <c r="F643" s="75">
        <v>0</v>
      </c>
      <c r="G643" s="76">
        <v>0</v>
      </c>
      <c r="H643" s="55">
        <v>1</v>
      </c>
      <c r="I643" s="52">
        <v>0</v>
      </c>
      <c r="K643" s="56" t="str">
        <f t="shared" si="35"/>
        <v>-</v>
      </c>
    </row>
    <row r="644" spans="1:11" ht="20.100000000000001" customHeight="1" x14ac:dyDescent="0.3">
      <c r="A644" s="52" t="s">
        <v>1070</v>
      </c>
      <c r="B644" s="52" t="s">
        <v>1114</v>
      </c>
      <c r="C644" s="53">
        <v>81</v>
      </c>
      <c r="D644" s="54" t="s">
        <v>9</v>
      </c>
      <c r="E644" s="52" t="s">
        <v>1082</v>
      </c>
      <c r="F644" s="75">
        <v>0</v>
      </c>
      <c r="G644" s="76">
        <v>0</v>
      </c>
      <c r="H644" s="55">
        <v>1</v>
      </c>
      <c r="I644" s="52">
        <v>0</v>
      </c>
      <c r="K644" s="56" t="str">
        <f t="shared" si="35"/>
        <v>-</v>
      </c>
    </row>
    <row r="645" spans="1:11" ht="20.100000000000001" customHeight="1" x14ac:dyDescent="0.3">
      <c r="A645" s="52" t="s">
        <v>1076</v>
      </c>
      <c r="B645" s="52" t="s">
        <v>26</v>
      </c>
      <c r="C645" s="53" t="s">
        <v>1536</v>
      </c>
      <c r="D645" s="54">
        <v>2</v>
      </c>
      <c r="E645" s="52" t="s">
        <v>842</v>
      </c>
      <c r="F645" s="75">
        <v>0</v>
      </c>
      <c r="G645" s="76">
        <v>0</v>
      </c>
      <c r="H645" s="55">
        <v>1</v>
      </c>
      <c r="I645" s="52">
        <v>0</v>
      </c>
      <c r="K645" s="56">
        <f t="shared" si="35"/>
        <v>2</v>
      </c>
    </row>
    <row r="646" spans="1:11" ht="20.100000000000001" customHeight="1" x14ac:dyDescent="0.3">
      <c r="A646" s="52" t="s">
        <v>1076</v>
      </c>
      <c r="B646" s="52" t="s">
        <v>26</v>
      </c>
      <c r="C646" s="53">
        <v>8</v>
      </c>
      <c r="D646" s="54">
        <v>1</v>
      </c>
      <c r="E646" s="52" t="s">
        <v>842</v>
      </c>
      <c r="F646" s="75">
        <v>0</v>
      </c>
      <c r="G646" s="76">
        <v>0</v>
      </c>
      <c r="H646" s="55">
        <v>1</v>
      </c>
      <c r="I646" s="52">
        <v>0</v>
      </c>
      <c r="K646" s="56">
        <f t="shared" si="35"/>
        <v>1</v>
      </c>
    </row>
    <row r="647" spans="1:11" ht="20.100000000000001" customHeight="1" x14ac:dyDescent="0.3">
      <c r="A647" s="52" t="s">
        <v>16</v>
      </c>
      <c r="B647" s="52" t="s">
        <v>1476</v>
      </c>
      <c r="C647" s="53" t="s">
        <v>9</v>
      </c>
      <c r="D647" s="54" t="s">
        <v>9</v>
      </c>
      <c r="E647" s="52" t="s">
        <v>280</v>
      </c>
      <c r="F647" s="75">
        <v>0.06</v>
      </c>
      <c r="G647" s="76">
        <v>0.16</v>
      </c>
      <c r="H647" s="55">
        <v>1</v>
      </c>
      <c r="I647" s="52">
        <v>0</v>
      </c>
      <c r="K647" s="56" t="str">
        <f t="shared" si="35"/>
        <v>-</v>
      </c>
    </row>
    <row r="648" spans="1:11" ht="20.100000000000001" customHeight="1" x14ac:dyDescent="0.3">
      <c r="A648" s="52" t="s">
        <v>1076</v>
      </c>
      <c r="B648" s="52" t="s">
        <v>29</v>
      </c>
      <c r="C648" s="53">
        <v>8</v>
      </c>
      <c r="D648" s="54">
        <v>1</v>
      </c>
      <c r="E648" s="52" t="s">
        <v>843</v>
      </c>
      <c r="F648" s="75">
        <v>0</v>
      </c>
      <c r="G648" s="76">
        <v>0</v>
      </c>
      <c r="H648" s="55">
        <v>1</v>
      </c>
      <c r="I648" s="52">
        <v>0</v>
      </c>
      <c r="K648" s="56">
        <f t="shared" si="35"/>
        <v>1</v>
      </c>
    </row>
    <row r="649" spans="1:11" ht="20.100000000000001" customHeight="1" x14ac:dyDescent="0.3">
      <c r="A649" s="52" t="s">
        <v>1076</v>
      </c>
      <c r="B649" s="52" t="s">
        <v>29</v>
      </c>
      <c r="C649" s="53">
        <v>3</v>
      </c>
      <c r="D649" s="54">
        <v>2</v>
      </c>
      <c r="E649" s="52" t="s">
        <v>843</v>
      </c>
      <c r="F649" s="75">
        <v>0</v>
      </c>
      <c r="G649" s="76">
        <v>0</v>
      </c>
      <c r="H649" s="55">
        <v>1</v>
      </c>
      <c r="I649" s="52">
        <v>0</v>
      </c>
      <c r="K649" s="56">
        <f t="shared" si="35"/>
        <v>2</v>
      </c>
    </row>
    <row r="650" spans="1:11" ht="20.100000000000001" customHeight="1" x14ac:dyDescent="0.3">
      <c r="A650" s="52" t="s">
        <v>1076</v>
      </c>
      <c r="B650" s="52" t="s">
        <v>26</v>
      </c>
      <c r="C650" s="53" t="s">
        <v>805</v>
      </c>
      <c r="D650" s="54">
        <v>4</v>
      </c>
      <c r="E650" s="52" t="s">
        <v>281</v>
      </c>
      <c r="F650" s="75">
        <v>0</v>
      </c>
      <c r="G650" s="76">
        <v>0</v>
      </c>
      <c r="H650" s="55">
        <v>1</v>
      </c>
      <c r="I650" s="52">
        <v>0</v>
      </c>
      <c r="K650" s="56">
        <f t="shared" si="35"/>
        <v>4</v>
      </c>
    </row>
    <row r="651" spans="1:11" ht="20.100000000000001" customHeight="1" x14ac:dyDescent="0.3">
      <c r="A651" s="52" t="s">
        <v>16</v>
      </c>
      <c r="B651" s="52" t="s">
        <v>1476</v>
      </c>
      <c r="C651" s="53" t="s">
        <v>9</v>
      </c>
      <c r="D651" s="54" t="s">
        <v>9</v>
      </c>
      <c r="E651" s="52" t="s">
        <v>283</v>
      </c>
      <c r="F651" s="75">
        <v>2.2999999999999998</v>
      </c>
      <c r="G651" s="76">
        <v>2.4</v>
      </c>
      <c r="H651" s="55">
        <v>1</v>
      </c>
      <c r="I651" s="52">
        <v>0</v>
      </c>
      <c r="K651" s="56" t="str">
        <f t="shared" si="35"/>
        <v>-</v>
      </c>
    </row>
    <row r="652" spans="1:11" ht="20.100000000000001" customHeight="1" x14ac:dyDescent="0.3">
      <c r="A652" s="52" t="s">
        <v>1076</v>
      </c>
      <c r="B652" s="52" t="s">
        <v>29</v>
      </c>
      <c r="C652" s="53" t="s">
        <v>805</v>
      </c>
      <c r="D652" s="54">
        <v>4</v>
      </c>
      <c r="E652" s="52" t="s">
        <v>282</v>
      </c>
      <c r="F652" s="75">
        <v>0</v>
      </c>
      <c r="G652" s="76">
        <v>0</v>
      </c>
      <c r="H652" s="55">
        <v>1</v>
      </c>
      <c r="I652" s="52">
        <v>0</v>
      </c>
      <c r="K652" s="56">
        <f t="shared" si="35"/>
        <v>4</v>
      </c>
    </row>
    <row r="653" spans="1:11" ht="20.100000000000001" customHeight="1" x14ac:dyDescent="0.3">
      <c r="A653" s="52" t="s">
        <v>1076</v>
      </c>
      <c r="B653" s="52" t="s">
        <v>29</v>
      </c>
      <c r="C653" s="53" t="s">
        <v>766</v>
      </c>
      <c r="D653" s="54">
        <v>5</v>
      </c>
      <c r="E653" s="52" t="s">
        <v>284</v>
      </c>
      <c r="F653" s="75">
        <v>0</v>
      </c>
      <c r="G653" s="76">
        <v>0</v>
      </c>
      <c r="H653" s="55">
        <v>1</v>
      </c>
      <c r="I653" s="52">
        <v>0</v>
      </c>
      <c r="K653" s="56">
        <f t="shared" si="35"/>
        <v>5</v>
      </c>
    </row>
    <row r="654" spans="1:11" ht="20.100000000000001" customHeight="1" x14ac:dyDescent="0.3">
      <c r="A654" s="52" t="s">
        <v>1070</v>
      </c>
      <c r="B654" s="52" t="s">
        <v>1115</v>
      </c>
      <c r="C654" s="53">
        <v>81</v>
      </c>
      <c r="D654" s="54" t="s">
        <v>9</v>
      </c>
      <c r="E654" s="52" t="s">
        <v>1083</v>
      </c>
      <c r="F654" s="75">
        <v>0</v>
      </c>
      <c r="G654" s="76">
        <v>0</v>
      </c>
      <c r="H654" s="55">
        <v>1</v>
      </c>
      <c r="I654" s="52">
        <v>0</v>
      </c>
      <c r="K654" s="56" t="str">
        <f t="shared" si="35"/>
        <v>-</v>
      </c>
    </row>
    <row r="655" spans="1:11" ht="20.100000000000001" customHeight="1" x14ac:dyDescent="0.3">
      <c r="A655" s="52" t="s">
        <v>1076</v>
      </c>
      <c r="B655" s="52" t="s">
        <v>26</v>
      </c>
      <c r="C655" s="53" t="s">
        <v>844</v>
      </c>
      <c r="D655" s="54">
        <v>5</v>
      </c>
      <c r="E655" s="52" t="s">
        <v>1217</v>
      </c>
      <c r="F655" s="75">
        <v>0</v>
      </c>
      <c r="G655" s="76">
        <v>0</v>
      </c>
      <c r="H655" s="55">
        <v>1</v>
      </c>
      <c r="I655" s="52">
        <v>0</v>
      </c>
      <c r="K655" s="56">
        <f t="shared" si="35"/>
        <v>5</v>
      </c>
    </row>
    <row r="656" spans="1:11" ht="20.100000000000001" customHeight="1" x14ac:dyDescent="0.3">
      <c r="A656" s="52" t="s">
        <v>1076</v>
      </c>
      <c r="B656" s="52" t="s">
        <v>26</v>
      </c>
      <c r="C656" s="53">
        <v>13</v>
      </c>
      <c r="D656" s="54">
        <v>1</v>
      </c>
      <c r="E656" s="52" t="s">
        <v>1218</v>
      </c>
      <c r="F656" s="75">
        <v>0</v>
      </c>
      <c r="G656" s="76">
        <v>0</v>
      </c>
      <c r="H656" s="55">
        <v>1</v>
      </c>
      <c r="I656" s="52">
        <v>0</v>
      </c>
      <c r="K656" s="56">
        <f t="shared" si="35"/>
        <v>1</v>
      </c>
    </row>
    <row r="657" spans="1:11" ht="20.100000000000001" customHeight="1" x14ac:dyDescent="0.3">
      <c r="A657" s="52" t="s">
        <v>1076</v>
      </c>
      <c r="B657" s="52" t="s">
        <v>26</v>
      </c>
      <c r="C657" s="53" t="s">
        <v>845</v>
      </c>
      <c r="D657" s="54">
        <v>4</v>
      </c>
      <c r="E657" s="52" t="s">
        <v>1219</v>
      </c>
      <c r="F657" s="75">
        <v>0</v>
      </c>
      <c r="G657" s="76">
        <v>0</v>
      </c>
      <c r="H657" s="55">
        <v>1</v>
      </c>
      <c r="I657" s="52">
        <v>0</v>
      </c>
      <c r="K657" s="56">
        <f t="shared" ref="K657:K720" si="36">IF(ISNUMBER(SEARCH("MK_", A657)), IF(ISNUMBER(SEARCH("1", A657)), 1, IF(ISNUMBER(SEARCH("2", A657)), 2, IF(ISNUMBER(SEARCH("3", A657)), 3, IF(ISNUMBER(SEARCH("4", A657)), 4, IF(ISNUMBER(SEARCH("5", A657)), 5, "-"))))),D657)</f>
        <v>4</v>
      </c>
    </row>
    <row r="658" spans="1:11" ht="20.100000000000001" customHeight="1" x14ac:dyDescent="0.3">
      <c r="A658" s="52" t="s">
        <v>16</v>
      </c>
      <c r="B658" s="52" t="s">
        <v>1476</v>
      </c>
      <c r="C658" s="53" t="s">
        <v>9</v>
      </c>
      <c r="D658" s="54" t="s">
        <v>9</v>
      </c>
      <c r="E658" s="52" t="s">
        <v>309</v>
      </c>
      <c r="F658" s="75">
        <v>-0.02</v>
      </c>
      <c r="G658" s="76">
        <v>0.02</v>
      </c>
      <c r="H658" s="55">
        <v>1</v>
      </c>
      <c r="I658" s="52">
        <v>0</v>
      </c>
      <c r="K658" s="56" t="str">
        <f t="shared" si="36"/>
        <v>-</v>
      </c>
    </row>
    <row r="659" spans="1:11" ht="20.100000000000001" customHeight="1" x14ac:dyDescent="0.3">
      <c r="A659" s="52" t="s">
        <v>1076</v>
      </c>
      <c r="B659" s="52" t="s">
        <v>29</v>
      </c>
      <c r="C659" s="53" t="s">
        <v>845</v>
      </c>
      <c r="D659" s="54">
        <v>4</v>
      </c>
      <c r="E659" s="52" t="s">
        <v>1182</v>
      </c>
      <c r="F659" s="75">
        <v>0</v>
      </c>
      <c r="G659" s="76">
        <v>0</v>
      </c>
      <c r="H659" s="55">
        <v>1</v>
      </c>
      <c r="I659" s="52">
        <v>0</v>
      </c>
      <c r="K659" s="56">
        <f t="shared" si="36"/>
        <v>4</v>
      </c>
    </row>
    <row r="660" spans="1:11" ht="20.100000000000001" customHeight="1" x14ac:dyDescent="0.3">
      <c r="A660" s="52" t="s">
        <v>1077</v>
      </c>
      <c r="B660" s="52" t="s">
        <v>26</v>
      </c>
      <c r="C660" s="53" t="s">
        <v>847</v>
      </c>
      <c r="D660" s="54" t="s">
        <v>9</v>
      </c>
      <c r="E660" s="52" t="s">
        <v>1183</v>
      </c>
      <c r="F660" s="75">
        <v>0</v>
      </c>
      <c r="G660" s="76">
        <v>0</v>
      </c>
      <c r="H660" s="55">
        <v>1</v>
      </c>
      <c r="I660" s="52">
        <v>0</v>
      </c>
      <c r="K660" s="56" t="str">
        <f t="shared" si="36"/>
        <v>-</v>
      </c>
    </row>
    <row r="661" spans="1:11" ht="20.100000000000001" customHeight="1" x14ac:dyDescent="0.3">
      <c r="A661" s="52" t="s">
        <v>756</v>
      </c>
      <c r="B661" s="52" t="s">
        <v>10</v>
      </c>
      <c r="C661" s="53">
        <v>0</v>
      </c>
      <c r="D661" s="54" t="s">
        <v>9</v>
      </c>
      <c r="E661" s="52" t="s">
        <v>1454</v>
      </c>
      <c r="F661" s="75">
        <v>-0.1</v>
      </c>
      <c r="G661" s="76">
        <v>0.1</v>
      </c>
      <c r="H661" s="55">
        <v>1</v>
      </c>
      <c r="I661" s="52">
        <v>0</v>
      </c>
      <c r="K661" s="56" t="str">
        <f t="shared" si="36"/>
        <v>-</v>
      </c>
    </row>
    <row r="662" spans="1:11" ht="20.100000000000001" customHeight="1" x14ac:dyDescent="0.3">
      <c r="A662" s="52" t="s">
        <v>756</v>
      </c>
      <c r="B662" s="52" t="s">
        <v>12</v>
      </c>
      <c r="C662" s="53" t="s">
        <v>9</v>
      </c>
      <c r="D662" s="54" t="s">
        <v>9</v>
      </c>
      <c r="E662" s="52" t="s">
        <v>310</v>
      </c>
      <c r="F662" s="75">
        <v>0</v>
      </c>
      <c r="G662" s="76">
        <v>0</v>
      </c>
      <c r="H662" s="55">
        <v>1</v>
      </c>
      <c r="I662" s="52">
        <v>0</v>
      </c>
      <c r="K662" s="56" t="str">
        <f t="shared" si="36"/>
        <v>-</v>
      </c>
    </row>
    <row r="663" spans="1:11" ht="20.100000000000001" customHeight="1" x14ac:dyDescent="0.3">
      <c r="A663" s="52" t="s">
        <v>1077</v>
      </c>
      <c r="B663" s="52" t="s">
        <v>26</v>
      </c>
      <c r="C663" s="53">
        <v>129</v>
      </c>
      <c r="D663" s="54" t="s">
        <v>9</v>
      </c>
      <c r="E663" s="52" t="s">
        <v>848</v>
      </c>
      <c r="F663" s="75">
        <v>0</v>
      </c>
      <c r="G663" s="76">
        <v>0</v>
      </c>
      <c r="H663" s="55">
        <v>1</v>
      </c>
      <c r="I663" s="52">
        <v>0</v>
      </c>
      <c r="K663" s="56" t="str">
        <f t="shared" si="36"/>
        <v>-</v>
      </c>
    </row>
    <row r="664" spans="1:11" ht="20.100000000000001" customHeight="1" x14ac:dyDescent="0.3">
      <c r="A664" s="52" t="s">
        <v>1076</v>
      </c>
      <c r="B664" s="52" t="s">
        <v>26</v>
      </c>
      <c r="C664" s="53">
        <v>8</v>
      </c>
      <c r="D664" s="54">
        <v>1</v>
      </c>
      <c r="E664" s="52" t="s">
        <v>848</v>
      </c>
      <c r="F664" s="75">
        <v>0</v>
      </c>
      <c r="G664" s="76">
        <v>0</v>
      </c>
      <c r="H664" s="55">
        <v>1</v>
      </c>
      <c r="I664" s="52">
        <v>0</v>
      </c>
      <c r="K664" s="56">
        <f t="shared" si="36"/>
        <v>1</v>
      </c>
    </row>
    <row r="665" spans="1:11" ht="20.100000000000001" customHeight="1" x14ac:dyDescent="0.3">
      <c r="A665" s="52" t="s">
        <v>1076</v>
      </c>
      <c r="B665" s="52" t="s">
        <v>26</v>
      </c>
      <c r="C665" s="53">
        <v>29</v>
      </c>
      <c r="D665" s="54">
        <v>2</v>
      </c>
      <c r="E665" s="52" t="s">
        <v>848</v>
      </c>
      <c r="F665" s="75">
        <v>0</v>
      </c>
      <c r="G665" s="76">
        <v>0</v>
      </c>
      <c r="H665" s="55">
        <v>1</v>
      </c>
      <c r="I665" s="52">
        <v>0</v>
      </c>
      <c r="K665" s="56">
        <f t="shared" si="36"/>
        <v>2</v>
      </c>
    </row>
    <row r="666" spans="1:11" ht="20.100000000000001" customHeight="1" x14ac:dyDescent="0.3">
      <c r="A666" s="52" t="s">
        <v>16</v>
      </c>
      <c r="B666" s="52" t="s">
        <v>1476</v>
      </c>
      <c r="C666" s="53" t="s">
        <v>9</v>
      </c>
      <c r="D666" s="54" t="s">
        <v>9</v>
      </c>
      <c r="E666" s="52" t="s">
        <v>311</v>
      </c>
      <c r="F666" s="75">
        <v>-0.01</v>
      </c>
      <c r="G666" s="76">
        <v>0.01</v>
      </c>
      <c r="H666" s="55">
        <v>1</v>
      </c>
      <c r="I666" s="52">
        <v>0</v>
      </c>
      <c r="K666" s="56" t="str">
        <f t="shared" si="36"/>
        <v>-</v>
      </c>
    </row>
    <row r="667" spans="1:11" ht="20.100000000000001" customHeight="1" x14ac:dyDescent="0.3">
      <c r="A667" s="52" t="s">
        <v>1076</v>
      </c>
      <c r="B667" s="52" t="s">
        <v>29</v>
      </c>
      <c r="C667" s="53">
        <v>29</v>
      </c>
      <c r="D667" s="54">
        <v>2</v>
      </c>
      <c r="E667" s="52" t="s">
        <v>849</v>
      </c>
      <c r="F667" s="75">
        <v>0</v>
      </c>
      <c r="G667" s="76">
        <v>0</v>
      </c>
      <c r="H667" s="55">
        <v>1</v>
      </c>
      <c r="I667" s="52">
        <v>0</v>
      </c>
      <c r="K667" s="56">
        <f t="shared" si="36"/>
        <v>2</v>
      </c>
    </row>
    <row r="668" spans="1:11" ht="20.100000000000001" customHeight="1" x14ac:dyDescent="0.3">
      <c r="A668" s="52" t="s">
        <v>1076</v>
      </c>
      <c r="B668" s="52" t="s">
        <v>29</v>
      </c>
      <c r="C668" s="53">
        <v>8</v>
      </c>
      <c r="D668" s="54">
        <v>1</v>
      </c>
      <c r="E668" s="52" t="s">
        <v>849</v>
      </c>
      <c r="F668" s="75">
        <v>0</v>
      </c>
      <c r="G668" s="76">
        <v>0</v>
      </c>
      <c r="H668" s="55">
        <v>1</v>
      </c>
      <c r="I668" s="52">
        <v>0</v>
      </c>
      <c r="K668" s="56">
        <f t="shared" si="36"/>
        <v>1</v>
      </c>
    </row>
    <row r="669" spans="1:11" ht="20.100000000000001" customHeight="1" x14ac:dyDescent="0.3">
      <c r="A669" s="52" t="s">
        <v>1077</v>
      </c>
      <c r="B669" s="52" t="s">
        <v>29</v>
      </c>
      <c r="C669" s="53">
        <v>129</v>
      </c>
      <c r="D669" s="54" t="s">
        <v>9</v>
      </c>
      <c r="E669" s="52" t="s">
        <v>849</v>
      </c>
      <c r="F669" s="75">
        <v>0</v>
      </c>
      <c r="G669" s="76">
        <v>0</v>
      </c>
      <c r="H669" s="55">
        <v>1</v>
      </c>
      <c r="I669" s="52">
        <v>0</v>
      </c>
      <c r="K669" s="56" t="str">
        <f t="shared" si="36"/>
        <v>-</v>
      </c>
    </row>
    <row r="670" spans="1:11" ht="20.100000000000001" customHeight="1" x14ac:dyDescent="0.3">
      <c r="A670" s="52" t="s">
        <v>1077</v>
      </c>
      <c r="B670" s="52" t="s">
        <v>26</v>
      </c>
      <c r="C670" s="53">
        <v>99</v>
      </c>
      <c r="D670" s="54" t="s">
        <v>9</v>
      </c>
      <c r="E670" s="52" t="s">
        <v>1220</v>
      </c>
      <c r="F670" s="75">
        <v>0</v>
      </c>
      <c r="G670" s="76">
        <v>0</v>
      </c>
      <c r="H670" s="55">
        <v>1</v>
      </c>
      <c r="I670" s="52">
        <v>0</v>
      </c>
      <c r="K670" s="56" t="str">
        <f t="shared" si="36"/>
        <v>-</v>
      </c>
    </row>
    <row r="671" spans="1:11" ht="20.100000000000001" customHeight="1" x14ac:dyDescent="0.3">
      <c r="A671" s="52" t="s">
        <v>1076</v>
      </c>
      <c r="B671" s="52" t="s">
        <v>26</v>
      </c>
      <c r="C671" s="53" t="s">
        <v>845</v>
      </c>
      <c r="D671" s="54">
        <v>4</v>
      </c>
      <c r="E671" s="52" t="s">
        <v>1221</v>
      </c>
      <c r="F671" s="75">
        <v>0</v>
      </c>
      <c r="G671" s="76">
        <v>0</v>
      </c>
      <c r="H671" s="55">
        <v>1</v>
      </c>
      <c r="I671" s="52">
        <v>0</v>
      </c>
      <c r="K671" s="56">
        <f t="shared" si="36"/>
        <v>4</v>
      </c>
    </row>
    <row r="672" spans="1:11" ht="20.100000000000001" customHeight="1" x14ac:dyDescent="0.3">
      <c r="A672" s="52" t="s">
        <v>16</v>
      </c>
      <c r="B672" s="52" t="s">
        <v>1476</v>
      </c>
      <c r="C672" s="53" t="s">
        <v>9</v>
      </c>
      <c r="D672" s="54" t="s">
        <v>9</v>
      </c>
      <c r="E672" s="52" t="s">
        <v>1262</v>
      </c>
      <c r="F672" s="75">
        <v>-0.03</v>
      </c>
      <c r="G672" s="76">
        <v>0.03</v>
      </c>
      <c r="H672" s="55">
        <v>1</v>
      </c>
      <c r="I672" s="52">
        <v>0</v>
      </c>
      <c r="K672" s="56" t="str">
        <f t="shared" si="36"/>
        <v>-</v>
      </c>
    </row>
    <row r="673" spans="1:11" ht="20.100000000000001" customHeight="1" x14ac:dyDescent="0.3">
      <c r="A673" s="52" t="s">
        <v>1076</v>
      </c>
      <c r="B673" s="52" t="s">
        <v>29</v>
      </c>
      <c r="C673" s="53" t="s">
        <v>845</v>
      </c>
      <c r="D673" s="54">
        <v>4</v>
      </c>
      <c r="E673" s="52" t="s">
        <v>1222</v>
      </c>
      <c r="F673" s="75">
        <v>0</v>
      </c>
      <c r="G673" s="76">
        <v>0</v>
      </c>
      <c r="H673" s="55">
        <v>1</v>
      </c>
      <c r="I673" s="52">
        <v>0</v>
      </c>
      <c r="K673" s="56">
        <f t="shared" si="36"/>
        <v>4</v>
      </c>
    </row>
    <row r="674" spans="1:11" ht="20.100000000000001" customHeight="1" x14ac:dyDescent="0.3">
      <c r="A674" s="52" t="s">
        <v>1077</v>
      </c>
      <c r="B674" s="52" t="s">
        <v>29</v>
      </c>
      <c r="C674" s="53">
        <v>99</v>
      </c>
      <c r="D674" s="54" t="s">
        <v>9</v>
      </c>
      <c r="E674" s="52" t="s">
        <v>1223</v>
      </c>
      <c r="F674" s="75">
        <v>0</v>
      </c>
      <c r="G674" s="76">
        <v>0</v>
      </c>
      <c r="H674" s="55">
        <v>1</v>
      </c>
      <c r="I674" s="52">
        <v>0</v>
      </c>
      <c r="K674" s="56" t="str">
        <f t="shared" si="36"/>
        <v>-</v>
      </c>
    </row>
    <row r="675" spans="1:11" ht="20.100000000000001" customHeight="1" x14ac:dyDescent="0.3">
      <c r="A675" s="52" t="s">
        <v>756</v>
      </c>
      <c r="B675" s="52" t="s">
        <v>15</v>
      </c>
      <c r="C675" s="53" t="s">
        <v>9</v>
      </c>
      <c r="D675" s="54" t="s">
        <v>9</v>
      </c>
      <c r="E675" s="52" t="s">
        <v>312</v>
      </c>
      <c r="F675" s="75">
        <v>0</v>
      </c>
      <c r="G675" s="76">
        <v>0</v>
      </c>
      <c r="H675" s="55">
        <v>1</v>
      </c>
      <c r="I675" s="52">
        <v>0</v>
      </c>
      <c r="K675" s="56" t="str">
        <f t="shared" si="36"/>
        <v>-</v>
      </c>
    </row>
    <row r="676" spans="1:11" ht="20.100000000000001" customHeight="1" x14ac:dyDescent="0.3">
      <c r="A676" s="52" t="s">
        <v>756</v>
      </c>
      <c r="B676" s="52" t="s">
        <v>10</v>
      </c>
      <c r="C676" s="53">
        <v>3</v>
      </c>
      <c r="D676" s="54" t="s">
        <v>9</v>
      </c>
      <c r="E676" s="52" t="s">
        <v>1455</v>
      </c>
      <c r="F676" s="75">
        <v>2.95</v>
      </c>
      <c r="G676" s="76">
        <v>3.05</v>
      </c>
      <c r="H676" s="55">
        <v>1</v>
      </c>
      <c r="I676" s="52">
        <v>0</v>
      </c>
      <c r="K676" s="56" t="str">
        <f t="shared" si="36"/>
        <v>-</v>
      </c>
    </row>
    <row r="677" spans="1:11" ht="20.100000000000001" customHeight="1" x14ac:dyDescent="0.3">
      <c r="A677" s="52" t="s">
        <v>756</v>
      </c>
      <c r="B677" s="52" t="s">
        <v>12</v>
      </c>
      <c r="C677" s="53" t="s">
        <v>9</v>
      </c>
      <c r="D677" s="54" t="s">
        <v>9</v>
      </c>
      <c r="E677" s="52" t="s">
        <v>313</v>
      </c>
      <c r="F677" s="75">
        <v>0</v>
      </c>
      <c r="G677" s="76">
        <v>0</v>
      </c>
      <c r="H677" s="55">
        <v>1</v>
      </c>
      <c r="I677" s="52">
        <v>0</v>
      </c>
      <c r="K677" s="56" t="str">
        <f t="shared" si="36"/>
        <v>-</v>
      </c>
    </row>
    <row r="678" spans="1:11" ht="20.100000000000001" customHeight="1" x14ac:dyDescent="0.3">
      <c r="A678" s="52" t="s">
        <v>1077</v>
      </c>
      <c r="B678" s="52" t="s">
        <v>26</v>
      </c>
      <c r="C678" s="53">
        <v>129</v>
      </c>
      <c r="D678" s="54" t="s">
        <v>9</v>
      </c>
      <c r="E678" s="52" t="s">
        <v>850</v>
      </c>
      <c r="F678" s="75">
        <v>0</v>
      </c>
      <c r="G678" s="76">
        <v>0</v>
      </c>
      <c r="H678" s="55">
        <v>1</v>
      </c>
      <c r="I678" s="52">
        <v>0</v>
      </c>
      <c r="K678" s="56" t="str">
        <f t="shared" si="36"/>
        <v>-</v>
      </c>
    </row>
    <row r="679" spans="1:11" ht="20.100000000000001" customHeight="1" x14ac:dyDescent="0.3">
      <c r="A679" s="52" t="s">
        <v>1076</v>
      </c>
      <c r="B679" s="52" t="s">
        <v>26</v>
      </c>
      <c r="C679" s="53">
        <v>8</v>
      </c>
      <c r="D679" s="54">
        <v>1</v>
      </c>
      <c r="E679" s="52" t="s">
        <v>850</v>
      </c>
      <c r="F679" s="75">
        <v>0</v>
      </c>
      <c r="G679" s="76">
        <v>0</v>
      </c>
      <c r="H679" s="55">
        <v>1</v>
      </c>
      <c r="I679" s="52">
        <v>0</v>
      </c>
      <c r="K679" s="56">
        <f t="shared" si="36"/>
        <v>1</v>
      </c>
    </row>
    <row r="680" spans="1:11" ht="20.100000000000001" customHeight="1" x14ac:dyDescent="0.3">
      <c r="A680" s="52" t="s">
        <v>1076</v>
      </c>
      <c r="B680" s="52" t="s">
        <v>26</v>
      </c>
      <c r="C680" s="53">
        <v>29</v>
      </c>
      <c r="D680" s="54">
        <v>2</v>
      </c>
      <c r="E680" s="52" t="s">
        <v>850</v>
      </c>
      <c r="F680" s="75">
        <v>0</v>
      </c>
      <c r="G680" s="76">
        <v>0</v>
      </c>
      <c r="H680" s="55">
        <v>1</v>
      </c>
      <c r="I680" s="52">
        <v>0</v>
      </c>
      <c r="K680" s="56">
        <f t="shared" si="36"/>
        <v>2</v>
      </c>
    </row>
    <row r="681" spans="1:11" ht="20.100000000000001" customHeight="1" x14ac:dyDescent="0.3">
      <c r="A681" s="52" t="s">
        <v>16</v>
      </c>
      <c r="B681" s="52" t="s">
        <v>1476</v>
      </c>
      <c r="C681" s="53" t="s">
        <v>9</v>
      </c>
      <c r="D681" s="54" t="s">
        <v>9</v>
      </c>
      <c r="E681" s="52" t="s">
        <v>314</v>
      </c>
      <c r="F681" s="75">
        <v>2.98</v>
      </c>
      <c r="G681" s="76">
        <v>3.02</v>
      </c>
      <c r="H681" s="55">
        <v>1</v>
      </c>
      <c r="I681" s="52">
        <v>0</v>
      </c>
      <c r="K681" s="56" t="str">
        <f t="shared" si="36"/>
        <v>-</v>
      </c>
    </row>
    <row r="682" spans="1:11" ht="20.100000000000001" customHeight="1" x14ac:dyDescent="0.3">
      <c r="A682" s="52" t="s">
        <v>1076</v>
      </c>
      <c r="B682" s="52" t="s">
        <v>29</v>
      </c>
      <c r="C682" s="53">
        <v>29</v>
      </c>
      <c r="D682" s="54">
        <v>2</v>
      </c>
      <c r="E682" s="52" t="s">
        <v>851</v>
      </c>
      <c r="F682" s="75">
        <v>0</v>
      </c>
      <c r="G682" s="76">
        <v>0</v>
      </c>
      <c r="H682" s="55">
        <v>1</v>
      </c>
      <c r="I682" s="52">
        <v>0</v>
      </c>
      <c r="K682" s="56">
        <f t="shared" si="36"/>
        <v>2</v>
      </c>
    </row>
    <row r="683" spans="1:11" ht="20.100000000000001" customHeight="1" x14ac:dyDescent="0.3">
      <c r="A683" s="52" t="s">
        <v>1076</v>
      </c>
      <c r="B683" s="52" t="s">
        <v>29</v>
      </c>
      <c r="C683" s="53">
        <v>8</v>
      </c>
      <c r="D683" s="54">
        <v>1</v>
      </c>
      <c r="E683" s="52" t="s">
        <v>851</v>
      </c>
      <c r="F683" s="75">
        <v>0</v>
      </c>
      <c r="G683" s="76">
        <v>0</v>
      </c>
      <c r="H683" s="55">
        <v>1</v>
      </c>
      <c r="I683" s="52">
        <v>0</v>
      </c>
      <c r="K683" s="56">
        <f t="shared" si="36"/>
        <v>1</v>
      </c>
    </row>
    <row r="684" spans="1:11" ht="20.100000000000001" customHeight="1" x14ac:dyDescent="0.3">
      <c r="A684" s="52" t="s">
        <v>1077</v>
      </c>
      <c r="B684" s="52" t="s">
        <v>29</v>
      </c>
      <c r="C684" s="53">
        <v>129</v>
      </c>
      <c r="D684" s="54" t="s">
        <v>9</v>
      </c>
      <c r="E684" s="52" t="s">
        <v>851</v>
      </c>
      <c r="F684" s="75">
        <v>0</v>
      </c>
      <c r="G684" s="76">
        <v>0</v>
      </c>
      <c r="H684" s="55">
        <v>1</v>
      </c>
      <c r="I684" s="52">
        <v>0</v>
      </c>
      <c r="K684" s="56" t="str">
        <f t="shared" si="36"/>
        <v>-</v>
      </c>
    </row>
    <row r="685" spans="1:11" ht="20.100000000000001" customHeight="1" x14ac:dyDescent="0.3">
      <c r="A685" s="52" t="s">
        <v>1077</v>
      </c>
      <c r="B685" s="52" t="s">
        <v>26</v>
      </c>
      <c r="C685" s="53">
        <v>99</v>
      </c>
      <c r="D685" s="54" t="s">
        <v>9</v>
      </c>
      <c r="E685" s="52" t="s">
        <v>852</v>
      </c>
      <c r="F685" s="75">
        <v>0</v>
      </c>
      <c r="G685" s="76">
        <v>0</v>
      </c>
      <c r="H685" s="55">
        <v>1</v>
      </c>
      <c r="I685" s="52">
        <v>0</v>
      </c>
      <c r="K685" s="56" t="str">
        <f t="shared" si="36"/>
        <v>-</v>
      </c>
    </row>
    <row r="686" spans="1:11" ht="20.100000000000001" customHeight="1" x14ac:dyDescent="0.3">
      <c r="A686" s="52" t="s">
        <v>1076</v>
      </c>
      <c r="B686" s="52" t="s">
        <v>26</v>
      </c>
      <c r="C686" s="53" t="s">
        <v>845</v>
      </c>
      <c r="D686" s="54">
        <v>4</v>
      </c>
      <c r="E686" s="52" t="s">
        <v>1224</v>
      </c>
      <c r="F686" s="75">
        <v>0</v>
      </c>
      <c r="G686" s="76">
        <v>0</v>
      </c>
      <c r="H686" s="55">
        <v>1</v>
      </c>
      <c r="I686" s="52">
        <v>0</v>
      </c>
      <c r="K686" s="56">
        <f t="shared" si="36"/>
        <v>4</v>
      </c>
    </row>
    <row r="687" spans="1:11" ht="20.100000000000001" customHeight="1" x14ac:dyDescent="0.3">
      <c r="A687" s="52" t="s">
        <v>16</v>
      </c>
      <c r="B687" s="52" t="s">
        <v>1476</v>
      </c>
      <c r="C687" s="53" t="s">
        <v>9</v>
      </c>
      <c r="D687" s="54" t="s">
        <v>9</v>
      </c>
      <c r="E687" s="52" t="s">
        <v>1263</v>
      </c>
      <c r="F687" s="75">
        <v>1.36</v>
      </c>
      <c r="G687" s="76">
        <v>1.46</v>
      </c>
      <c r="H687" s="55">
        <v>1</v>
      </c>
      <c r="I687" s="52">
        <v>0</v>
      </c>
      <c r="K687" s="56" t="str">
        <f t="shared" si="36"/>
        <v>-</v>
      </c>
    </row>
    <row r="688" spans="1:11" ht="20.100000000000001" customHeight="1" x14ac:dyDescent="0.3">
      <c r="A688" s="52" t="s">
        <v>1076</v>
      </c>
      <c r="B688" s="52" t="s">
        <v>29</v>
      </c>
      <c r="C688" s="53" t="s">
        <v>845</v>
      </c>
      <c r="D688" s="54">
        <v>4</v>
      </c>
      <c r="E688" s="52" t="s">
        <v>1225</v>
      </c>
      <c r="F688" s="75">
        <v>0</v>
      </c>
      <c r="G688" s="76">
        <v>0</v>
      </c>
      <c r="H688" s="55">
        <v>1</v>
      </c>
      <c r="I688" s="52">
        <v>0</v>
      </c>
      <c r="K688" s="56">
        <f t="shared" si="36"/>
        <v>4</v>
      </c>
    </row>
    <row r="689" spans="1:11" ht="20.100000000000001" customHeight="1" x14ac:dyDescent="0.3">
      <c r="A689" s="52" t="s">
        <v>1077</v>
      </c>
      <c r="B689" s="52" t="s">
        <v>29</v>
      </c>
      <c r="C689" s="53">
        <v>99</v>
      </c>
      <c r="D689" s="54" t="s">
        <v>9</v>
      </c>
      <c r="E689" s="52" t="s">
        <v>1226</v>
      </c>
      <c r="F689" s="75">
        <v>0</v>
      </c>
      <c r="G689" s="76">
        <v>0</v>
      </c>
      <c r="H689" s="55">
        <v>1</v>
      </c>
      <c r="I689" s="52">
        <v>0</v>
      </c>
      <c r="K689" s="56" t="str">
        <f t="shared" si="36"/>
        <v>-</v>
      </c>
    </row>
    <row r="690" spans="1:11" ht="20.100000000000001" customHeight="1" x14ac:dyDescent="0.3">
      <c r="A690" s="52" t="s">
        <v>756</v>
      </c>
      <c r="B690" s="52" t="s">
        <v>15</v>
      </c>
      <c r="C690" s="53" t="s">
        <v>9</v>
      </c>
      <c r="D690" s="54" t="s">
        <v>9</v>
      </c>
      <c r="E690" s="52" t="s">
        <v>315</v>
      </c>
      <c r="F690" s="75">
        <v>0</v>
      </c>
      <c r="G690" s="76">
        <v>0</v>
      </c>
      <c r="H690" s="55">
        <v>1</v>
      </c>
      <c r="I690" s="52">
        <v>0</v>
      </c>
      <c r="K690" s="56" t="str">
        <f t="shared" si="36"/>
        <v>-</v>
      </c>
    </row>
    <row r="691" spans="1:11" ht="20.100000000000001" customHeight="1" x14ac:dyDescent="0.3">
      <c r="A691" s="52" t="s">
        <v>756</v>
      </c>
      <c r="B691" s="52" t="s">
        <v>10</v>
      </c>
      <c r="C691" s="53">
        <v>6</v>
      </c>
      <c r="D691" s="54" t="s">
        <v>9</v>
      </c>
      <c r="E691" s="52" t="s">
        <v>1456</v>
      </c>
      <c r="F691" s="75">
        <v>5.95</v>
      </c>
      <c r="G691" s="76">
        <v>6.05</v>
      </c>
      <c r="H691" s="55">
        <v>1</v>
      </c>
      <c r="I691" s="52">
        <v>0</v>
      </c>
      <c r="K691" s="56" t="str">
        <f t="shared" si="36"/>
        <v>-</v>
      </c>
    </row>
    <row r="692" spans="1:11" ht="20.100000000000001" customHeight="1" x14ac:dyDescent="0.3">
      <c r="A692" s="52" t="s">
        <v>756</v>
      </c>
      <c r="B692" s="52" t="s">
        <v>12</v>
      </c>
      <c r="C692" s="53" t="s">
        <v>9</v>
      </c>
      <c r="D692" s="54" t="s">
        <v>9</v>
      </c>
      <c r="E692" s="52" t="s">
        <v>316</v>
      </c>
      <c r="F692" s="75">
        <v>0</v>
      </c>
      <c r="G692" s="76">
        <v>0</v>
      </c>
      <c r="H692" s="55">
        <v>1</v>
      </c>
      <c r="I692" s="52">
        <v>0</v>
      </c>
      <c r="K692" s="56" t="str">
        <f t="shared" si="36"/>
        <v>-</v>
      </c>
    </row>
    <row r="693" spans="1:11" ht="20.100000000000001" customHeight="1" x14ac:dyDescent="0.3">
      <c r="A693" s="52" t="s">
        <v>1077</v>
      </c>
      <c r="B693" s="52" t="s">
        <v>26</v>
      </c>
      <c r="C693" s="53">
        <v>129</v>
      </c>
      <c r="D693" s="54" t="s">
        <v>9</v>
      </c>
      <c r="E693" s="52" t="s">
        <v>853</v>
      </c>
      <c r="F693" s="75">
        <v>0</v>
      </c>
      <c r="G693" s="76">
        <v>0</v>
      </c>
      <c r="H693" s="55">
        <v>1</v>
      </c>
      <c r="I693" s="52">
        <v>0</v>
      </c>
      <c r="K693" s="56" t="str">
        <f t="shared" si="36"/>
        <v>-</v>
      </c>
    </row>
    <row r="694" spans="1:11" ht="20.100000000000001" customHeight="1" x14ac:dyDescent="0.3">
      <c r="A694" s="52" t="s">
        <v>1076</v>
      </c>
      <c r="B694" s="52" t="s">
        <v>26</v>
      </c>
      <c r="C694" s="53">
        <v>29</v>
      </c>
      <c r="D694" s="54">
        <v>2</v>
      </c>
      <c r="E694" s="52" t="s">
        <v>853</v>
      </c>
      <c r="F694" s="75">
        <v>0</v>
      </c>
      <c r="G694" s="76">
        <v>0</v>
      </c>
      <c r="H694" s="55">
        <v>1</v>
      </c>
      <c r="I694" s="52">
        <v>0</v>
      </c>
      <c r="K694" s="56">
        <f t="shared" si="36"/>
        <v>2</v>
      </c>
    </row>
    <row r="695" spans="1:11" ht="20.100000000000001" customHeight="1" x14ac:dyDescent="0.3">
      <c r="A695" s="52" t="s">
        <v>1076</v>
      </c>
      <c r="B695" s="52" t="s">
        <v>26</v>
      </c>
      <c r="C695" s="53">
        <v>8</v>
      </c>
      <c r="D695" s="54">
        <v>1</v>
      </c>
      <c r="E695" s="52" t="s">
        <v>853</v>
      </c>
      <c r="F695" s="75">
        <v>0</v>
      </c>
      <c r="G695" s="76">
        <v>0</v>
      </c>
      <c r="H695" s="55">
        <v>1</v>
      </c>
      <c r="I695" s="52">
        <v>0</v>
      </c>
      <c r="K695" s="56">
        <f t="shared" si="36"/>
        <v>1</v>
      </c>
    </row>
    <row r="696" spans="1:11" ht="20.100000000000001" customHeight="1" x14ac:dyDescent="0.3">
      <c r="A696" s="52" t="s">
        <v>16</v>
      </c>
      <c r="B696" s="52" t="s">
        <v>1476</v>
      </c>
      <c r="C696" s="53" t="s">
        <v>9</v>
      </c>
      <c r="D696" s="54" t="s">
        <v>9</v>
      </c>
      <c r="E696" s="52" t="s">
        <v>317</v>
      </c>
      <c r="F696" s="75">
        <v>5.98</v>
      </c>
      <c r="G696" s="76">
        <v>6.02</v>
      </c>
      <c r="H696" s="55">
        <v>1</v>
      </c>
      <c r="I696" s="52">
        <v>0</v>
      </c>
      <c r="K696" s="56" t="str">
        <f t="shared" si="36"/>
        <v>-</v>
      </c>
    </row>
    <row r="697" spans="1:11" ht="20.100000000000001" customHeight="1" x14ac:dyDescent="0.3">
      <c r="A697" s="52" t="s">
        <v>1076</v>
      </c>
      <c r="B697" s="52" t="s">
        <v>29</v>
      </c>
      <c r="C697" s="53">
        <v>8</v>
      </c>
      <c r="D697" s="54">
        <v>1</v>
      </c>
      <c r="E697" s="52" t="s">
        <v>854</v>
      </c>
      <c r="F697" s="75">
        <v>0</v>
      </c>
      <c r="G697" s="76">
        <v>0</v>
      </c>
      <c r="H697" s="55">
        <v>1</v>
      </c>
      <c r="I697" s="52">
        <v>0</v>
      </c>
      <c r="K697" s="56">
        <f t="shared" si="36"/>
        <v>1</v>
      </c>
    </row>
    <row r="698" spans="1:11" ht="20.100000000000001" customHeight="1" x14ac:dyDescent="0.3">
      <c r="A698" s="52" t="s">
        <v>1076</v>
      </c>
      <c r="B698" s="52" t="s">
        <v>29</v>
      </c>
      <c r="C698" s="53">
        <v>29</v>
      </c>
      <c r="D698" s="54">
        <v>2</v>
      </c>
      <c r="E698" s="52" t="s">
        <v>854</v>
      </c>
      <c r="F698" s="75">
        <v>0</v>
      </c>
      <c r="G698" s="76">
        <v>0</v>
      </c>
      <c r="H698" s="55">
        <v>1</v>
      </c>
      <c r="I698" s="52">
        <v>0</v>
      </c>
      <c r="K698" s="56">
        <f t="shared" si="36"/>
        <v>2</v>
      </c>
    </row>
    <row r="699" spans="1:11" ht="20.100000000000001" customHeight="1" x14ac:dyDescent="0.3">
      <c r="A699" s="52" t="s">
        <v>1077</v>
      </c>
      <c r="B699" s="52" t="s">
        <v>29</v>
      </c>
      <c r="C699" s="53">
        <v>129</v>
      </c>
      <c r="D699" s="54" t="s">
        <v>9</v>
      </c>
      <c r="E699" s="52" t="s">
        <v>854</v>
      </c>
      <c r="F699" s="75">
        <v>0</v>
      </c>
      <c r="G699" s="76">
        <v>0</v>
      </c>
      <c r="H699" s="55">
        <v>1</v>
      </c>
      <c r="I699" s="52">
        <v>0</v>
      </c>
      <c r="K699" s="56" t="str">
        <f t="shared" si="36"/>
        <v>-</v>
      </c>
    </row>
    <row r="700" spans="1:11" ht="20.100000000000001" customHeight="1" x14ac:dyDescent="0.3">
      <c r="A700" s="52" t="s">
        <v>1077</v>
      </c>
      <c r="B700" s="52" t="s">
        <v>26</v>
      </c>
      <c r="C700" s="53">
        <v>99</v>
      </c>
      <c r="D700" s="54" t="s">
        <v>9</v>
      </c>
      <c r="E700" s="52" t="s">
        <v>1227</v>
      </c>
      <c r="F700" s="75">
        <v>0</v>
      </c>
      <c r="G700" s="76">
        <v>0</v>
      </c>
      <c r="H700" s="55">
        <v>1</v>
      </c>
      <c r="I700" s="52">
        <v>0</v>
      </c>
      <c r="K700" s="56" t="str">
        <f t="shared" si="36"/>
        <v>-</v>
      </c>
    </row>
    <row r="701" spans="1:11" ht="20.100000000000001" customHeight="1" x14ac:dyDescent="0.3">
      <c r="A701" s="52" t="s">
        <v>1076</v>
      </c>
      <c r="B701" s="52" t="s">
        <v>26</v>
      </c>
      <c r="C701" s="53" t="s">
        <v>845</v>
      </c>
      <c r="D701" s="54">
        <v>4</v>
      </c>
      <c r="E701" s="52" t="s">
        <v>1228</v>
      </c>
      <c r="F701" s="75">
        <v>0</v>
      </c>
      <c r="G701" s="76">
        <v>0</v>
      </c>
      <c r="H701" s="55">
        <v>1</v>
      </c>
      <c r="I701" s="52">
        <v>0</v>
      </c>
      <c r="K701" s="56">
        <f t="shared" si="36"/>
        <v>4</v>
      </c>
    </row>
    <row r="702" spans="1:11" ht="20.100000000000001" customHeight="1" x14ac:dyDescent="0.3">
      <c r="A702" s="52" t="s">
        <v>16</v>
      </c>
      <c r="B702" s="52" t="s">
        <v>1476</v>
      </c>
      <c r="C702" s="53" t="s">
        <v>9</v>
      </c>
      <c r="D702" s="54" t="s">
        <v>9</v>
      </c>
      <c r="E702" s="52" t="s">
        <v>1264</v>
      </c>
      <c r="F702" s="75">
        <v>2.74</v>
      </c>
      <c r="G702" s="76">
        <v>2.9</v>
      </c>
      <c r="H702" s="55">
        <v>1</v>
      </c>
      <c r="I702" s="52">
        <v>0</v>
      </c>
      <c r="K702" s="56" t="str">
        <f t="shared" si="36"/>
        <v>-</v>
      </c>
    </row>
    <row r="703" spans="1:11" ht="20.100000000000001" customHeight="1" x14ac:dyDescent="0.3">
      <c r="A703" s="52" t="s">
        <v>1076</v>
      </c>
      <c r="B703" s="52" t="s">
        <v>29</v>
      </c>
      <c r="C703" s="53" t="s">
        <v>845</v>
      </c>
      <c r="D703" s="54">
        <v>4</v>
      </c>
      <c r="E703" s="52" t="s">
        <v>1229</v>
      </c>
      <c r="F703" s="75">
        <v>0</v>
      </c>
      <c r="G703" s="76">
        <v>0</v>
      </c>
      <c r="H703" s="55">
        <v>1</v>
      </c>
      <c r="I703" s="52">
        <v>0</v>
      </c>
      <c r="K703" s="56">
        <f t="shared" si="36"/>
        <v>4</v>
      </c>
    </row>
    <row r="704" spans="1:11" ht="20.100000000000001" customHeight="1" x14ac:dyDescent="0.3">
      <c r="A704" s="52" t="s">
        <v>1077</v>
      </c>
      <c r="B704" s="52" t="s">
        <v>29</v>
      </c>
      <c r="C704" s="53" t="s">
        <v>846</v>
      </c>
      <c r="D704" s="54" t="s">
        <v>9</v>
      </c>
      <c r="E704" s="52" t="s">
        <v>1230</v>
      </c>
      <c r="F704" s="75">
        <v>0</v>
      </c>
      <c r="G704" s="76">
        <v>0</v>
      </c>
      <c r="H704" s="55">
        <v>1</v>
      </c>
      <c r="I704" s="52">
        <v>0</v>
      </c>
      <c r="K704" s="56" t="str">
        <f t="shared" si="36"/>
        <v>-</v>
      </c>
    </row>
    <row r="705" spans="1:11" ht="20.100000000000001" customHeight="1" x14ac:dyDescent="0.3">
      <c r="A705" s="52" t="s">
        <v>756</v>
      </c>
      <c r="B705" s="52" t="s">
        <v>15</v>
      </c>
      <c r="C705" s="53" t="s">
        <v>9</v>
      </c>
      <c r="D705" s="54" t="s">
        <v>9</v>
      </c>
      <c r="E705" s="52" t="s">
        <v>318</v>
      </c>
      <c r="F705" s="75">
        <v>0</v>
      </c>
      <c r="G705" s="76">
        <v>0</v>
      </c>
      <c r="H705" s="55">
        <v>1</v>
      </c>
      <c r="I705" s="52">
        <v>0</v>
      </c>
      <c r="K705" s="56" t="str">
        <f t="shared" si="36"/>
        <v>-</v>
      </c>
    </row>
    <row r="706" spans="1:11" ht="20.100000000000001" customHeight="1" x14ac:dyDescent="0.3">
      <c r="A706" s="52" t="s">
        <v>1076</v>
      </c>
      <c r="B706" s="52" t="s">
        <v>26</v>
      </c>
      <c r="C706" s="53" t="s">
        <v>855</v>
      </c>
      <c r="D706" s="54">
        <v>4</v>
      </c>
      <c r="E706" s="52" t="s">
        <v>857</v>
      </c>
      <c r="F706" s="75">
        <v>0</v>
      </c>
      <c r="G706" s="76">
        <v>0</v>
      </c>
      <c r="H706" s="55">
        <v>1</v>
      </c>
      <c r="I706" s="52">
        <v>0</v>
      </c>
      <c r="K706" s="56">
        <f t="shared" si="36"/>
        <v>4</v>
      </c>
    </row>
    <row r="707" spans="1:11" ht="20.100000000000001" customHeight="1" x14ac:dyDescent="0.3">
      <c r="A707" s="52" t="s">
        <v>16</v>
      </c>
      <c r="B707" s="52" t="s">
        <v>1476</v>
      </c>
      <c r="C707" s="53" t="s">
        <v>9</v>
      </c>
      <c r="D707" s="54" t="s">
        <v>9</v>
      </c>
      <c r="E707" s="52" t="s">
        <v>319</v>
      </c>
      <c r="F707" s="75">
        <v>-0.02</v>
      </c>
      <c r="G707" s="76">
        <v>0.02</v>
      </c>
      <c r="H707" s="55">
        <v>1</v>
      </c>
      <c r="I707" s="52">
        <v>0</v>
      </c>
      <c r="K707" s="56" t="str">
        <f t="shared" si="36"/>
        <v>-</v>
      </c>
    </row>
    <row r="708" spans="1:11" ht="20.100000000000001" customHeight="1" x14ac:dyDescent="0.3">
      <c r="A708" s="52" t="s">
        <v>1076</v>
      </c>
      <c r="B708" s="52" t="s">
        <v>29</v>
      </c>
      <c r="C708" s="53" t="s">
        <v>855</v>
      </c>
      <c r="D708" s="54">
        <v>4</v>
      </c>
      <c r="E708" s="52" t="s">
        <v>858</v>
      </c>
      <c r="F708" s="75">
        <v>0</v>
      </c>
      <c r="G708" s="76">
        <v>0</v>
      </c>
      <c r="H708" s="55">
        <v>1</v>
      </c>
      <c r="I708" s="52">
        <v>0</v>
      </c>
      <c r="K708" s="56">
        <f t="shared" si="36"/>
        <v>4</v>
      </c>
    </row>
    <row r="709" spans="1:11" ht="20.100000000000001" customHeight="1" x14ac:dyDescent="0.3">
      <c r="A709" s="52" t="s">
        <v>756</v>
      </c>
      <c r="B709" s="52" t="s">
        <v>10</v>
      </c>
      <c r="C709" s="53">
        <v>0</v>
      </c>
      <c r="D709" s="54" t="s">
        <v>9</v>
      </c>
      <c r="E709" s="52" t="s">
        <v>1457</v>
      </c>
      <c r="F709" s="75">
        <v>-0.1</v>
      </c>
      <c r="G709" s="76">
        <v>0.1</v>
      </c>
      <c r="H709" s="55">
        <v>1</v>
      </c>
      <c r="I709" s="52">
        <v>0</v>
      </c>
      <c r="K709" s="56" t="str">
        <f t="shared" si="36"/>
        <v>-</v>
      </c>
    </row>
    <row r="710" spans="1:11" ht="20.100000000000001" customHeight="1" x14ac:dyDescent="0.3">
      <c r="A710" s="52" t="s">
        <v>756</v>
      </c>
      <c r="B710" s="52" t="s">
        <v>12</v>
      </c>
      <c r="C710" s="53" t="s">
        <v>9</v>
      </c>
      <c r="D710" s="54" t="s">
        <v>9</v>
      </c>
      <c r="E710" s="52" t="s">
        <v>320</v>
      </c>
      <c r="F710" s="75">
        <v>0</v>
      </c>
      <c r="G710" s="76">
        <v>0</v>
      </c>
      <c r="H710" s="55">
        <v>1</v>
      </c>
      <c r="I710" s="52">
        <v>0</v>
      </c>
      <c r="K710" s="56" t="str">
        <f t="shared" si="36"/>
        <v>-</v>
      </c>
    </row>
    <row r="711" spans="1:11" ht="20.100000000000001" customHeight="1" x14ac:dyDescent="0.3">
      <c r="A711" s="52" t="s">
        <v>1077</v>
      </c>
      <c r="B711" s="52" t="s">
        <v>26</v>
      </c>
      <c r="C711" s="53" t="s">
        <v>847</v>
      </c>
      <c r="D711" s="54" t="s">
        <v>9</v>
      </c>
      <c r="E711" s="52" t="s">
        <v>859</v>
      </c>
      <c r="F711" s="75">
        <v>0</v>
      </c>
      <c r="G711" s="76">
        <v>0</v>
      </c>
      <c r="H711" s="55">
        <v>1</v>
      </c>
      <c r="I711" s="52">
        <v>0</v>
      </c>
      <c r="K711" s="56" t="str">
        <f t="shared" si="36"/>
        <v>-</v>
      </c>
    </row>
    <row r="712" spans="1:11" ht="20.100000000000001" customHeight="1" x14ac:dyDescent="0.3">
      <c r="A712" s="52" t="s">
        <v>1077</v>
      </c>
      <c r="B712" s="52" t="s">
        <v>26</v>
      </c>
      <c r="C712" s="53">
        <v>129</v>
      </c>
      <c r="D712" s="54" t="s">
        <v>9</v>
      </c>
      <c r="E712" s="52" t="s">
        <v>322</v>
      </c>
      <c r="F712" s="75">
        <v>0</v>
      </c>
      <c r="G712" s="76">
        <v>0</v>
      </c>
      <c r="H712" s="55">
        <v>1</v>
      </c>
      <c r="I712" s="52">
        <v>0</v>
      </c>
      <c r="K712" s="56" t="str">
        <f t="shared" si="36"/>
        <v>-</v>
      </c>
    </row>
    <row r="713" spans="1:11" ht="20.100000000000001" customHeight="1" x14ac:dyDescent="0.3">
      <c r="A713" s="52" t="s">
        <v>1076</v>
      </c>
      <c r="B713" s="52" t="s">
        <v>26</v>
      </c>
      <c r="C713" s="53">
        <v>29</v>
      </c>
      <c r="D713" s="54">
        <v>2</v>
      </c>
      <c r="E713" s="52" t="s">
        <v>322</v>
      </c>
      <c r="F713" s="75">
        <v>0</v>
      </c>
      <c r="G713" s="76">
        <v>0</v>
      </c>
      <c r="H713" s="55">
        <v>1</v>
      </c>
      <c r="I713" s="52">
        <v>0</v>
      </c>
      <c r="K713" s="56">
        <f t="shared" si="36"/>
        <v>2</v>
      </c>
    </row>
    <row r="714" spans="1:11" ht="20.100000000000001" customHeight="1" x14ac:dyDescent="0.3">
      <c r="A714" s="52" t="s">
        <v>1076</v>
      </c>
      <c r="B714" s="52" t="s">
        <v>26</v>
      </c>
      <c r="C714" s="53">
        <v>8</v>
      </c>
      <c r="D714" s="54">
        <v>1</v>
      </c>
      <c r="E714" s="52" t="s">
        <v>322</v>
      </c>
      <c r="F714" s="75">
        <v>0</v>
      </c>
      <c r="G714" s="76">
        <v>0</v>
      </c>
      <c r="H714" s="55">
        <v>1</v>
      </c>
      <c r="I714" s="52">
        <v>0</v>
      </c>
      <c r="K714" s="56">
        <f t="shared" si="36"/>
        <v>1</v>
      </c>
    </row>
    <row r="715" spans="1:11" ht="20.100000000000001" customHeight="1" x14ac:dyDescent="0.3">
      <c r="A715" s="52" t="s">
        <v>16</v>
      </c>
      <c r="B715" s="52" t="s">
        <v>1476</v>
      </c>
      <c r="C715" s="53" t="s">
        <v>9</v>
      </c>
      <c r="D715" s="54" t="s">
        <v>9</v>
      </c>
      <c r="E715" s="52" t="s">
        <v>321</v>
      </c>
      <c r="F715" s="75">
        <v>-0.01</v>
      </c>
      <c r="G715" s="76">
        <v>0.01</v>
      </c>
      <c r="H715" s="55">
        <v>1</v>
      </c>
      <c r="I715" s="52">
        <v>0</v>
      </c>
      <c r="K715" s="56" t="str">
        <f t="shared" si="36"/>
        <v>-</v>
      </c>
    </row>
    <row r="716" spans="1:11" ht="20.100000000000001" customHeight="1" x14ac:dyDescent="0.3">
      <c r="A716" s="52" t="s">
        <v>1076</v>
      </c>
      <c r="B716" s="52" t="s">
        <v>29</v>
      </c>
      <c r="C716" s="53">
        <v>8</v>
      </c>
      <c r="D716" s="54">
        <v>1</v>
      </c>
      <c r="E716" s="52" t="s">
        <v>860</v>
      </c>
      <c r="F716" s="75">
        <v>0</v>
      </c>
      <c r="G716" s="76">
        <v>0</v>
      </c>
      <c r="H716" s="55">
        <v>1</v>
      </c>
      <c r="I716" s="52">
        <v>0</v>
      </c>
      <c r="K716" s="56">
        <f t="shared" si="36"/>
        <v>1</v>
      </c>
    </row>
    <row r="717" spans="1:11" ht="20.100000000000001" customHeight="1" x14ac:dyDescent="0.3">
      <c r="A717" s="52" t="s">
        <v>1076</v>
      </c>
      <c r="B717" s="52" t="s">
        <v>29</v>
      </c>
      <c r="C717" s="53">
        <v>29</v>
      </c>
      <c r="D717" s="54">
        <v>2</v>
      </c>
      <c r="E717" s="52" t="s">
        <v>860</v>
      </c>
      <c r="F717" s="75">
        <v>0</v>
      </c>
      <c r="G717" s="76">
        <v>0</v>
      </c>
      <c r="H717" s="55">
        <v>1</v>
      </c>
      <c r="I717" s="52">
        <v>0</v>
      </c>
      <c r="K717" s="56">
        <f t="shared" si="36"/>
        <v>2</v>
      </c>
    </row>
    <row r="718" spans="1:11" ht="20.100000000000001" customHeight="1" x14ac:dyDescent="0.3">
      <c r="A718" s="52" t="s">
        <v>1077</v>
      </c>
      <c r="B718" s="52" t="s">
        <v>29</v>
      </c>
      <c r="C718" s="53">
        <v>129</v>
      </c>
      <c r="D718" s="54" t="s">
        <v>9</v>
      </c>
      <c r="E718" s="52" t="s">
        <v>860</v>
      </c>
      <c r="F718" s="75">
        <v>0</v>
      </c>
      <c r="G718" s="76">
        <v>0</v>
      </c>
      <c r="H718" s="55">
        <v>1</v>
      </c>
      <c r="I718" s="52">
        <v>0</v>
      </c>
      <c r="K718" s="56" t="str">
        <f t="shared" si="36"/>
        <v>-</v>
      </c>
    </row>
    <row r="719" spans="1:11" ht="20.100000000000001" customHeight="1" x14ac:dyDescent="0.3">
      <c r="A719" s="52" t="s">
        <v>1077</v>
      </c>
      <c r="B719" s="52" t="s">
        <v>26</v>
      </c>
      <c r="C719" s="53">
        <v>98</v>
      </c>
      <c r="D719" s="54" t="s">
        <v>9</v>
      </c>
      <c r="E719" s="52" t="s">
        <v>1231</v>
      </c>
      <c r="F719" s="75">
        <v>0</v>
      </c>
      <c r="G719" s="76">
        <v>0</v>
      </c>
      <c r="H719" s="55">
        <v>1</v>
      </c>
      <c r="I719" s="52">
        <v>0</v>
      </c>
      <c r="K719" s="56" t="str">
        <f t="shared" si="36"/>
        <v>-</v>
      </c>
    </row>
    <row r="720" spans="1:11" ht="20.100000000000001" customHeight="1" x14ac:dyDescent="0.3">
      <c r="A720" s="52" t="s">
        <v>1076</v>
      </c>
      <c r="B720" s="52" t="s">
        <v>26</v>
      </c>
      <c r="C720" s="53" t="s">
        <v>855</v>
      </c>
      <c r="D720" s="54">
        <v>4</v>
      </c>
      <c r="E720" s="52" t="s">
        <v>1232</v>
      </c>
      <c r="F720" s="75">
        <v>0</v>
      </c>
      <c r="G720" s="76">
        <v>0</v>
      </c>
      <c r="H720" s="55">
        <v>1</v>
      </c>
      <c r="I720" s="52">
        <v>0</v>
      </c>
      <c r="K720" s="56">
        <f t="shared" si="36"/>
        <v>4</v>
      </c>
    </row>
    <row r="721" spans="1:11" ht="20.100000000000001" customHeight="1" x14ac:dyDescent="0.3">
      <c r="A721" s="52" t="s">
        <v>16</v>
      </c>
      <c r="B721" s="52" t="s">
        <v>1476</v>
      </c>
      <c r="C721" s="53" t="s">
        <v>9</v>
      </c>
      <c r="D721" s="54" t="s">
        <v>9</v>
      </c>
      <c r="E721" s="52" t="s">
        <v>1265</v>
      </c>
      <c r="F721" s="75">
        <v>-0.03</v>
      </c>
      <c r="G721" s="76">
        <v>0.03</v>
      </c>
      <c r="H721" s="55">
        <v>1</v>
      </c>
      <c r="I721" s="52">
        <v>0</v>
      </c>
      <c r="K721" s="56" t="str">
        <f t="shared" ref="K721:K784" si="37">IF(ISNUMBER(SEARCH("MK_", A721)), IF(ISNUMBER(SEARCH("1", A721)), 1, IF(ISNUMBER(SEARCH("2", A721)), 2, IF(ISNUMBER(SEARCH("3", A721)), 3, IF(ISNUMBER(SEARCH("4", A721)), 4, IF(ISNUMBER(SEARCH("5", A721)), 5, "-"))))),D721)</f>
        <v>-</v>
      </c>
    </row>
    <row r="722" spans="1:11" ht="20.100000000000001" customHeight="1" x14ac:dyDescent="0.3">
      <c r="A722" s="52" t="s">
        <v>1076</v>
      </c>
      <c r="B722" s="52" t="s">
        <v>29</v>
      </c>
      <c r="C722" s="53" t="s">
        <v>855</v>
      </c>
      <c r="D722" s="54">
        <v>4</v>
      </c>
      <c r="E722" s="52" t="s">
        <v>1233</v>
      </c>
      <c r="F722" s="75">
        <v>0</v>
      </c>
      <c r="G722" s="76">
        <v>0</v>
      </c>
      <c r="H722" s="55">
        <v>1</v>
      </c>
      <c r="I722" s="52">
        <v>0</v>
      </c>
      <c r="K722" s="56">
        <f t="shared" si="37"/>
        <v>4</v>
      </c>
    </row>
    <row r="723" spans="1:11" ht="20.100000000000001" customHeight="1" x14ac:dyDescent="0.3">
      <c r="A723" s="52" t="s">
        <v>1077</v>
      </c>
      <c r="B723" s="52" t="s">
        <v>29</v>
      </c>
      <c r="C723" s="53">
        <v>98</v>
      </c>
      <c r="D723" s="54" t="s">
        <v>9</v>
      </c>
      <c r="E723" s="52" t="s">
        <v>1234</v>
      </c>
      <c r="F723" s="75">
        <v>0</v>
      </c>
      <c r="G723" s="76">
        <v>0</v>
      </c>
      <c r="H723" s="55">
        <v>1</v>
      </c>
      <c r="I723" s="52">
        <v>0</v>
      </c>
      <c r="K723" s="56" t="str">
        <f t="shared" si="37"/>
        <v>-</v>
      </c>
    </row>
    <row r="724" spans="1:11" ht="20.100000000000001" customHeight="1" x14ac:dyDescent="0.3">
      <c r="A724" s="52" t="s">
        <v>756</v>
      </c>
      <c r="B724" s="52" t="s">
        <v>15</v>
      </c>
      <c r="C724" s="53" t="s">
        <v>9</v>
      </c>
      <c r="D724" s="54" t="s">
        <v>9</v>
      </c>
      <c r="E724" s="52" t="s">
        <v>323</v>
      </c>
      <c r="F724" s="75">
        <v>0</v>
      </c>
      <c r="G724" s="76">
        <v>0</v>
      </c>
      <c r="H724" s="55">
        <v>1</v>
      </c>
      <c r="I724" s="52">
        <v>0</v>
      </c>
      <c r="K724" s="56" t="str">
        <f t="shared" si="37"/>
        <v>-</v>
      </c>
    </row>
    <row r="725" spans="1:11" ht="20.100000000000001" customHeight="1" x14ac:dyDescent="0.3">
      <c r="A725" s="52" t="s">
        <v>756</v>
      </c>
      <c r="B725" s="52" t="s">
        <v>10</v>
      </c>
      <c r="C725" s="53">
        <v>3</v>
      </c>
      <c r="D725" s="54" t="s">
        <v>9</v>
      </c>
      <c r="E725" s="52" t="s">
        <v>324</v>
      </c>
      <c r="F725" s="75">
        <v>2.95</v>
      </c>
      <c r="G725" s="76">
        <v>3.05</v>
      </c>
      <c r="H725" s="55">
        <v>1</v>
      </c>
      <c r="I725" s="52">
        <v>0</v>
      </c>
      <c r="K725" s="56" t="str">
        <f t="shared" si="37"/>
        <v>-</v>
      </c>
    </row>
    <row r="726" spans="1:11" ht="20.100000000000001" customHeight="1" x14ac:dyDescent="0.3">
      <c r="A726" s="52" t="s">
        <v>756</v>
      </c>
      <c r="B726" s="52" t="s">
        <v>12</v>
      </c>
      <c r="C726" s="53" t="s">
        <v>9</v>
      </c>
      <c r="D726" s="54" t="s">
        <v>9</v>
      </c>
      <c r="E726" s="52" t="s">
        <v>325</v>
      </c>
      <c r="F726" s="75">
        <v>0</v>
      </c>
      <c r="G726" s="76">
        <v>0</v>
      </c>
      <c r="H726" s="55">
        <v>1</v>
      </c>
      <c r="I726" s="52">
        <v>0</v>
      </c>
      <c r="K726" s="56" t="str">
        <f t="shared" si="37"/>
        <v>-</v>
      </c>
    </row>
    <row r="727" spans="1:11" ht="20.100000000000001" customHeight="1" x14ac:dyDescent="0.3">
      <c r="A727" s="52" t="s">
        <v>1077</v>
      </c>
      <c r="B727" s="52" t="s">
        <v>26</v>
      </c>
      <c r="C727" s="53">
        <v>129</v>
      </c>
      <c r="D727" s="54" t="s">
        <v>9</v>
      </c>
      <c r="E727" s="52" t="s">
        <v>861</v>
      </c>
      <c r="F727" s="75">
        <v>0</v>
      </c>
      <c r="G727" s="76">
        <v>0</v>
      </c>
      <c r="H727" s="55">
        <v>1</v>
      </c>
      <c r="I727" s="52">
        <v>0</v>
      </c>
      <c r="K727" s="56" t="str">
        <f t="shared" si="37"/>
        <v>-</v>
      </c>
    </row>
    <row r="728" spans="1:11" ht="20.100000000000001" customHeight="1" x14ac:dyDescent="0.3">
      <c r="A728" s="52" t="s">
        <v>1076</v>
      </c>
      <c r="B728" s="52" t="s">
        <v>26</v>
      </c>
      <c r="C728" s="53">
        <v>8</v>
      </c>
      <c r="D728" s="54">
        <v>1</v>
      </c>
      <c r="E728" s="52" t="s">
        <v>861</v>
      </c>
      <c r="F728" s="75">
        <v>0</v>
      </c>
      <c r="G728" s="76">
        <v>0</v>
      </c>
      <c r="H728" s="55">
        <v>1</v>
      </c>
      <c r="I728" s="52">
        <v>0</v>
      </c>
      <c r="K728" s="56">
        <f t="shared" si="37"/>
        <v>1</v>
      </c>
    </row>
    <row r="729" spans="1:11" ht="20.100000000000001" customHeight="1" x14ac:dyDescent="0.3">
      <c r="A729" s="52" t="s">
        <v>1076</v>
      </c>
      <c r="B729" s="52" t="s">
        <v>26</v>
      </c>
      <c r="C729" s="53">
        <v>29</v>
      </c>
      <c r="D729" s="54">
        <v>2</v>
      </c>
      <c r="E729" s="52" t="s">
        <v>861</v>
      </c>
      <c r="F729" s="75">
        <v>0</v>
      </c>
      <c r="G729" s="76">
        <v>0</v>
      </c>
      <c r="H729" s="55">
        <v>1</v>
      </c>
      <c r="I729" s="52">
        <v>0</v>
      </c>
      <c r="K729" s="56">
        <f t="shared" si="37"/>
        <v>2</v>
      </c>
    </row>
    <row r="730" spans="1:11" ht="20.100000000000001" customHeight="1" x14ac:dyDescent="0.3">
      <c r="A730" s="52" t="s">
        <v>16</v>
      </c>
      <c r="B730" s="52" t="s">
        <v>1476</v>
      </c>
      <c r="C730" s="53" t="s">
        <v>9</v>
      </c>
      <c r="D730" s="54" t="s">
        <v>9</v>
      </c>
      <c r="E730" s="52" t="s">
        <v>326</v>
      </c>
      <c r="F730" s="75">
        <v>2.98</v>
      </c>
      <c r="G730" s="76">
        <v>3.02</v>
      </c>
      <c r="H730" s="55">
        <v>1</v>
      </c>
      <c r="I730" s="52">
        <v>0</v>
      </c>
      <c r="K730" s="56" t="str">
        <f t="shared" si="37"/>
        <v>-</v>
      </c>
    </row>
    <row r="731" spans="1:11" ht="20.100000000000001" customHeight="1" x14ac:dyDescent="0.3">
      <c r="A731" s="52" t="s">
        <v>1076</v>
      </c>
      <c r="B731" s="52" t="s">
        <v>29</v>
      </c>
      <c r="C731" s="53">
        <v>29</v>
      </c>
      <c r="D731" s="54">
        <v>2</v>
      </c>
      <c r="E731" s="52" t="s">
        <v>862</v>
      </c>
      <c r="F731" s="75">
        <v>0</v>
      </c>
      <c r="G731" s="76">
        <v>0</v>
      </c>
      <c r="H731" s="55">
        <v>1</v>
      </c>
      <c r="I731" s="52">
        <v>0</v>
      </c>
      <c r="K731" s="56">
        <f t="shared" si="37"/>
        <v>2</v>
      </c>
    </row>
    <row r="732" spans="1:11" ht="20.100000000000001" customHeight="1" x14ac:dyDescent="0.3">
      <c r="A732" s="52" t="s">
        <v>1076</v>
      </c>
      <c r="B732" s="52" t="s">
        <v>29</v>
      </c>
      <c r="C732" s="53">
        <v>8</v>
      </c>
      <c r="D732" s="54">
        <v>1</v>
      </c>
      <c r="E732" s="52" t="s">
        <v>862</v>
      </c>
      <c r="F732" s="75">
        <v>0</v>
      </c>
      <c r="G732" s="76">
        <v>0</v>
      </c>
      <c r="H732" s="55">
        <v>1</v>
      </c>
      <c r="I732" s="52">
        <v>0</v>
      </c>
      <c r="K732" s="56">
        <f t="shared" si="37"/>
        <v>1</v>
      </c>
    </row>
    <row r="733" spans="1:11" ht="20.100000000000001" customHeight="1" x14ac:dyDescent="0.3">
      <c r="A733" s="52" t="s">
        <v>1077</v>
      </c>
      <c r="B733" s="52" t="s">
        <v>29</v>
      </c>
      <c r="C733" s="53">
        <v>129</v>
      </c>
      <c r="D733" s="54" t="s">
        <v>9</v>
      </c>
      <c r="E733" s="52" t="s">
        <v>862</v>
      </c>
      <c r="F733" s="75">
        <v>0</v>
      </c>
      <c r="G733" s="76">
        <v>0</v>
      </c>
      <c r="H733" s="55">
        <v>1</v>
      </c>
      <c r="I733" s="52">
        <v>0</v>
      </c>
      <c r="K733" s="56" t="str">
        <f t="shared" si="37"/>
        <v>-</v>
      </c>
    </row>
    <row r="734" spans="1:11" ht="20.100000000000001" customHeight="1" x14ac:dyDescent="0.3">
      <c r="A734" s="52" t="s">
        <v>1077</v>
      </c>
      <c r="B734" s="52" t="s">
        <v>26</v>
      </c>
      <c r="C734" s="53">
        <v>98</v>
      </c>
      <c r="D734" s="54" t="s">
        <v>9</v>
      </c>
      <c r="E734" s="52" t="s">
        <v>1235</v>
      </c>
      <c r="F734" s="75">
        <v>0</v>
      </c>
      <c r="G734" s="76">
        <v>0</v>
      </c>
      <c r="H734" s="55">
        <v>1</v>
      </c>
      <c r="I734" s="52">
        <v>0</v>
      </c>
      <c r="K734" s="56" t="str">
        <f t="shared" si="37"/>
        <v>-</v>
      </c>
    </row>
    <row r="735" spans="1:11" ht="20.100000000000001" customHeight="1" x14ac:dyDescent="0.3">
      <c r="A735" s="52" t="s">
        <v>1076</v>
      </c>
      <c r="B735" s="52" t="s">
        <v>26</v>
      </c>
      <c r="C735" s="53" t="s">
        <v>855</v>
      </c>
      <c r="D735" s="54">
        <v>4</v>
      </c>
      <c r="E735" s="52" t="s">
        <v>1236</v>
      </c>
      <c r="F735" s="75">
        <v>0</v>
      </c>
      <c r="G735" s="76">
        <v>0</v>
      </c>
      <c r="H735" s="55">
        <v>1</v>
      </c>
      <c r="I735" s="52">
        <v>0</v>
      </c>
      <c r="K735" s="56">
        <f t="shared" si="37"/>
        <v>4</v>
      </c>
    </row>
    <row r="736" spans="1:11" ht="20.100000000000001" customHeight="1" x14ac:dyDescent="0.3">
      <c r="A736" s="52" t="s">
        <v>16</v>
      </c>
      <c r="B736" s="52" t="s">
        <v>1476</v>
      </c>
      <c r="C736" s="53" t="s">
        <v>9</v>
      </c>
      <c r="D736" s="54" t="s">
        <v>9</v>
      </c>
      <c r="E736" s="52" t="s">
        <v>1266</v>
      </c>
      <c r="F736" s="75">
        <v>1.36</v>
      </c>
      <c r="G736" s="76">
        <v>1.46</v>
      </c>
      <c r="H736" s="55">
        <v>1</v>
      </c>
      <c r="I736" s="52">
        <v>0</v>
      </c>
      <c r="K736" s="56" t="str">
        <f t="shared" si="37"/>
        <v>-</v>
      </c>
    </row>
    <row r="737" spans="1:11" ht="20.100000000000001" customHeight="1" x14ac:dyDescent="0.3">
      <c r="A737" s="52" t="s">
        <v>1076</v>
      </c>
      <c r="B737" s="52" t="s">
        <v>29</v>
      </c>
      <c r="C737" s="53" t="s">
        <v>855</v>
      </c>
      <c r="D737" s="54">
        <v>4</v>
      </c>
      <c r="E737" s="52" t="s">
        <v>1237</v>
      </c>
      <c r="F737" s="75">
        <v>0</v>
      </c>
      <c r="G737" s="76">
        <v>0</v>
      </c>
      <c r="H737" s="55">
        <v>1</v>
      </c>
      <c r="I737" s="52">
        <v>0</v>
      </c>
      <c r="K737" s="56">
        <f t="shared" si="37"/>
        <v>4</v>
      </c>
    </row>
    <row r="738" spans="1:11" ht="20.100000000000001" customHeight="1" x14ac:dyDescent="0.3">
      <c r="A738" s="52" t="s">
        <v>1077</v>
      </c>
      <c r="B738" s="52" t="s">
        <v>29</v>
      </c>
      <c r="C738" s="53">
        <v>98</v>
      </c>
      <c r="D738" s="54" t="s">
        <v>9</v>
      </c>
      <c r="E738" s="52" t="s">
        <v>1238</v>
      </c>
      <c r="F738" s="75">
        <v>0</v>
      </c>
      <c r="G738" s="76">
        <v>0</v>
      </c>
      <c r="H738" s="55">
        <v>1</v>
      </c>
      <c r="I738" s="52">
        <v>0</v>
      </c>
      <c r="K738" s="56" t="str">
        <f t="shared" si="37"/>
        <v>-</v>
      </c>
    </row>
    <row r="739" spans="1:11" ht="20.100000000000001" customHeight="1" x14ac:dyDescent="0.3">
      <c r="A739" s="52" t="s">
        <v>756</v>
      </c>
      <c r="B739" s="52" t="s">
        <v>15</v>
      </c>
      <c r="C739" s="53" t="s">
        <v>9</v>
      </c>
      <c r="D739" s="54" t="s">
        <v>9</v>
      </c>
      <c r="E739" s="52" t="s">
        <v>346</v>
      </c>
      <c r="F739" s="75">
        <v>0</v>
      </c>
      <c r="G739" s="76">
        <v>0</v>
      </c>
      <c r="H739" s="55">
        <v>1</v>
      </c>
      <c r="I739" s="52">
        <v>0</v>
      </c>
      <c r="K739" s="56" t="str">
        <f t="shared" si="37"/>
        <v>-</v>
      </c>
    </row>
    <row r="740" spans="1:11" ht="20.100000000000001" customHeight="1" x14ac:dyDescent="0.3">
      <c r="A740" s="52" t="s">
        <v>756</v>
      </c>
      <c r="B740" s="52" t="s">
        <v>10</v>
      </c>
      <c r="C740" s="53">
        <v>6</v>
      </c>
      <c r="D740" s="54" t="s">
        <v>9</v>
      </c>
      <c r="E740" s="52" t="s">
        <v>1458</v>
      </c>
      <c r="F740" s="75">
        <v>5.95</v>
      </c>
      <c r="G740" s="76">
        <v>6.05</v>
      </c>
      <c r="H740" s="55">
        <v>1</v>
      </c>
      <c r="I740" s="52">
        <v>0</v>
      </c>
      <c r="K740" s="56" t="str">
        <f t="shared" si="37"/>
        <v>-</v>
      </c>
    </row>
    <row r="741" spans="1:11" ht="20.100000000000001" customHeight="1" x14ac:dyDescent="0.3">
      <c r="A741" s="52" t="s">
        <v>756</v>
      </c>
      <c r="B741" s="52" t="s">
        <v>12</v>
      </c>
      <c r="C741" s="53" t="s">
        <v>9</v>
      </c>
      <c r="D741" s="54" t="s">
        <v>9</v>
      </c>
      <c r="E741" s="52" t="s">
        <v>347</v>
      </c>
      <c r="F741" s="75">
        <v>0</v>
      </c>
      <c r="G741" s="76">
        <v>0</v>
      </c>
      <c r="H741" s="55">
        <v>1</v>
      </c>
      <c r="I741" s="52">
        <v>0</v>
      </c>
      <c r="K741" s="56" t="str">
        <f t="shared" si="37"/>
        <v>-</v>
      </c>
    </row>
    <row r="742" spans="1:11" ht="20.100000000000001" customHeight="1" x14ac:dyDescent="0.3">
      <c r="A742" s="52" t="s">
        <v>1077</v>
      </c>
      <c r="B742" s="52" t="s">
        <v>26</v>
      </c>
      <c r="C742" s="53">
        <v>129</v>
      </c>
      <c r="D742" s="54" t="s">
        <v>9</v>
      </c>
      <c r="E742" s="52" t="s">
        <v>863</v>
      </c>
      <c r="F742" s="75">
        <v>0</v>
      </c>
      <c r="G742" s="76">
        <v>0</v>
      </c>
      <c r="H742" s="55">
        <v>1</v>
      </c>
      <c r="I742" s="52">
        <v>0</v>
      </c>
      <c r="K742" s="56" t="str">
        <f t="shared" si="37"/>
        <v>-</v>
      </c>
    </row>
    <row r="743" spans="1:11" ht="20.100000000000001" customHeight="1" x14ac:dyDescent="0.3">
      <c r="A743" s="52" t="s">
        <v>1076</v>
      </c>
      <c r="B743" s="52" t="s">
        <v>26</v>
      </c>
      <c r="C743" s="53">
        <v>8</v>
      </c>
      <c r="D743" s="54">
        <v>1</v>
      </c>
      <c r="E743" s="52" t="s">
        <v>863</v>
      </c>
      <c r="F743" s="75">
        <v>0</v>
      </c>
      <c r="G743" s="76">
        <v>0</v>
      </c>
      <c r="H743" s="55">
        <v>1</v>
      </c>
      <c r="I743" s="52">
        <v>0</v>
      </c>
      <c r="K743" s="56">
        <f t="shared" si="37"/>
        <v>1</v>
      </c>
    </row>
    <row r="744" spans="1:11" ht="20.100000000000001" customHeight="1" x14ac:dyDescent="0.3">
      <c r="A744" s="52" t="s">
        <v>1076</v>
      </c>
      <c r="B744" s="52" t="s">
        <v>26</v>
      </c>
      <c r="C744" s="53">
        <v>29</v>
      </c>
      <c r="D744" s="54">
        <v>2</v>
      </c>
      <c r="E744" s="52" t="s">
        <v>863</v>
      </c>
      <c r="F744" s="75">
        <v>0</v>
      </c>
      <c r="G744" s="76">
        <v>0</v>
      </c>
      <c r="H744" s="55">
        <v>1</v>
      </c>
      <c r="I744" s="52">
        <v>0</v>
      </c>
      <c r="K744" s="56">
        <f t="shared" si="37"/>
        <v>2</v>
      </c>
    </row>
    <row r="745" spans="1:11" ht="20.100000000000001" customHeight="1" x14ac:dyDescent="0.3">
      <c r="A745" s="52" t="s">
        <v>16</v>
      </c>
      <c r="B745" s="52" t="s">
        <v>1476</v>
      </c>
      <c r="C745" s="53" t="s">
        <v>9</v>
      </c>
      <c r="D745" s="54" t="s">
        <v>9</v>
      </c>
      <c r="E745" s="52" t="s">
        <v>864</v>
      </c>
      <c r="F745" s="75">
        <v>5.98</v>
      </c>
      <c r="G745" s="76">
        <v>6.02</v>
      </c>
      <c r="H745" s="55">
        <v>1</v>
      </c>
      <c r="I745" s="52">
        <v>0</v>
      </c>
      <c r="K745" s="56" t="str">
        <f t="shared" si="37"/>
        <v>-</v>
      </c>
    </row>
    <row r="746" spans="1:11" ht="20.100000000000001" customHeight="1" x14ac:dyDescent="0.3">
      <c r="A746" s="52" t="s">
        <v>1076</v>
      </c>
      <c r="B746" s="52" t="s">
        <v>29</v>
      </c>
      <c r="C746" s="53">
        <v>29</v>
      </c>
      <c r="D746" s="54">
        <v>2</v>
      </c>
      <c r="E746" s="52" t="s">
        <v>865</v>
      </c>
      <c r="F746" s="75">
        <v>0</v>
      </c>
      <c r="G746" s="76">
        <v>0</v>
      </c>
      <c r="H746" s="55">
        <v>1</v>
      </c>
      <c r="I746" s="52">
        <v>0</v>
      </c>
      <c r="K746" s="56">
        <f t="shared" si="37"/>
        <v>2</v>
      </c>
    </row>
    <row r="747" spans="1:11" ht="20.100000000000001" customHeight="1" x14ac:dyDescent="0.3">
      <c r="A747" s="52" t="s">
        <v>1076</v>
      </c>
      <c r="B747" s="52" t="s">
        <v>29</v>
      </c>
      <c r="C747" s="53">
        <v>8</v>
      </c>
      <c r="D747" s="54">
        <v>1</v>
      </c>
      <c r="E747" s="52" t="s">
        <v>865</v>
      </c>
      <c r="F747" s="75">
        <v>0</v>
      </c>
      <c r="G747" s="76">
        <v>0</v>
      </c>
      <c r="H747" s="55">
        <v>1</v>
      </c>
      <c r="I747" s="52">
        <v>0</v>
      </c>
      <c r="K747" s="56">
        <f t="shared" si="37"/>
        <v>1</v>
      </c>
    </row>
    <row r="748" spans="1:11" ht="20.100000000000001" customHeight="1" x14ac:dyDescent="0.3">
      <c r="A748" s="52" t="s">
        <v>1077</v>
      </c>
      <c r="B748" s="52" t="s">
        <v>29</v>
      </c>
      <c r="C748" s="53">
        <v>129</v>
      </c>
      <c r="D748" s="54" t="s">
        <v>9</v>
      </c>
      <c r="E748" s="52" t="s">
        <v>865</v>
      </c>
      <c r="F748" s="75">
        <v>0</v>
      </c>
      <c r="G748" s="76">
        <v>0</v>
      </c>
      <c r="H748" s="55">
        <v>1</v>
      </c>
      <c r="I748" s="52">
        <v>0</v>
      </c>
      <c r="K748" s="56" t="str">
        <f t="shared" si="37"/>
        <v>-</v>
      </c>
    </row>
    <row r="749" spans="1:11" ht="20.100000000000001" customHeight="1" x14ac:dyDescent="0.3">
      <c r="A749" s="52" t="s">
        <v>1077</v>
      </c>
      <c r="B749" s="52" t="s">
        <v>26</v>
      </c>
      <c r="C749" s="53">
        <v>98</v>
      </c>
      <c r="D749" s="54" t="s">
        <v>9</v>
      </c>
      <c r="E749" s="52" t="s">
        <v>1239</v>
      </c>
      <c r="F749" s="75">
        <v>0</v>
      </c>
      <c r="G749" s="76">
        <v>0</v>
      </c>
      <c r="H749" s="55">
        <v>1</v>
      </c>
      <c r="I749" s="52">
        <v>0</v>
      </c>
      <c r="K749" s="56" t="str">
        <f t="shared" si="37"/>
        <v>-</v>
      </c>
    </row>
    <row r="750" spans="1:11" ht="20.100000000000001" customHeight="1" x14ac:dyDescent="0.3">
      <c r="A750" s="52" t="s">
        <v>1076</v>
      </c>
      <c r="B750" s="52" t="s">
        <v>26</v>
      </c>
      <c r="C750" s="53" t="s">
        <v>855</v>
      </c>
      <c r="D750" s="54">
        <v>4</v>
      </c>
      <c r="E750" s="52" t="s">
        <v>1240</v>
      </c>
      <c r="F750" s="75">
        <v>0</v>
      </c>
      <c r="G750" s="76">
        <v>0</v>
      </c>
      <c r="H750" s="55">
        <v>1</v>
      </c>
      <c r="I750" s="52">
        <v>0</v>
      </c>
      <c r="K750" s="56">
        <f t="shared" si="37"/>
        <v>4</v>
      </c>
    </row>
    <row r="751" spans="1:11" ht="20.100000000000001" customHeight="1" x14ac:dyDescent="0.3">
      <c r="A751" s="52" t="s">
        <v>16</v>
      </c>
      <c r="B751" s="52" t="s">
        <v>1476</v>
      </c>
      <c r="C751" s="53" t="s">
        <v>9</v>
      </c>
      <c r="D751" s="54" t="s">
        <v>9</v>
      </c>
      <c r="E751" s="52" t="s">
        <v>1267</v>
      </c>
      <c r="F751" s="75">
        <v>2.74</v>
      </c>
      <c r="G751" s="76">
        <v>2.9</v>
      </c>
      <c r="H751" s="55">
        <v>1</v>
      </c>
      <c r="I751" s="52">
        <v>0</v>
      </c>
      <c r="K751" s="56" t="str">
        <f t="shared" si="37"/>
        <v>-</v>
      </c>
    </row>
    <row r="752" spans="1:11" ht="20.100000000000001" customHeight="1" x14ac:dyDescent="0.3">
      <c r="A752" s="52" t="s">
        <v>1076</v>
      </c>
      <c r="B752" s="52" t="s">
        <v>29</v>
      </c>
      <c r="C752" s="53" t="s">
        <v>855</v>
      </c>
      <c r="D752" s="54">
        <v>4</v>
      </c>
      <c r="E752" s="52" t="s">
        <v>1241</v>
      </c>
      <c r="F752" s="75">
        <v>0</v>
      </c>
      <c r="G752" s="76">
        <v>0</v>
      </c>
      <c r="H752" s="55">
        <v>1</v>
      </c>
      <c r="I752" s="52">
        <v>0</v>
      </c>
      <c r="K752" s="56">
        <f t="shared" si="37"/>
        <v>4</v>
      </c>
    </row>
    <row r="753" spans="1:11" ht="20.100000000000001" customHeight="1" x14ac:dyDescent="0.3">
      <c r="A753" s="52" t="s">
        <v>1077</v>
      </c>
      <c r="B753" s="52" t="s">
        <v>29</v>
      </c>
      <c r="C753" s="53" t="s">
        <v>856</v>
      </c>
      <c r="D753" s="54" t="s">
        <v>9</v>
      </c>
      <c r="E753" s="52" t="s">
        <v>1242</v>
      </c>
      <c r="F753" s="75">
        <v>0</v>
      </c>
      <c r="G753" s="76">
        <v>0</v>
      </c>
      <c r="H753" s="55">
        <v>1</v>
      </c>
      <c r="I753" s="52">
        <v>0</v>
      </c>
      <c r="K753" s="56" t="str">
        <f t="shared" si="37"/>
        <v>-</v>
      </c>
    </row>
    <row r="754" spans="1:11" ht="20.100000000000001" customHeight="1" x14ac:dyDescent="0.3">
      <c r="A754" s="52" t="s">
        <v>756</v>
      </c>
      <c r="B754" s="52" t="s">
        <v>15</v>
      </c>
      <c r="C754" s="53" t="s">
        <v>9</v>
      </c>
      <c r="D754" s="54" t="s">
        <v>9</v>
      </c>
      <c r="E754" s="52" t="s">
        <v>327</v>
      </c>
      <c r="F754" s="75">
        <v>0</v>
      </c>
      <c r="G754" s="76">
        <v>0</v>
      </c>
      <c r="H754" s="55">
        <v>1</v>
      </c>
      <c r="I754" s="52">
        <v>0</v>
      </c>
      <c r="K754" s="56" t="str">
        <f t="shared" si="37"/>
        <v>-</v>
      </c>
    </row>
    <row r="755" spans="1:11" ht="20.100000000000001" customHeight="1" x14ac:dyDescent="0.3">
      <c r="A755" s="52" t="s">
        <v>1076</v>
      </c>
      <c r="B755" s="52" t="s">
        <v>26</v>
      </c>
      <c r="C755" s="53">
        <v>1</v>
      </c>
      <c r="D755" s="54">
        <v>5</v>
      </c>
      <c r="E755" s="52" t="s">
        <v>873</v>
      </c>
      <c r="F755" s="75">
        <v>0</v>
      </c>
      <c r="G755" s="76">
        <v>0</v>
      </c>
      <c r="H755" s="55">
        <v>1</v>
      </c>
      <c r="I755" s="52">
        <v>0</v>
      </c>
      <c r="K755" s="56">
        <f t="shared" si="37"/>
        <v>5</v>
      </c>
    </row>
    <row r="756" spans="1:11" ht="20.100000000000001" customHeight="1" x14ac:dyDescent="0.3">
      <c r="A756" s="52" t="s">
        <v>1076</v>
      </c>
      <c r="B756" s="52" t="s">
        <v>26</v>
      </c>
      <c r="C756" s="53">
        <v>8</v>
      </c>
      <c r="D756" s="54">
        <v>1</v>
      </c>
      <c r="E756" s="52" t="s">
        <v>873</v>
      </c>
      <c r="F756" s="75">
        <v>0</v>
      </c>
      <c r="G756" s="76">
        <v>0</v>
      </c>
      <c r="H756" s="55">
        <v>1</v>
      </c>
      <c r="I756" s="52">
        <v>0</v>
      </c>
      <c r="K756" s="56">
        <f t="shared" si="37"/>
        <v>1</v>
      </c>
    </row>
    <row r="757" spans="1:11" ht="20.100000000000001" customHeight="1" x14ac:dyDescent="0.3">
      <c r="A757" s="52" t="s">
        <v>16</v>
      </c>
      <c r="B757" s="52" t="s">
        <v>1476</v>
      </c>
      <c r="C757" s="53" t="s">
        <v>9</v>
      </c>
      <c r="D757" s="54" t="s">
        <v>9</v>
      </c>
      <c r="E757" s="52" t="s">
        <v>1268</v>
      </c>
      <c r="F757" s="75">
        <v>-0.02</v>
      </c>
      <c r="G757" s="76">
        <v>0.02</v>
      </c>
      <c r="H757" s="55">
        <v>1</v>
      </c>
      <c r="I757" s="52">
        <v>0</v>
      </c>
      <c r="K757" s="56" t="str">
        <f t="shared" si="37"/>
        <v>-</v>
      </c>
    </row>
    <row r="758" spans="1:11" ht="20.100000000000001" customHeight="1" x14ac:dyDescent="0.3">
      <c r="A758" s="52" t="s">
        <v>1076</v>
      </c>
      <c r="B758" s="52" t="s">
        <v>26</v>
      </c>
      <c r="C758" s="53">
        <v>8</v>
      </c>
      <c r="D758" s="54">
        <v>1</v>
      </c>
      <c r="E758" s="52" t="s">
        <v>874</v>
      </c>
      <c r="F758" s="75">
        <v>0</v>
      </c>
      <c r="G758" s="76">
        <v>0</v>
      </c>
      <c r="H758" s="55">
        <v>1</v>
      </c>
      <c r="I758" s="52">
        <v>0</v>
      </c>
      <c r="K758" s="56">
        <f t="shared" si="37"/>
        <v>1</v>
      </c>
    </row>
    <row r="759" spans="1:11" ht="20.100000000000001" customHeight="1" x14ac:dyDescent="0.3">
      <c r="A759" s="52" t="s">
        <v>1076</v>
      </c>
      <c r="B759" s="52" t="s">
        <v>26</v>
      </c>
      <c r="C759" s="53">
        <v>1</v>
      </c>
      <c r="D759" s="54">
        <v>5</v>
      </c>
      <c r="E759" s="52" t="s">
        <v>874</v>
      </c>
      <c r="F759" s="75">
        <v>0</v>
      </c>
      <c r="G759" s="76">
        <v>0</v>
      </c>
      <c r="H759" s="55">
        <v>1</v>
      </c>
      <c r="I759" s="52">
        <v>0</v>
      </c>
      <c r="K759" s="56">
        <f t="shared" si="37"/>
        <v>5</v>
      </c>
    </row>
    <row r="760" spans="1:11" ht="20.100000000000001" customHeight="1" x14ac:dyDescent="0.3">
      <c r="A760" s="52" t="s">
        <v>756</v>
      </c>
      <c r="B760" s="52" t="s">
        <v>10</v>
      </c>
      <c r="C760" s="53">
        <v>0</v>
      </c>
      <c r="D760" s="54" t="s">
        <v>9</v>
      </c>
      <c r="E760" s="52" t="s">
        <v>1459</v>
      </c>
      <c r="F760" s="75">
        <v>-0.1</v>
      </c>
      <c r="G760" s="76">
        <v>0.1</v>
      </c>
      <c r="H760" s="55">
        <v>1</v>
      </c>
      <c r="I760" s="52">
        <v>0</v>
      </c>
      <c r="K760" s="56" t="str">
        <f t="shared" si="37"/>
        <v>-</v>
      </c>
    </row>
    <row r="761" spans="1:11" ht="20.100000000000001" customHeight="1" x14ac:dyDescent="0.3">
      <c r="A761" s="52" t="s">
        <v>756</v>
      </c>
      <c r="B761" s="52" t="s">
        <v>12</v>
      </c>
      <c r="C761" s="53" t="s">
        <v>9</v>
      </c>
      <c r="D761" s="54" t="s">
        <v>9</v>
      </c>
      <c r="E761" s="52" t="s">
        <v>328</v>
      </c>
      <c r="F761" s="75">
        <v>0</v>
      </c>
      <c r="G761" s="76">
        <v>0</v>
      </c>
      <c r="H761" s="55">
        <v>1</v>
      </c>
      <c r="I761" s="52">
        <v>0</v>
      </c>
      <c r="K761" s="56" t="str">
        <f t="shared" si="37"/>
        <v>-</v>
      </c>
    </row>
    <row r="762" spans="1:11" ht="20.100000000000001" customHeight="1" x14ac:dyDescent="0.3">
      <c r="A762" s="52" t="s">
        <v>1077</v>
      </c>
      <c r="B762" s="52" t="s">
        <v>26</v>
      </c>
      <c r="C762" s="64" t="s">
        <v>847</v>
      </c>
      <c r="D762" s="54" t="s">
        <v>9</v>
      </c>
      <c r="E762" s="52" t="s">
        <v>1243</v>
      </c>
      <c r="F762" s="75">
        <v>0</v>
      </c>
      <c r="G762" s="76">
        <v>0</v>
      </c>
      <c r="H762" s="55">
        <v>1</v>
      </c>
      <c r="I762" s="52">
        <v>0</v>
      </c>
      <c r="K762" s="56" t="str">
        <f t="shared" si="37"/>
        <v>-</v>
      </c>
    </row>
    <row r="763" spans="1:11" ht="20.100000000000001" customHeight="1" x14ac:dyDescent="0.3">
      <c r="A763" s="52" t="s">
        <v>1077</v>
      </c>
      <c r="B763" s="52" t="s">
        <v>26</v>
      </c>
      <c r="C763" s="53">
        <v>129</v>
      </c>
      <c r="D763" s="54" t="s">
        <v>9</v>
      </c>
      <c r="E763" s="52" t="s">
        <v>866</v>
      </c>
      <c r="F763" s="75">
        <v>0</v>
      </c>
      <c r="G763" s="76">
        <v>0</v>
      </c>
      <c r="H763" s="55">
        <v>1</v>
      </c>
      <c r="I763" s="52">
        <v>0</v>
      </c>
      <c r="K763" s="56" t="str">
        <f t="shared" si="37"/>
        <v>-</v>
      </c>
    </row>
    <row r="764" spans="1:11" ht="20.100000000000001" customHeight="1" x14ac:dyDescent="0.3">
      <c r="A764" s="52" t="s">
        <v>1076</v>
      </c>
      <c r="B764" s="52" t="s">
        <v>26</v>
      </c>
      <c r="C764" s="53">
        <v>8</v>
      </c>
      <c r="D764" s="54">
        <v>1</v>
      </c>
      <c r="E764" s="52" t="s">
        <v>866</v>
      </c>
      <c r="F764" s="75">
        <v>0</v>
      </c>
      <c r="G764" s="76">
        <v>0</v>
      </c>
      <c r="H764" s="55">
        <v>1</v>
      </c>
      <c r="I764" s="52">
        <v>0</v>
      </c>
      <c r="K764" s="56">
        <f t="shared" si="37"/>
        <v>1</v>
      </c>
    </row>
    <row r="765" spans="1:11" ht="20.100000000000001" customHeight="1" x14ac:dyDescent="0.3">
      <c r="A765" s="52" t="s">
        <v>1076</v>
      </c>
      <c r="B765" s="52" t="s">
        <v>26</v>
      </c>
      <c r="C765" s="53">
        <v>29</v>
      </c>
      <c r="D765" s="54">
        <v>2</v>
      </c>
      <c r="E765" s="52" t="s">
        <v>866</v>
      </c>
      <c r="F765" s="75">
        <v>0</v>
      </c>
      <c r="G765" s="76">
        <v>0</v>
      </c>
      <c r="H765" s="55">
        <v>1</v>
      </c>
      <c r="I765" s="52">
        <v>0</v>
      </c>
      <c r="K765" s="56">
        <f t="shared" si="37"/>
        <v>2</v>
      </c>
    </row>
    <row r="766" spans="1:11" ht="20.100000000000001" customHeight="1" x14ac:dyDescent="0.3">
      <c r="A766" s="52" t="s">
        <v>16</v>
      </c>
      <c r="B766" s="52" t="s">
        <v>1476</v>
      </c>
      <c r="C766" s="53" t="s">
        <v>9</v>
      </c>
      <c r="D766" s="54" t="s">
        <v>9</v>
      </c>
      <c r="E766" s="52" t="s">
        <v>329</v>
      </c>
      <c r="F766" s="75">
        <v>-0.01</v>
      </c>
      <c r="G766" s="76">
        <v>0.01</v>
      </c>
      <c r="H766" s="55">
        <v>1</v>
      </c>
      <c r="I766" s="52">
        <v>0</v>
      </c>
      <c r="K766" s="56" t="str">
        <f t="shared" si="37"/>
        <v>-</v>
      </c>
    </row>
    <row r="767" spans="1:11" ht="20.100000000000001" customHeight="1" x14ac:dyDescent="0.3">
      <c r="A767" s="52" t="s">
        <v>1076</v>
      </c>
      <c r="B767" s="52" t="s">
        <v>29</v>
      </c>
      <c r="C767" s="53">
        <v>29</v>
      </c>
      <c r="D767" s="54">
        <v>2</v>
      </c>
      <c r="E767" s="52" t="s">
        <v>867</v>
      </c>
      <c r="F767" s="75">
        <v>0</v>
      </c>
      <c r="G767" s="76">
        <v>0</v>
      </c>
      <c r="H767" s="55">
        <v>1</v>
      </c>
      <c r="I767" s="52">
        <v>0</v>
      </c>
      <c r="K767" s="56">
        <f t="shared" si="37"/>
        <v>2</v>
      </c>
    </row>
    <row r="768" spans="1:11" ht="20.100000000000001" customHeight="1" x14ac:dyDescent="0.3">
      <c r="A768" s="52" t="s">
        <v>1076</v>
      </c>
      <c r="B768" s="52" t="s">
        <v>29</v>
      </c>
      <c r="C768" s="53">
        <v>8</v>
      </c>
      <c r="D768" s="54">
        <v>1</v>
      </c>
      <c r="E768" s="52" t="s">
        <v>867</v>
      </c>
      <c r="F768" s="75">
        <v>0</v>
      </c>
      <c r="G768" s="76">
        <v>0</v>
      </c>
      <c r="H768" s="55">
        <v>1</v>
      </c>
      <c r="I768" s="52">
        <v>0</v>
      </c>
      <c r="K768" s="56">
        <f t="shared" si="37"/>
        <v>1</v>
      </c>
    </row>
    <row r="769" spans="1:11" ht="20.100000000000001" customHeight="1" x14ac:dyDescent="0.3">
      <c r="A769" s="52" t="s">
        <v>1077</v>
      </c>
      <c r="B769" s="52" t="s">
        <v>29</v>
      </c>
      <c r="C769" s="53">
        <v>129</v>
      </c>
      <c r="D769" s="54" t="s">
        <v>9</v>
      </c>
      <c r="E769" s="52" t="s">
        <v>867</v>
      </c>
      <c r="F769" s="75">
        <v>0</v>
      </c>
      <c r="G769" s="76">
        <v>0</v>
      </c>
      <c r="H769" s="55">
        <v>1</v>
      </c>
      <c r="I769" s="52">
        <v>0</v>
      </c>
      <c r="K769" s="56" t="str">
        <f t="shared" si="37"/>
        <v>-</v>
      </c>
    </row>
    <row r="770" spans="1:11" ht="20.100000000000001" customHeight="1" x14ac:dyDescent="0.3">
      <c r="A770" s="52" t="s">
        <v>1077</v>
      </c>
      <c r="B770" s="52" t="s">
        <v>26</v>
      </c>
      <c r="C770" s="53">
        <v>100</v>
      </c>
      <c r="D770" s="54" t="s">
        <v>9</v>
      </c>
      <c r="E770" s="52" t="s">
        <v>1244</v>
      </c>
      <c r="F770" s="75">
        <v>0</v>
      </c>
      <c r="G770" s="76">
        <v>0</v>
      </c>
      <c r="H770" s="55">
        <v>1</v>
      </c>
      <c r="I770" s="52">
        <v>0</v>
      </c>
      <c r="K770" s="56" t="str">
        <f t="shared" si="37"/>
        <v>-</v>
      </c>
    </row>
    <row r="771" spans="1:11" ht="20.100000000000001" customHeight="1" x14ac:dyDescent="0.3">
      <c r="A771" s="52" t="s">
        <v>1076</v>
      </c>
      <c r="B771" s="52" t="s">
        <v>26</v>
      </c>
      <c r="C771" s="53">
        <v>1</v>
      </c>
      <c r="D771" s="54">
        <v>5</v>
      </c>
      <c r="E771" s="52" t="s">
        <v>1245</v>
      </c>
      <c r="F771" s="75">
        <v>0</v>
      </c>
      <c r="G771" s="76">
        <v>0</v>
      </c>
      <c r="H771" s="55">
        <v>1</v>
      </c>
      <c r="I771" s="52">
        <v>0</v>
      </c>
      <c r="K771" s="56">
        <f t="shared" si="37"/>
        <v>5</v>
      </c>
    </row>
    <row r="772" spans="1:11" ht="20.100000000000001" customHeight="1" x14ac:dyDescent="0.3">
      <c r="A772" s="52" t="s">
        <v>1076</v>
      </c>
      <c r="B772" s="52" t="s">
        <v>26</v>
      </c>
      <c r="C772" s="53">
        <v>8</v>
      </c>
      <c r="D772" s="54">
        <v>1</v>
      </c>
      <c r="E772" s="52" t="s">
        <v>1245</v>
      </c>
      <c r="F772" s="75">
        <v>0</v>
      </c>
      <c r="G772" s="76">
        <v>0</v>
      </c>
      <c r="H772" s="55">
        <v>1</v>
      </c>
      <c r="I772" s="52">
        <v>0</v>
      </c>
      <c r="K772" s="56">
        <f t="shared" si="37"/>
        <v>1</v>
      </c>
    </row>
    <row r="773" spans="1:11" ht="20.100000000000001" customHeight="1" x14ac:dyDescent="0.3">
      <c r="A773" s="52" t="s">
        <v>16</v>
      </c>
      <c r="B773" s="52" t="s">
        <v>1476</v>
      </c>
      <c r="C773" s="53" t="s">
        <v>9</v>
      </c>
      <c r="D773" s="54" t="s">
        <v>9</v>
      </c>
      <c r="E773" s="52" t="s">
        <v>1269</v>
      </c>
      <c r="F773" s="75">
        <v>-0.03</v>
      </c>
      <c r="G773" s="76">
        <v>0.03</v>
      </c>
      <c r="H773" s="55">
        <v>1</v>
      </c>
      <c r="I773" s="52">
        <v>0</v>
      </c>
      <c r="K773" s="56" t="str">
        <f t="shared" si="37"/>
        <v>-</v>
      </c>
    </row>
    <row r="774" spans="1:11" ht="20.100000000000001" customHeight="1" x14ac:dyDescent="0.3">
      <c r="A774" s="52" t="s">
        <v>1076</v>
      </c>
      <c r="B774" s="52" t="s">
        <v>29</v>
      </c>
      <c r="C774" s="53">
        <v>8</v>
      </c>
      <c r="D774" s="54">
        <v>1</v>
      </c>
      <c r="E774" s="52" t="s">
        <v>1337</v>
      </c>
      <c r="F774" s="75">
        <v>0</v>
      </c>
      <c r="G774" s="76">
        <v>0</v>
      </c>
      <c r="H774" s="55">
        <v>1</v>
      </c>
      <c r="I774" s="52">
        <v>0</v>
      </c>
      <c r="K774" s="56">
        <f t="shared" si="37"/>
        <v>1</v>
      </c>
    </row>
    <row r="775" spans="1:11" ht="20.100000000000001" customHeight="1" x14ac:dyDescent="0.3">
      <c r="A775" s="52" t="s">
        <v>1076</v>
      </c>
      <c r="B775" s="52" t="s">
        <v>29</v>
      </c>
      <c r="C775" s="53">
        <v>1</v>
      </c>
      <c r="D775" s="54">
        <v>5</v>
      </c>
      <c r="E775" s="52" t="s">
        <v>1337</v>
      </c>
      <c r="F775" s="75">
        <v>0</v>
      </c>
      <c r="G775" s="76">
        <v>0</v>
      </c>
      <c r="H775" s="55">
        <v>1</v>
      </c>
      <c r="I775" s="52">
        <v>0</v>
      </c>
      <c r="K775" s="56">
        <f t="shared" si="37"/>
        <v>5</v>
      </c>
    </row>
    <row r="776" spans="1:11" ht="20.100000000000001" customHeight="1" x14ac:dyDescent="0.3">
      <c r="A776" s="52" t="s">
        <v>1077</v>
      </c>
      <c r="B776" s="52" t="s">
        <v>29</v>
      </c>
      <c r="C776" s="53">
        <v>100</v>
      </c>
      <c r="D776" s="54" t="s">
        <v>9</v>
      </c>
      <c r="E776" s="52" t="s">
        <v>1338</v>
      </c>
      <c r="F776" s="75">
        <v>0</v>
      </c>
      <c r="G776" s="76">
        <v>0</v>
      </c>
      <c r="H776" s="55">
        <v>1</v>
      </c>
      <c r="I776" s="52">
        <v>0</v>
      </c>
      <c r="K776" s="56" t="str">
        <f t="shared" si="37"/>
        <v>-</v>
      </c>
    </row>
    <row r="777" spans="1:11" ht="20.100000000000001" customHeight="1" x14ac:dyDescent="0.3">
      <c r="A777" s="52" t="s">
        <v>756</v>
      </c>
      <c r="B777" s="52" t="s">
        <v>15</v>
      </c>
      <c r="C777" s="53" t="s">
        <v>9</v>
      </c>
      <c r="D777" s="54" t="s">
        <v>9</v>
      </c>
      <c r="E777" s="52" t="s">
        <v>330</v>
      </c>
      <c r="F777" s="75">
        <v>0</v>
      </c>
      <c r="G777" s="76">
        <v>0</v>
      </c>
      <c r="H777" s="55">
        <v>1</v>
      </c>
      <c r="I777" s="52">
        <v>0</v>
      </c>
      <c r="K777" s="56" t="str">
        <f t="shared" si="37"/>
        <v>-</v>
      </c>
    </row>
    <row r="778" spans="1:11" ht="20.100000000000001" customHeight="1" x14ac:dyDescent="0.3">
      <c r="A778" s="52" t="s">
        <v>756</v>
      </c>
      <c r="B778" s="52" t="s">
        <v>10</v>
      </c>
      <c r="C778" s="53">
        <v>3</v>
      </c>
      <c r="D778" s="54" t="s">
        <v>9</v>
      </c>
      <c r="E778" s="52" t="s">
        <v>1460</v>
      </c>
      <c r="F778" s="75">
        <v>2.95</v>
      </c>
      <c r="G778" s="76">
        <v>3.05</v>
      </c>
      <c r="H778" s="55">
        <v>1</v>
      </c>
      <c r="I778" s="52">
        <v>0</v>
      </c>
      <c r="K778" s="56" t="str">
        <f t="shared" si="37"/>
        <v>-</v>
      </c>
    </row>
    <row r="779" spans="1:11" ht="20.100000000000001" customHeight="1" x14ac:dyDescent="0.3">
      <c r="A779" s="52" t="s">
        <v>756</v>
      </c>
      <c r="B779" s="52" t="s">
        <v>12</v>
      </c>
      <c r="C779" s="53" t="s">
        <v>9</v>
      </c>
      <c r="D779" s="54" t="s">
        <v>9</v>
      </c>
      <c r="E779" s="52" t="s">
        <v>331</v>
      </c>
      <c r="F779" s="75">
        <v>0</v>
      </c>
      <c r="G779" s="76">
        <v>0</v>
      </c>
      <c r="H779" s="55">
        <v>1</v>
      </c>
      <c r="I779" s="52">
        <v>0</v>
      </c>
      <c r="K779" s="56" t="str">
        <f t="shared" si="37"/>
        <v>-</v>
      </c>
    </row>
    <row r="780" spans="1:11" ht="20.100000000000001" customHeight="1" x14ac:dyDescent="0.3">
      <c r="A780" s="52" t="s">
        <v>1077</v>
      </c>
      <c r="B780" s="52" t="s">
        <v>26</v>
      </c>
      <c r="C780" s="53">
        <v>129</v>
      </c>
      <c r="D780" s="54" t="s">
        <v>9</v>
      </c>
      <c r="E780" s="52" t="s">
        <v>868</v>
      </c>
      <c r="F780" s="75">
        <v>0</v>
      </c>
      <c r="G780" s="76">
        <v>0</v>
      </c>
      <c r="H780" s="55">
        <v>1</v>
      </c>
      <c r="I780" s="52">
        <v>0</v>
      </c>
      <c r="K780" s="56" t="str">
        <f t="shared" si="37"/>
        <v>-</v>
      </c>
    </row>
    <row r="781" spans="1:11" ht="20.100000000000001" customHeight="1" x14ac:dyDescent="0.3">
      <c r="A781" s="52" t="s">
        <v>1076</v>
      </c>
      <c r="B781" s="52" t="s">
        <v>26</v>
      </c>
      <c r="C781" s="53">
        <v>29</v>
      </c>
      <c r="D781" s="54">
        <v>2</v>
      </c>
      <c r="E781" s="52" t="s">
        <v>868</v>
      </c>
      <c r="F781" s="75">
        <v>0</v>
      </c>
      <c r="G781" s="76">
        <v>0</v>
      </c>
      <c r="H781" s="55">
        <v>1</v>
      </c>
      <c r="I781" s="52">
        <v>0</v>
      </c>
      <c r="K781" s="56">
        <f t="shared" si="37"/>
        <v>2</v>
      </c>
    </row>
    <row r="782" spans="1:11" ht="20.100000000000001" customHeight="1" x14ac:dyDescent="0.3">
      <c r="A782" s="52" t="s">
        <v>1076</v>
      </c>
      <c r="B782" s="52" t="s">
        <v>26</v>
      </c>
      <c r="C782" s="53">
        <v>8</v>
      </c>
      <c r="D782" s="54">
        <v>1</v>
      </c>
      <c r="E782" s="52" t="s">
        <v>868</v>
      </c>
      <c r="F782" s="75">
        <v>0</v>
      </c>
      <c r="G782" s="76">
        <v>0</v>
      </c>
      <c r="H782" s="55">
        <v>1</v>
      </c>
      <c r="I782" s="52">
        <v>0</v>
      </c>
      <c r="K782" s="56">
        <f t="shared" si="37"/>
        <v>1</v>
      </c>
    </row>
    <row r="783" spans="1:11" ht="20.100000000000001" customHeight="1" x14ac:dyDescent="0.3">
      <c r="A783" s="52" t="s">
        <v>16</v>
      </c>
      <c r="B783" s="52" t="s">
        <v>1476</v>
      </c>
      <c r="C783" s="53" t="s">
        <v>9</v>
      </c>
      <c r="D783" s="54" t="s">
        <v>9</v>
      </c>
      <c r="E783" s="52" t="s">
        <v>332</v>
      </c>
      <c r="F783" s="75">
        <v>2.98</v>
      </c>
      <c r="G783" s="76">
        <v>3.02</v>
      </c>
      <c r="H783" s="55">
        <v>1</v>
      </c>
      <c r="I783" s="52">
        <v>0</v>
      </c>
      <c r="K783" s="56" t="str">
        <f t="shared" si="37"/>
        <v>-</v>
      </c>
    </row>
    <row r="784" spans="1:11" ht="20.100000000000001" customHeight="1" x14ac:dyDescent="0.3">
      <c r="A784" s="52" t="s">
        <v>1076</v>
      </c>
      <c r="B784" s="52" t="s">
        <v>29</v>
      </c>
      <c r="C784" s="53">
        <v>8</v>
      </c>
      <c r="D784" s="54">
        <v>1</v>
      </c>
      <c r="E784" s="52" t="s">
        <v>869</v>
      </c>
      <c r="F784" s="75">
        <v>0</v>
      </c>
      <c r="G784" s="76">
        <v>0</v>
      </c>
      <c r="H784" s="55">
        <v>1</v>
      </c>
      <c r="I784" s="52">
        <v>0</v>
      </c>
      <c r="K784" s="56">
        <f t="shared" si="37"/>
        <v>1</v>
      </c>
    </row>
    <row r="785" spans="1:11" ht="20.100000000000001" customHeight="1" x14ac:dyDescent="0.3">
      <c r="A785" s="52" t="s">
        <v>1076</v>
      </c>
      <c r="B785" s="52" t="s">
        <v>29</v>
      </c>
      <c r="C785" s="53">
        <v>29</v>
      </c>
      <c r="D785" s="54">
        <v>2</v>
      </c>
      <c r="E785" s="52" t="s">
        <v>869</v>
      </c>
      <c r="F785" s="75">
        <v>0</v>
      </c>
      <c r="G785" s="76">
        <v>0</v>
      </c>
      <c r="H785" s="55">
        <v>1</v>
      </c>
      <c r="I785" s="52">
        <v>0</v>
      </c>
      <c r="K785" s="56">
        <f t="shared" ref="K785:K848" si="38">IF(ISNUMBER(SEARCH("MK_", A785)), IF(ISNUMBER(SEARCH("1", A785)), 1, IF(ISNUMBER(SEARCH("2", A785)), 2, IF(ISNUMBER(SEARCH("3", A785)), 3, IF(ISNUMBER(SEARCH("4", A785)), 4, IF(ISNUMBER(SEARCH("5", A785)), 5, "-"))))),D785)</f>
        <v>2</v>
      </c>
    </row>
    <row r="786" spans="1:11" ht="20.100000000000001" customHeight="1" x14ac:dyDescent="0.3">
      <c r="A786" s="52" t="s">
        <v>1077</v>
      </c>
      <c r="B786" s="52" t="s">
        <v>29</v>
      </c>
      <c r="C786" s="53">
        <v>129</v>
      </c>
      <c r="D786" s="54" t="s">
        <v>9</v>
      </c>
      <c r="E786" s="52" t="s">
        <v>869</v>
      </c>
      <c r="F786" s="75">
        <v>0</v>
      </c>
      <c r="G786" s="76">
        <v>0</v>
      </c>
      <c r="H786" s="55">
        <v>1</v>
      </c>
      <c r="I786" s="52">
        <v>0</v>
      </c>
      <c r="K786" s="56" t="str">
        <f t="shared" si="38"/>
        <v>-</v>
      </c>
    </row>
    <row r="787" spans="1:11" ht="20.100000000000001" customHeight="1" x14ac:dyDescent="0.3">
      <c r="A787" s="52" t="s">
        <v>1077</v>
      </c>
      <c r="B787" s="52" t="s">
        <v>26</v>
      </c>
      <c r="C787" s="53">
        <v>100</v>
      </c>
      <c r="D787" s="54" t="s">
        <v>9</v>
      </c>
      <c r="E787" s="52" t="s">
        <v>1339</v>
      </c>
      <c r="F787" s="75">
        <v>0</v>
      </c>
      <c r="G787" s="76">
        <v>0</v>
      </c>
      <c r="H787" s="55">
        <v>1</v>
      </c>
      <c r="I787" s="52">
        <v>0</v>
      </c>
      <c r="K787" s="56" t="str">
        <f t="shared" si="38"/>
        <v>-</v>
      </c>
    </row>
    <row r="788" spans="1:11" ht="20.100000000000001" customHeight="1" x14ac:dyDescent="0.3">
      <c r="A788" s="52" t="s">
        <v>1076</v>
      </c>
      <c r="B788" s="52" t="s">
        <v>26</v>
      </c>
      <c r="C788" s="53">
        <v>1</v>
      </c>
      <c r="D788" s="54">
        <v>5</v>
      </c>
      <c r="E788" s="52" t="s">
        <v>1340</v>
      </c>
      <c r="F788" s="75">
        <v>0</v>
      </c>
      <c r="G788" s="76">
        <v>0</v>
      </c>
      <c r="H788" s="55">
        <v>1</v>
      </c>
      <c r="I788" s="52">
        <v>0</v>
      </c>
      <c r="K788" s="56">
        <f t="shared" si="38"/>
        <v>5</v>
      </c>
    </row>
    <row r="789" spans="1:11" ht="20.100000000000001" customHeight="1" x14ac:dyDescent="0.3">
      <c r="A789" s="52" t="s">
        <v>1076</v>
      </c>
      <c r="B789" s="52" t="s">
        <v>26</v>
      </c>
      <c r="C789" s="53">
        <v>8</v>
      </c>
      <c r="D789" s="54">
        <v>1</v>
      </c>
      <c r="E789" s="52" t="s">
        <v>1340</v>
      </c>
      <c r="F789" s="75">
        <v>0</v>
      </c>
      <c r="G789" s="76">
        <v>0</v>
      </c>
      <c r="H789" s="55">
        <v>1</v>
      </c>
      <c r="I789" s="52">
        <v>0</v>
      </c>
      <c r="K789" s="56">
        <f t="shared" si="38"/>
        <v>1</v>
      </c>
    </row>
    <row r="790" spans="1:11" ht="20.100000000000001" customHeight="1" x14ac:dyDescent="0.3">
      <c r="A790" s="52" t="s">
        <v>16</v>
      </c>
      <c r="B790" s="52" t="s">
        <v>1476</v>
      </c>
      <c r="C790" s="53" t="s">
        <v>9</v>
      </c>
      <c r="D790" s="54" t="s">
        <v>9</v>
      </c>
      <c r="E790" s="52" t="s">
        <v>1341</v>
      </c>
      <c r="F790" s="75">
        <v>1.36</v>
      </c>
      <c r="G790" s="76">
        <v>1.46</v>
      </c>
      <c r="H790" s="55">
        <v>1</v>
      </c>
      <c r="I790" s="52">
        <v>0</v>
      </c>
      <c r="K790" s="56" t="str">
        <f t="shared" si="38"/>
        <v>-</v>
      </c>
    </row>
    <row r="791" spans="1:11" ht="20.100000000000001" customHeight="1" x14ac:dyDescent="0.3">
      <c r="A791" s="52" t="s">
        <v>1076</v>
      </c>
      <c r="B791" s="52" t="s">
        <v>29</v>
      </c>
      <c r="C791" s="53">
        <v>8</v>
      </c>
      <c r="D791" s="54">
        <v>1</v>
      </c>
      <c r="E791" s="52" t="s">
        <v>1342</v>
      </c>
      <c r="F791" s="75">
        <v>0</v>
      </c>
      <c r="G791" s="76">
        <v>0</v>
      </c>
      <c r="H791" s="55">
        <v>1</v>
      </c>
      <c r="I791" s="52">
        <v>0</v>
      </c>
      <c r="K791" s="56">
        <f t="shared" si="38"/>
        <v>1</v>
      </c>
    </row>
    <row r="792" spans="1:11" ht="20.100000000000001" customHeight="1" x14ac:dyDescent="0.3">
      <c r="A792" s="52" t="s">
        <v>1076</v>
      </c>
      <c r="B792" s="52" t="s">
        <v>29</v>
      </c>
      <c r="C792" s="53">
        <v>1</v>
      </c>
      <c r="D792" s="54">
        <v>5</v>
      </c>
      <c r="E792" s="52" t="s">
        <v>1342</v>
      </c>
      <c r="F792" s="75">
        <v>0</v>
      </c>
      <c r="G792" s="76">
        <v>0</v>
      </c>
      <c r="H792" s="55">
        <v>1</v>
      </c>
      <c r="I792" s="52">
        <v>0</v>
      </c>
      <c r="K792" s="56">
        <f t="shared" si="38"/>
        <v>5</v>
      </c>
    </row>
    <row r="793" spans="1:11" ht="20.100000000000001" customHeight="1" x14ac:dyDescent="0.3">
      <c r="A793" s="52" t="s">
        <v>1077</v>
      </c>
      <c r="B793" s="52" t="s">
        <v>29</v>
      </c>
      <c r="C793" s="53">
        <v>100</v>
      </c>
      <c r="D793" s="54" t="s">
        <v>9</v>
      </c>
      <c r="E793" s="52" t="s">
        <v>1343</v>
      </c>
      <c r="F793" s="75">
        <v>0</v>
      </c>
      <c r="G793" s="76">
        <v>0</v>
      </c>
      <c r="H793" s="55">
        <v>1</v>
      </c>
      <c r="I793" s="52">
        <v>0</v>
      </c>
      <c r="K793" s="56" t="str">
        <f t="shared" si="38"/>
        <v>-</v>
      </c>
    </row>
    <row r="794" spans="1:11" ht="20.100000000000001" customHeight="1" x14ac:dyDescent="0.3">
      <c r="A794" s="52" t="s">
        <v>756</v>
      </c>
      <c r="B794" s="52" t="s">
        <v>15</v>
      </c>
      <c r="C794" s="53" t="s">
        <v>9</v>
      </c>
      <c r="D794" s="54" t="s">
        <v>9</v>
      </c>
      <c r="E794" s="52" t="s">
        <v>333</v>
      </c>
      <c r="F794" s="75">
        <v>0</v>
      </c>
      <c r="G794" s="76">
        <v>0</v>
      </c>
      <c r="H794" s="55">
        <v>1</v>
      </c>
      <c r="I794" s="52">
        <v>0</v>
      </c>
      <c r="K794" s="56" t="str">
        <f t="shared" si="38"/>
        <v>-</v>
      </c>
    </row>
    <row r="795" spans="1:11" ht="20.100000000000001" customHeight="1" x14ac:dyDescent="0.3">
      <c r="A795" s="52" t="s">
        <v>756</v>
      </c>
      <c r="B795" s="52" t="s">
        <v>10</v>
      </c>
      <c r="C795" s="53">
        <v>6</v>
      </c>
      <c r="D795" s="54" t="s">
        <v>9</v>
      </c>
      <c r="E795" s="52" t="s">
        <v>1461</v>
      </c>
      <c r="F795" s="75">
        <v>5.95</v>
      </c>
      <c r="G795" s="76">
        <v>6.05</v>
      </c>
      <c r="H795" s="55">
        <v>1</v>
      </c>
      <c r="I795" s="52">
        <v>0</v>
      </c>
      <c r="K795" s="56" t="str">
        <f t="shared" si="38"/>
        <v>-</v>
      </c>
    </row>
    <row r="796" spans="1:11" ht="20.100000000000001" customHeight="1" x14ac:dyDescent="0.3">
      <c r="A796" s="52" t="s">
        <v>756</v>
      </c>
      <c r="B796" s="52" t="s">
        <v>12</v>
      </c>
      <c r="C796" s="53" t="s">
        <v>9</v>
      </c>
      <c r="D796" s="54" t="s">
        <v>9</v>
      </c>
      <c r="E796" s="52" t="s">
        <v>334</v>
      </c>
      <c r="F796" s="75">
        <v>0</v>
      </c>
      <c r="G796" s="76">
        <v>0</v>
      </c>
      <c r="H796" s="55">
        <v>1</v>
      </c>
      <c r="I796" s="52">
        <v>0</v>
      </c>
      <c r="K796" s="56" t="str">
        <f t="shared" si="38"/>
        <v>-</v>
      </c>
    </row>
    <row r="797" spans="1:11" ht="20.100000000000001" customHeight="1" x14ac:dyDescent="0.3">
      <c r="A797" s="52" t="s">
        <v>1077</v>
      </c>
      <c r="B797" s="52" t="s">
        <v>26</v>
      </c>
      <c r="C797" s="53">
        <v>129</v>
      </c>
      <c r="D797" s="54" t="s">
        <v>9</v>
      </c>
      <c r="E797" s="52" t="s">
        <v>870</v>
      </c>
      <c r="F797" s="75">
        <v>0</v>
      </c>
      <c r="G797" s="76">
        <v>0</v>
      </c>
      <c r="H797" s="55">
        <v>1</v>
      </c>
      <c r="I797" s="52">
        <v>0</v>
      </c>
      <c r="K797" s="56" t="str">
        <f t="shared" si="38"/>
        <v>-</v>
      </c>
    </row>
    <row r="798" spans="1:11" ht="20.100000000000001" customHeight="1" x14ac:dyDescent="0.3">
      <c r="A798" s="52" t="s">
        <v>1076</v>
      </c>
      <c r="B798" s="52" t="s">
        <v>26</v>
      </c>
      <c r="C798" s="53">
        <v>29</v>
      </c>
      <c r="D798" s="54">
        <v>2</v>
      </c>
      <c r="E798" s="52" t="s">
        <v>870</v>
      </c>
      <c r="F798" s="75">
        <v>0</v>
      </c>
      <c r="G798" s="76">
        <v>0</v>
      </c>
      <c r="H798" s="55">
        <v>1</v>
      </c>
      <c r="I798" s="52">
        <v>0</v>
      </c>
      <c r="K798" s="56">
        <f t="shared" si="38"/>
        <v>2</v>
      </c>
    </row>
    <row r="799" spans="1:11" ht="20.100000000000001" customHeight="1" x14ac:dyDescent="0.3">
      <c r="A799" s="52" t="s">
        <v>1076</v>
      </c>
      <c r="B799" s="52" t="s">
        <v>26</v>
      </c>
      <c r="C799" s="53">
        <v>8</v>
      </c>
      <c r="D799" s="54">
        <v>1</v>
      </c>
      <c r="E799" s="52" t="s">
        <v>870</v>
      </c>
      <c r="F799" s="75">
        <v>0</v>
      </c>
      <c r="G799" s="76">
        <v>0</v>
      </c>
      <c r="H799" s="55">
        <v>1</v>
      </c>
      <c r="I799" s="52">
        <v>0</v>
      </c>
      <c r="K799" s="56">
        <f t="shared" si="38"/>
        <v>1</v>
      </c>
    </row>
    <row r="800" spans="1:11" ht="20.100000000000001" customHeight="1" x14ac:dyDescent="0.3">
      <c r="A800" s="52" t="s">
        <v>16</v>
      </c>
      <c r="B800" s="52" t="s">
        <v>1476</v>
      </c>
      <c r="C800" s="53" t="s">
        <v>9</v>
      </c>
      <c r="D800" s="54" t="s">
        <v>9</v>
      </c>
      <c r="E800" s="52" t="s">
        <v>875</v>
      </c>
      <c r="F800" s="75">
        <v>5.98</v>
      </c>
      <c r="G800" s="76">
        <v>6.02</v>
      </c>
      <c r="H800" s="55">
        <v>1</v>
      </c>
      <c r="I800" s="52">
        <v>0</v>
      </c>
      <c r="K800" s="56" t="str">
        <f t="shared" si="38"/>
        <v>-</v>
      </c>
    </row>
    <row r="801" spans="1:11" ht="20.100000000000001" customHeight="1" x14ac:dyDescent="0.3">
      <c r="A801" s="52" t="s">
        <v>1076</v>
      </c>
      <c r="B801" s="52" t="s">
        <v>29</v>
      </c>
      <c r="C801" s="53">
        <v>8</v>
      </c>
      <c r="D801" s="54">
        <v>1</v>
      </c>
      <c r="E801" s="52" t="s">
        <v>871</v>
      </c>
      <c r="F801" s="75">
        <v>0</v>
      </c>
      <c r="G801" s="76">
        <v>0</v>
      </c>
      <c r="H801" s="55">
        <v>1</v>
      </c>
      <c r="I801" s="52">
        <v>0</v>
      </c>
      <c r="K801" s="56">
        <f t="shared" si="38"/>
        <v>1</v>
      </c>
    </row>
    <row r="802" spans="1:11" ht="20.100000000000001" customHeight="1" x14ac:dyDescent="0.3">
      <c r="A802" s="52" t="s">
        <v>1076</v>
      </c>
      <c r="B802" s="52" t="s">
        <v>29</v>
      </c>
      <c r="C802" s="53">
        <v>29</v>
      </c>
      <c r="D802" s="54">
        <v>2</v>
      </c>
      <c r="E802" s="52" t="s">
        <v>871</v>
      </c>
      <c r="F802" s="75">
        <v>0</v>
      </c>
      <c r="G802" s="76">
        <v>0</v>
      </c>
      <c r="H802" s="55">
        <v>1</v>
      </c>
      <c r="I802" s="52">
        <v>0</v>
      </c>
      <c r="K802" s="56">
        <f t="shared" si="38"/>
        <v>2</v>
      </c>
    </row>
    <row r="803" spans="1:11" ht="20.100000000000001" customHeight="1" x14ac:dyDescent="0.3">
      <c r="A803" s="52" t="s">
        <v>1077</v>
      </c>
      <c r="B803" s="52" t="s">
        <v>29</v>
      </c>
      <c r="C803" s="53">
        <v>129</v>
      </c>
      <c r="D803" s="54" t="s">
        <v>9</v>
      </c>
      <c r="E803" s="52" t="s">
        <v>871</v>
      </c>
      <c r="F803" s="75">
        <v>0</v>
      </c>
      <c r="G803" s="76">
        <v>0</v>
      </c>
      <c r="H803" s="55">
        <v>1</v>
      </c>
      <c r="I803" s="52">
        <v>0</v>
      </c>
      <c r="K803" s="56" t="str">
        <f t="shared" si="38"/>
        <v>-</v>
      </c>
    </row>
    <row r="804" spans="1:11" ht="20.100000000000001" customHeight="1" x14ac:dyDescent="0.3">
      <c r="A804" s="52" t="s">
        <v>1077</v>
      </c>
      <c r="B804" s="52" t="s">
        <v>26</v>
      </c>
      <c r="C804" s="53">
        <v>100</v>
      </c>
      <c r="D804" s="54" t="s">
        <v>9</v>
      </c>
      <c r="E804" s="52" t="s">
        <v>1344</v>
      </c>
      <c r="F804" s="75">
        <v>0</v>
      </c>
      <c r="G804" s="76">
        <v>0</v>
      </c>
      <c r="H804" s="55">
        <v>1</v>
      </c>
      <c r="I804" s="52">
        <v>0</v>
      </c>
      <c r="K804" s="56" t="str">
        <f t="shared" si="38"/>
        <v>-</v>
      </c>
    </row>
    <row r="805" spans="1:11" ht="20.100000000000001" customHeight="1" x14ac:dyDescent="0.3">
      <c r="A805" s="52" t="s">
        <v>1076</v>
      </c>
      <c r="B805" s="52" t="s">
        <v>26</v>
      </c>
      <c r="C805" s="53">
        <v>1</v>
      </c>
      <c r="D805" s="54">
        <v>5</v>
      </c>
      <c r="E805" s="52" t="s">
        <v>1345</v>
      </c>
      <c r="F805" s="75">
        <v>0</v>
      </c>
      <c r="G805" s="76">
        <v>0</v>
      </c>
      <c r="H805" s="55">
        <v>1</v>
      </c>
      <c r="I805" s="52">
        <v>0</v>
      </c>
      <c r="K805" s="56">
        <f t="shared" si="38"/>
        <v>5</v>
      </c>
    </row>
    <row r="806" spans="1:11" ht="20.100000000000001" customHeight="1" x14ac:dyDescent="0.3">
      <c r="A806" s="52" t="s">
        <v>1076</v>
      </c>
      <c r="B806" s="52" t="s">
        <v>26</v>
      </c>
      <c r="C806" s="53">
        <v>8</v>
      </c>
      <c r="D806" s="54">
        <v>1</v>
      </c>
      <c r="E806" s="52" t="s">
        <v>1345</v>
      </c>
      <c r="F806" s="75">
        <v>0</v>
      </c>
      <c r="G806" s="76">
        <v>0</v>
      </c>
      <c r="H806" s="55">
        <v>1</v>
      </c>
      <c r="I806" s="52">
        <v>0</v>
      </c>
      <c r="K806" s="56">
        <f t="shared" si="38"/>
        <v>1</v>
      </c>
    </row>
    <row r="807" spans="1:11" ht="20.100000000000001" customHeight="1" x14ac:dyDescent="0.3">
      <c r="A807" s="52" t="s">
        <v>16</v>
      </c>
      <c r="B807" s="52" t="s">
        <v>1476</v>
      </c>
      <c r="C807" s="53" t="s">
        <v>9</v>
      </c>
      <c r="D807" s="54" t="s">
        <v>9</v>
      </c>
      <c r="E807" s="52" t="s">
        <v>1346</v>
      </c>
      <c r="F807" s="75">
        <v>2.74</v>
      </c>
      <c r="G807" s="76">
        <v>2.9</v>
      </c>
      <c r="H807" s="55">
        <v>1</v>
      </c>
      <c r="I807" s="52">
        <v>0</v>
      </c>
      <c r="K807" s="56" t="str">
        <f t="shared" si="38"/>
        <v>-</v>
      </c>
    </row>
    <row r="808" spans="1:11" ht="20.100000000000001" customHeight="1" x14ac:dyDescent="0.3">
      <c r="A808" s="52" t="s">
        <v>1076</v>
      </c>
      <c r="B808" s="52" t="s">
        <v>29</v>
      </c>
      <c r="C808" s="53">
        <v>8</v>
      </c>
      <c r="D808" s="54">
        <v>1</v>
      </c>
      <c r="E808" s="52" t="s">
        <v>1347</v>
      </c>
      <c r="F808" s="75">
        <v>0</v>
      </c>
      <c r="G808" s="76">
        <v>0</v>
      </c>
      <c r="H808" s="55">
        <v>1</v>
      </c>
      <c r="I808" s="52">
        <v>0</v>
      </c>
      <c r="K808" s="56">
        <f t="shared" si="38"/>
        <v>1</v>
      </c>
    </row>
    <row r="809" spans="1:11" ht="20.100000000000001" customHeight="1" x14ac:dyDescent="0.3">
      <c r="A809" s="52" t="s">
        <v>1076</v>
      </c>
      <c r="B809" s="52" t="s">
        <v>29</v>
      </c>
      <c r="C809" s="53">
        <v>1</v>
      </c>
      <c r="D809" s="54">
        <v>5</v>
      </c>
      <c r="E809" s="52" t="s">
        <v>1347</v>
      </c>
      <c r="F809" s="75">
        <v>0</v>
      </c>
      <c r="G809" s="76">
        <v>0</v>
      </c>
      <c r="H809" s="55">
        <v>1</v>
      </c>
      <c r="I809" s="52">
        <v>0</v>
      </c>
      <c r="K809" s="56">
        <f t="shared" si="38"/>
        <v>5</v>
      </c>
    </row>
    <row r="810" spans="1:11" ht="20.100000000000001" customHeight="1" x14ac:dyDescent="0.3">
      <c r="A810" s="52" t="s">
        <v>1077</v>
      </c>
      <c r="B810" s="52" t="s">
        <v>29</v>
      </c>
      <c r="C810" s="53" t="s">
        <v>872</v>
      </c>
      <c r="D810" s="54" t="s">
        <v>9</v>
      </c>
      <c r="E810" s="52" t="s">
        <v>1348</v>
      </c>
      <c r="F810" s="75">
        <v>0</v>
      </c>
      <c r="G810" s="76">
        <v>0</v>
      </c>
      <c r="H810" s="55">
        <v>1</v>
      </c>
      <c r="I810" s="52">
        <v>0</v>
      </c>
      <c r="K810" s="56" t="str">
        <f t="shared" si="38"/>
        <v>-</v>
      </c>
    </row>
    <row r="811" spans="1:11" ht="20.100000000000001" customHeight="1" x14ac:dyDescent="0.3">
      <c r="A811" s="52" t="s">
        <v>756</v>
      </c>
      <c r="B811" s="52" t="s">
        <v>15</v>
      </c>
      <c r="C811" s="53" t="s">
        <v>9</v>
      </c>
      <c r="D811" s="54" t="s">
        <v>9</v>
      </c>
      <c r="E811" s="52" t="s">
        <v>335</v>
      </c>
      <c r="F811" s="75">
        <v>0</v>
      </c>
      <c r="G811" s="76">
        <v>0</v>
      </c>
      <c r="H811" s="55">
        <v>1</v>
      </c>
      <c r="I811" s="52">
        <v>0</v>
      </c>
      <c r="K811" s="56" t="str">
        <f t="shared" si="38"/>
        <v>-</v>
      </c>
    </row>
    <row r="812" spans="1:11" ht="20.100000000000001" customHeight="1" x14ac:dyDescent="0.3">
      <c r="A812" s="52" t="s">
        <v>1076</v>
      </c>
      <c r="B812" s="52" t="s">
        <v>26</v>
      </c>
      <c r="C812" s="53">
        <v>2</v>
      </c>
      <c r="D812" s="54">
        <v>5</v>
      </c>
      <c r="E812" s="52" t="s">
        <v>336</v>
      </c>
      <c r="F812" s="75">
        <v>0</v>
      </c>
      <c r="G812" s="76">
        <v>0</v>
      </c>
      <c r="H812" s="55">
        <v>1</v>
      </c>
      <c r="I812" s="52">
        <v>0</v>
      </c>
      <c r="K812" s="56">
        <f t="shared" si="38"/>
        <v>5</v>
      </c>
    </row>
    <row r="813" spans="1:11" ht="20.100000000000001" customHeight="1" x14ac:dyDescent="0.3">
      <c r="A813" s="52" t="s">
        <v>1076</v>
      </c>
      <c r="B813" s="52" t="s">
        <v>26</v>
      </c>
      <c r="C813" s="53">
        <v>8</v>
      </c>
      <c r="D813" s="54">
        <v>1</v>
      </c>
      <c r="E813" s="52" t="s">
        <v>336</v>
      </c>
      <c r="F813" s="75">
        <v>0</v>
      </c>
      <c r="G813" s="76">
        <v>0</v>
      </c>
      <c r="H813" s="55">
        <v>1</v>
      </c>
      <c r="I813" s="52">
        <v>0</v>
      </c>
      <c r="K813" s="56">
        <f t="shared" si="38"/>
        <v>1</v>
      </c>
    </row>
    <row r="814" spans="1:11" ht="20.100000000000001" customHeight="1" x14ac:dyDescent="0.3">
      <c r="A814" s="52" t="s">
        <v>16</v>
      </c>
      <c r="B814" s="52" t="s">
        <v>1476</v>
      </c>
      <c r="C814" s="53" t="s">
        <v>9</v>
      </c>
      <c r="D814" s="54" t="s">
        <v>9</v>
      </c>
      <c r="E814" s="52" t="s">
        <v>881</v>
      </c>
      <c r="F814" s="75">
        <v>-0.02</v>
      </c>
      <c r="G814" s="76">
        <v>0.02</v>
      </c>
      <c r="H814" s="55">
        <v>1</v>
      </c>
      <c r="I814" s="52">
        <v>0</v>
      </c>
      <c r="K814" s="56" t="str">
        <f t="shared" si="38"/>
        <v>-</v>
      </c>
    </row>
    <row r="815" spans="1:11" ht="20.100000000000001" customHeight="1" x14ac:dyDescent="0.3">
      <c r="A815" s="52" t="s">
        <v>1076</v>
      </c>
      <c r="B815" s="52" t="s">
        <v>26</v>
      </c>
      <c r="C815" s="53">
        <v>8</v>
      </c>
      <c r="D815" s="54">
        <v>1</v>
      </c>
      <c r="E815" s="52" t="s">
        <v>882</v>
      </c>
      <c r="F815" s="75">
        <v>0</v>
      </c>
      <c r="G815" s="76">
        <v>0</v>
      </c>
      <c r="H815" s="55">
        <v>1</v>
      </c>
      <c r="I815" s="52">
        <v>0</v>
      </c>
      <c r="K815" s="56">
        <f t="shared" si="38"/>
        <v>1</v>
      </c>
    </row>
    <row r="816" spans="1:11" ht="20.100000000000001" customHeight="1" x14ac:dyDescent="0.3">
      <c r="A816" s="52" t="s">
        <v>1076</v>
      </c>
      <c r="B816" s="52" t="s">
        <v>26</v>
      </c>
      <c r="C816" s="53">
        <v>2</v>
      </c>
      <c r="D816" s="54">
        <v>5</v>
      </c>
      <c r="E816" s="52" t="s">
        <v>882</v>
      </c>
      <c r="F816" s="75">
        <v>0</v>
      </c>
      <c r="G816" s="76">
        <v>0</v>
      </c>
      <c r="H816" s="55">
        <v>1</v>
      </c>
      <c r="I816" s="52">
        <v>0</v>
      </c>
      <c r="K816" s="56">
        <f t="shared" si="38"/>
        <v>5</v>
      </c>
    </row>
    <row r="817" spans="1:11" ht="20.100000000000001" customHeight="1" x14ac:dyDescent="0.3">
      <c r="A817" s="52" t="s">
        <v>756</v>
      </c>
      <c r="B817" s="52" t="s">
        <v>10</v>
      </c>
      <c r="C817" s="53">
        <v>0</v>
      </c>
      <c r="D817" s="54" t="s">
        <v>9</v>
      </c>
      <c r="E817" s="52" t="s">
        <v>1462</v>
      </c>
      <c r="F817" s="75">
        <v>-0.1</v>
      </c>
      <c r="G817" s="76">
        <v>0.1</v>
      </c>
      <c r="H817" s="55">
        <v>1</v>
      </c>
      <c r="I817" s="52">
        <v>0</v>
      </c>
      <c r="K817" s="56" t="str">
        <f t="shared" si="38"/>
        <v>-</v>
      </c>
    </row>
    <row r="818" spans="1:11" ht="20.100000000000001" customHeight="1" x14ac:dyDescent="0.3">
      <c r="A818" s="52" t="s">
        <v>756</v>
      </c>
      <c r="B818" s="52" t="s">
        <v>12</v>
      </c>
      <c r="C818" s="53" t="s">
        <v>9</v>
      </c>
      <c r="D818" s="54" t="s">
        <v>9</v>
      </c>
      <c r="E818" s="52" t="s">
        <v>337</v>
      </c>
      <c r="F818" s="75">
        <v>0</v>
      </c>
      <c r="G818" s="76">
        <v>0</v>
      </c>
      <c r="H818" s="55">
        <v>1</v>
      </c>
      <c r="I818" s="52">
        <v>0</v>
      </c>
      <c r="K818" s="56" t="str">
        <f t="shared" si="38"/>
        <v>-</v>
      </c>
    </row>
    <row r="819" spans="1:11" ht="20.100000000000001" customHeight="1" x14ac:dyDescent="0.3">
      <c r="A819" s="52" t="s">
        <v>1077</v>
      </c>
      <c r="B819" s="52" t="s">
        <v>26</v>
      </c>
      <c r="C819" s="53" t="s">
        <v>847</v>
      </c>
      <c r="D819" s="54" t="s">
        <v>9</v>
      </c>
      <c r="E819" s="52" t="s">
        <v>1246</v>
      </c>
      <c r="F819" s="75">
        <v>0</v>
      </c>
      <c r="G819" s="76">
        <v>0</v>
      </c>
      <c r="H819" s="55">
        <v>1</v>
      </c>
      <c r="I819" s="52">
        <v>0</v>
      </c>
      <c r="K819" s="56" t="str">
        <f t="shared" si="38"/>
        <v>-</v>
      </c>
    </row>
    <row r="820" spans="1:11" ht="20.100000000000001" customHeight="1" x14ac:dyDescent="0.3">
      <c r="A820" s="52" t="s">
        <v>1077</v>
      </c>
      <c r="B820" s="52" t="s">
        <v>26</v>
      </c>
      <c r="C820" s="53">
        <v>129</v>
      </c>
      <c r="D820" s="54" t="s">
        <v>9</v>
      </c>
      <c r="E820" s="52" t="s">
        <v>876</v>
      </c>
      <c r="F820" s="75">
        <v>0</v>
      </c>
      <c r="G820" s="76">
        <v>0</v>
      </c>
      <c r="H820" s="55">
        <v>1</v>
      </c>
      <c r="I820" s="52">
        <v>0</v>
      </c>
      <c r="K820" s="56" t="str">
        <f t="shared" si="38"/>
        <v>-</v>
      </c>
    </row>
    <row r="821" spans="1:11" ht="20.100000000000001" customHeight="1" x14ac:dyDescent="0.3">
      <c r="A821" s="52" t="s">
        <v>1076</v>
      </c>
      <c r="B821" s="52" t="s">
        <v>26</v>
      </c>
      <c r="C821" s="53">
        <v>29</v>
      </c>
      <c r="D821" s="54">
        <v>2</v>
      </c>
      <c r="E821" s="52" t="s">
        <v>876</v>
      </c>
      <c r="F821" s="75">
        <v>0</v>
      </c>
      <c r="G821" s="76">
        <v>0</v>
      </c>
      <c r="H821" s="55">
        <v>1</v>
      </c>
      <c r="I821" s="52">
        <v>0</v>
      </c>
      <c r="K821" s="56">
        <f t="shared" si="38"/>
        <v>2</v>
      </c>
    </row>
    <row r="822" spans="1:11" ht="20.100000000000001" customHeight="1" x14ac:dyDescent="0.3">
      <c r="A822" s="52" t="s">
        <v>1076</v>
      </c>
      <c r="B822" s="52" t="s">
        <v>26</v>
      </c>
      <c r="C822" s="53">
        <v>8</v>
      </c>
      <c r="D822" s="54">
        <v>1</v>
      </c>
      <c r="E822" s="52" t="s">
        <v>876</v>
      </c>
      <c r="F822" s="75">
        <v>0</v>
      </c>
      <c r="G822" s="76">
        <v>0</v>
      </c>
      <c r="H822" s="55">
        <v>1</v>
      </c>
      <c r="I822" s="52">
        <v>0</v>
      </c>
      <c r="K822" s="56">
        <f t="shared" si="38"/>
        <v>1</v>
      </c>
    </row>
    <row r="823" spans="1:11" ht="20.100000000000001" customHeight="1" x14ac:dyDescent="0.3">
      <c r="A823" s="52" t="s">
        <v>16</v>
      </c>
      <c r="B823" s="52" t="s">
        <v>1476</v>
      </c>
      <c r="C823" s="53" t="s">
        <v>9</v>
      </c>
      <c r="D823" s="54" t="s">
        <v>9</v>
      </c>
      <c r="E823" s="52" t="s">
        <v>338</v>
      </c>
      <c r="F823" s="75">
        <v>-0.01</v>
      </c>
      <c r="G823" s="76">
        <v>0.01</v>
      </c>
      <c r="H823" s="55">
        <v>1</v>
      </c>
      <c r="I823" s="52">
        <v>0</v>
      </c>
      <c r="K823" s="56" t="str">
        <f t="shared" si="38"/>
        <v>-</v>
      </c>
    </row>
    <row r="824" spans="1:11" ht="20.100000000000001" customHeight="1" x14ac:dyDescent="0.3">
      <c r="A824" s="52" t="s">
        <v>1076</v>
      </c>
      <c r="B824" s="52" t="s">
        <v>29</v>
      </c>
      <c r="C824" s="53">
        <v>8</v>
      </c>
      <c r="D824" s="54">
        <v>1</v>
      </c>
      <c r="E824" s="52" t="s">
        <v>877</v>
      </c>
      <c r="F824" s="75">
        <v>0</v>
      </c>
      <c r="G824" s="76">
        <v>0</v>
      </c>
      <c r="H824" s="55">
        <v>1</v>
      </c>
      <c r="I824" s="52">
        <v>0</v>
      </c>
      <c r="K824" s="56">
        <f t="shared" si="38"/>
        <v>1</v>
      </c>
    </row>
    <row r="825" spans="1:11" ht="20.100000000000001" customHeight="1" x14ac:dyDescent="0.3">
      <c r="A825" s="52" t="s">
        <v>1076</v>
      </c>
      <c r="B825" s="52" t="s">
        <v>29</v>
      </c>
      <c r="C825" s="53">
        <v>29</v>
      </c>
      <c r="D825" s="54">
        <v>2</v>
      </c>
      <c r="E825" s="52" t="s">
        <v>877</v>
      </c>
      <c r="F825" s="75">
        <v>0</v>
      </c>
      <c r="G825" s="76">
        <v>0</v>
      </c>
      <c r="H825" s="55">
        <v>1</v>
      </c>
      <c r="I825" s="52">
        <v>0</v>
      </c>
      <c r="K825" s="56">
        <f t="shared" si="38"/>
        <v>2</v>
      </c>
    </row>
    <row r="826" spans="1:11" ht="20.100000000000001" customHeight="1" x14ac:dyDescent="0.3">
      <c r="A826" s="52" t="s">
        <v>1077</v>
      </c>
      <c r="B826" s="52" t="s">
        <v>29</v>
      </c>
      <c r="C826" s="53">
        <v>129</v>
      </c>
      <c r="D826" s="54" t="s">
        <v>9</v>
      </c>
      <c r="E826" s="52" t="s">
        <v>877</v>
      </c>
      <c r="F826" s="75">
        <v>0</v>
      </c>
      <c r="G826" s="76">
        <v>0</v>
      </c>
      <c r="H826" s="55">
        <v>1</v>
      </c>
      <c r="I826" s="52">
        <v>0</v>
      </c>
      <c r="K826" s="56" t="str">
        <f t="shared" si="38"/>
        <v>-</v>
      </c>
    </row>
    <row r="827" spans="1:11" ht="20.100000000000001" customHeight="1" x14ac:dyDescent="0.3">
      <c r="A827" s="52" t="s">
        <v>1077</v>
      </c>
      <c r="B827" s="52" t="s">
        <v>26</v>
      </c>
      <c r="C827" s="53">
        <v>101</v>
      </c>
      <c r="D827" s="54" t="s">
        <v>9</v>
      </c>
      <c r="E827" s="52" t="s">
        <v>1349</v>
      </c>
      <c r="F827" s="75">
        <v>0</v>
      </c>
      <c r="G827" s="76">
        <v>0</v>
      </c>
      <c r="H827" s="55">
        <v>1</v>
      </c>
      <c r="I827" s="52">
        <v>0</v>
      </c>
      <c r="K827" s="56" t="str">
        <f t="shared" si="38"/>
        <v>-</v>
      </c>
    </row>
    <row r="828" spans="1:11" ht="20.100000000000001" customHeight="1" x14ac:dyDescent="0.3">
      <c r="A828" s="52" t="s">
        <v>1076</v>
      </c>
      <c r="B828" s="52" t="s">
        <v>26</v>
      </c>
      <c r="C828" s="53">
        <v>1</v>
      </c>
      <c r="D828" s="54">
        <v>5</v>
      </c>
      <c r="E828" s="52" t="s">
        <v>1350</v>
      </c>
      <c r="F828" s="75">
        <v>0</v>
      </c>
      <c r="G828" s="76">
        <v>0</v>
      </c>
      <c r="H828" s="55">
        <v>1</v>
      </c>
      <c r="I828" s="52">
        <v>0</v>
      </c>
      <c r="K828" s="56">
        <f t="shared" si="38"/>
        <v>5</v>
      </c>
    </row>
    <row r="829" spans="1:11" ht="20.100000000000001" customHeight="1" x14ac:dyDescent="0.3">
      <c r="A829" s="52" t="s">
        <v>1076</v>
      </c>
      <c r="B829" s="52" t="s">
        <v>26</v>
      </c>
      <c r="C829" s="53">
        <v>8</v>
      </c>
      <c r="D829" s="54">
        <v>1</v>
      </c>
      <c r="E829" s="52" t="s">
        <v>1350</v>
      </c>
      <c r="F829" s="75">
        <v>0</v>
      </c>
      <c r="G829" s="76">
        <v>0</v>
      </c>
      <c r="H829" s="55">
        <v>1</v>
      </c>
      <c r="I829" s="52">
        <v>0</v>
      </c>
      <c r="K829" s="56">
        <f t="shared" si="38"/>
        <v>1</v>
      </c>
    </row>
    <row r="830" spans="1:11" ht="20.100000000000001" customHeight="1" x14ac:dyDescent="0.3">
      <c r="A830" s="52" t="s">
        <v>16</v>
      </c>
      <c r="B830" s="52" t="s">
        <v>1476</v>
      </c>
      <c r="C830" s="53" t="s">
        <v>9</v>
      </c>
      <c r="D830" s="54" t="s">
        <v>9</v>
      </c>
      <c r="E830" s="52" t="s">
        <v>1351</v>
      </c>
      <c r="F830" s="75">
        <v>-0.03</v>
      </c>
      <c r="G830" s="76">
        <v>0.03</v>
      </c>
      <c r="H830" s="55">
        <v>1</v>
      </c>
      <c r="I830" s="52">
        <v>0</v>
      </c>
      <c r="K830" s="56" t="str">
        <f t="shared" si="38"/>
        <v>-</v>
      </c>
    </row>
    <row r="831" spans="1:11" ht="20.100000000000001" customHeight="1" x14ac:dyDescent="0.3">
      <c r="A831" s="52" t="s">
        <v>1076</v>
      </c>
      <c r="B831" s="52" t="s">
        <v>29</v>
      </c>
      <c r="C831" s="53">
        <v>8</v>
      </c>
      <c r="D831" s="54">
        <v>1</v>
      </c>
      <c r="E831" s="52" t="s">
        <v>1352</v>
      </c>
      <c r="F831" s="75">
        <v>0</v>
      </c>
      <c r="G831" s="76">
        <v>0</v>
      </c>
      <c r="H831" s="55">
        <v>1</v>
      </c>
      <c r="I831" s="52">
        <v>0</v>
      </c>
      <c r="K831" s="56">
        <f t="shared" si="38"/>
        <v>1</v>
      </c>
    </row>
    <row r="832" spans="1:11" ht="20.100000000000001" customHeight="1" x14ac:dyDescent="0.3">
      <c r="A832" s="52" t="s">
        <v>1076</v>
      </c>
      <c r="B832" s="52" t="s">
        <v>29</v>
      </c>
      <c r="C832" s="53">
        <v>1</v>
      </c>
      <c r="D832" s="54">
        <v>5</v>
      </c>
      <c r="E832" s="52" t="s">
        <v>1352</v>
      </c>
      <c r="F832" s="75">
        <v>0</v>
      </c>
      <c r="G832" s="76">
        <v>0</v>
      </c>
      <c r="H832" s="55">
        <v>1</v>
      </c>
      <c r="I832" s="52">
        <v>0</v>
      </c>
      <c r="K832" s="56">
        <f t="shared" si="38"/>
        <v>5</v>
      </c>
    </row>
    <row r="833" spans="1:11" ht="20.100000000000001" customHeight="1" x14ac:dyDescent="0.3">
      <c r="A833" s="52" t="s">
        <v>1077</v>
      </c>
      <c r="B833" s="52" t="s">
        <v>29</v>
      </c>
      <c r="C833" s="53">
        <v>101</v>
      </c>
      <c r="D833" s="54" t="s">
        <v>9</v>
      </c>
      <c r="E833" s="52" t="s">
        <v>1353</v>
      </c>
      <c r="F833" s="75">
        <v>0</v>
      </c>
      <c r="G833" s="76">
        <v>0</v>
      </c>
      <c r="H833" s="55">
        <v>1</v>
      </c>
      <c r="I833" s="52">
        <v>0</v>
      </c>
      <c r="K833" s="56" t="str">
        <f t="shared" si="38"/>
        <v>-</v>
      </c>
    </row>
    <row r="834" spans="1:11" ht="20.100000000000001" customHeight="1" x14ac:dyDescent="0.3">
      <c r="A834" s="52" t="s">
        <v>756</v>
      </c>
      <c r="B834" s="52" t="s">
        <v>15</v>
      </c>
      <c r="C834" s="53" t="s">
        <v>9</v>
      </c>
      <c r="D834" s="54" t="s">
        <v>9</v>
      </c>
      <c r="E834" s="52" t="s">
        <v>339</v>
      </c>
      <c r="F834" s="75">
        <v>0</v>
      </c>
      <c r="G834" s="76">
        <v>0</v>
      </c>
      <c r="H834" s="55">
        <v>1</v>
      </c>
      <c r="I834" s="52">
        <v>0</v>
      </c>
      <c r="K834" s="56" t="str">
        <f t="shared" si="38"/>
        <v>-</v>
      </c>
    </row>
    <row r="835" spans="1:11" ht="20.100000000000001" customHeight="1" x14ac:dyDescent="0.3">
      <c r="A835" s="52" t="s">
        <v>756</v>
      </c>
      <c r="B835" s="52" t="s">
        <v>10</v>
      </c>
      <c r="C835" s="53">
        <v>3</v>
      </c>
      <c r="D835" s="54" t="s">
        <v>9</v>
      </c>
      <c r="E835" s="52" t="s">
        <v>1463</v>
      </c>
      <c r="F835" s="75">
        <v>2.95</v>
      </c>
      <c r="G835" s="76">
        <v>3.05</v>
      </c>
      <c r="H835" s="55">
        <v>1</v>
      </c>
      <c r="I835" s="52">
        <v>0</v>
      </c>
      <c r="K835" s="56" t="str">
        <f t="shared" si="38"/>
        <v>-</v>
      </c>
    </row>
    <row r="836" spans="1:11" ht="20.100000000000001" customHeight="1" x14ac:dyDescent="0.3">
      <c r="A836" s="52" t="s">
        <v>756</v>
      </c>
      <c r="B836" s="52" t="s">
        <v>12</v>
      </c>
      <c r="C836" s="53" t="s">
        <v>9</v>
      </c>
      <c r="D836" s="54" t="s">
        <v>9</v>
      </c>
      <c r="E836" s="52" t="s">
        <v>340</v>
      </c>
      <c r="F836" s="75">
        <v>0</v>
      </c>
      <c r="G836" s="76">
        <v>0</v>
      </c>
      <c r="H836" s="55">
        <v>1</v>
      </c>
      <c r="I836" s="52">
        <v>0</v>
      </c>
      <c r="K836" s="56" t="str">
        <f t="shared" si="38"/>
        <v>-</v>
      </c>
    </row>
    <row r="837" spans="1:11" ht="20.100000000000001" customHeight="1" x14ac:dyDescent="0.3">
      <c r="A837" s="52" t="s">
        <v>1077</v>
      </c>
      <c r="B837" s="52" t="s">
        <v>26</v>
      </c>
      <c r="C837" s="53">
        <v>129</v>
      </c>
      <c r="D837" s="54" t="s">
        <v>9</v>
      </c>
      <c r="E837" s="52" t="s">
        <v>878</v>
      </c>
      <c r="F837" s="75">
        <v>0</v>
      </c>
      <c r="G837" s="76">
        <v>0</v>
      </c>
      <c r="H837" s="55">
        <v>1</v>
      </c>
      <c r="I837" s="52">
        <v>0</v>
      </c>
      <c r="K837" s="56" t="str">
        <f t="shared" si="38"/>
        <v>-</v>
      </c>
    </row>
    <row r="838" spans="1:11" ht="20.100000000000001" customHeight="1" x14ac:dyDescent="0.3">
      <c r="A838" s="52" t="s">
        <v>1076</v>
      </c>
      <c r="B838" s="52" t="s">
        <v>26</v>
      </c>
      <c r="C838" s="53">
        <v>29</v>
      </c>
      <c r="D838" s="54">
        <v>2</v>
      </c>
      <c r="E838" s="52" t="s">
        <v>878</v>
      </c>
      <c r="F838" s="75">
        <v>0</v>
      </c>
      <c r="G838" s="76">
        <v>0</v>
      </c>
      <c r="H838" s="55">
        <v>1</v>
      </c>
      <c r="I838" s="52">
        <v>0</v>
      </c>
      <c r="K838" s="56">
        <f t="shared" si="38"/>
        <v>2</v>
      </c>
    </row>
    <row r="839" spans="1:11" ht="20.100000000000001" customHeight="1" x14ac:dyDescent="0.3">
      <c r="A839" s="52" t="s">
        <v>1076</v>
      </c>
      <c r="B839" s="52" t="s">
        <v>26</v>
      </c>
      <c r="C839" s="53">
        <v>8</v>
      </c>
      <c r="D839" s="54">
        <v>1</v>
      </c>
      <c r="E839" s="52" t="s">
        <v>878</v>
      </c>
      <c r="F839" s="75">
        <v>0</v>
      </c>
      <c r="G839" s="76">
        <v>0</v>
      </c>
      <c r="H839" s="55">
        <v>1</v>
      </c>
      <c r="I839" s="52">
        <v>0</v>
      </c>
      <c r="K839" s="56">
        <f t="shared" si="38"/>
        <v>1</v>
      </c>
    </row>
    <row r="840" spans="1:11" ht="20.100000000000001" customHeight="1" x14ac:dyDescent="0.3">
      <c r="A840" s="52" t="s">
        <v>16</v>
      </c>
      <c r="B840" s="52" t="s">
        <v>1476</v>
      </c>
      <c r="C840" s="53" t="s">
        <v>9</v>
      </c>
      <c r="D840" s="54" t="s">
        <v>9</v>
      </c>
      <c r="E840" s="52" t="s">
        <v>343</v>
      </c>
      <c r="F840" s="75">
        <v>2.98</v>
      </c>
      <c r="G840" s="76">
        <v>3.02</v>
      </c>
      <c r="H840" s="55">
        <v>1</v>
      </c>
      <c r="I840" s="52">
        <v>0</v>
      </c>
      <c r="K840" s="56" t="str">
        <f t="shared" si="38"/>
        <v>-</v>
      </c>
    </row>
    <row r="841" spans="1:11" ht="20.100000000000001" customHeight="1" x14ac:dyDescent="0.3">
      <c r="A841" s="52" t="s">
        <v>1076</v>
      </c>
      <c r="B841" s="52" t="s">
        <v>29</v>
      </c>
      <c r="C841" s="53">
        <v>8</v>
      </c>
      <c r="D841" s="54">
        <v>1</v>
      </c>
      <c r="E841" s="52" t="s">
        <v>879</v>
      </c>
      <c r="F841" s="75">
        <v>0</v>
      </c>
      <c r="G841" s="76">
        <v>0</v>
      </c>
      <c r="H841" s="55">
        <v>1</v>
      </c>
      <c r="I841" s="52">
        <v>0</v>
      </c>
      <c r="K841" s="56">
        <f t="shared" si="38"/>
        <v>1</v>
      </c>
    </row>
    <row r="842" spans="1:11" ht="20.100000000000001" customHeight="1" x14ac:dyDescent="0.3">
      <c r="A842" s="52" t="s">
        <v>1076</v>
      </c>
      <c r="B842" s="52" t="s">
        <v>29</v>
      </c>
      <c r="C842" s="53">
        <v>29</v>
      </c>
      <c r="D842" s="54">
        <v>2</v>
      </c>
      <c r="E842" s="52" t="s">
        <v>879</v>
      </c>
      <c r="F842" s="75">
        <v>0</v>
      </c>
      <c r="G842" s="76">
        <v>0</v>
      </c>
      <c r="H842" s="55">
        <v>1</v>
      </c>
      <c r="I842" s="52">
        <v>0</v>
      </c>
      <c r="K842" s="56">
        <f t="shared" si="38"/>
        <v>2</v>
      </c>
    </row>
    <row r="843" spans="1:11" ht="20.100000000000001" customHeight="1" x14ac:dyDescent="0.3">
      <c r="A843" s="52" t="s">
        <v>1077</v>
      </c>
      <c r="B843" s="52" t="s">
        <v>29</v>
      </c>
      <c r="C843" s="53">
        <v>129</v>
      </c>
      <c r="D843" s="54" t="s">
        <v>9</v>
      </c>
      <c r="E843" s="52" t="s">
        <v>879</v>
      </c>
      <c r="F843" s="75">
        <v>0</v>
      </c>
      <c r="G843" s="76">
        <v>0</v>
      </c>
      <c r="H843" s="55">
        <v>1</v>
      </c>
      <c r="I843" s="52">
        <v>0</v>
      </c>
      <c r="K843" s="56" t="str">
        <f t="shared" si="38"/>
        <v>-</v>
      </c>
    </row>
    <row r="844" spans="1:11" ht="20.100000000000001" customHeight="1" x14ac:dyDescent="0.3">
      <c r="A844" s="52" t="s">
        <v>1077</v>
      </c>
      <c r="B844" s="52" t="s">
        <v>26</v>
      </c>
      <c r="C844" s="53">
        <v>101</v>
      </c>
      <c r="D844" s="54" t="s">
        <v>9</v>
      </c>
      <c r="E844" s="52" t="s">
        <v>1354</v>
      </c>
      <c r="F844" s="75">
        <v>0</v>
      </c>
      <c r="G844" s="76">
        <v>0</v>
      </c>
      <c r="H844" s="55">
        <v>1</v>
      </c>
      <c r="I844" s="52">
        <v>0</v>
      </c>
      <c r="K844" s="56" t="str">
        <f t="shared" si="38"/>
        <v>-</v>
      </c>
    </row>
    <row r="845" spans="1:11" ht="20.100000000000001" customHeight="1" x14ac:dyDescent="0.3">
      <c r="A845" s="52" t="s">
        <v>1076</v>
      </c>
      <c r="B845" s="52" t="s">
        <v>26</v>
      </c>
      <c r="C845" s="53">
        <v>1</v>
      </c>
      <c r="D845" s="54">
        <v>5</v>
      </c>
      <c r="E845" s="52" t="s">
        <v>1355</v>
      </c>
      <c r="F845" s="75">
        <v>0</v>
      </c>
      <c r="G845" s="76">
        <v>0</v>
      </c>
      <c r="H845" s="55">
        <v>1</v>
      </c>
      <c r="I845" s="52">
        <v>0</v>
      </c>
      <c r="K845" s="56">
        <f t="shared" si="38"/>
        <v>5</v>
      </c>
    </row>
    <row r="846" spans="1:11" ht="20.100000000000001" customHeight="1" x14ac:dyDescent="0.3">
      <c r="A846" s="52" t="s">
        <v>1076</v>
      </c>
      <c r="B846" s="52" t="s">
        <v>26</v>
      </c>
      <c r="C846" s="53">
        <v>8</v>
      </c>
      <c r="D846" s="54">
        <v>1</v>
      </c>
      <c r="E846" s="52" t="s">
        <v>1355</v>
      </c>
      <c r="F846" s="75">
        <v>0</v>
      </c>
      <c r="G846" s="76">
        <v>0</v>
      </c>
      <c r="H846" s="55">
        <v>1</v>
      </c>
      <c r="I846" s="52">
        <v>0</v>
      </c>
      <c r="K846" s="56">
        <f t="shared" si="38"/>
        <v>1</v>
      </c>
    </row>
    <row r="847" spans="1:11" ht="20.100000000000001" customHeight="1" x14ac:dyDescent="0.3">
      <c r="A847" s="52" t="s">
        <v>16</v>
      </c>
      <c r="B847" s="52" t="s">
        <v>1476</v>
      </c>
      <c r="C847" s="53" t="s">
        <v>9</v>
      </c>
      <c r="D847" s="54" t="s">
        <v>9</v>
      </c>
      <c r="E847" s="52" t="s">
        <v>1356</v>
      </c>
      <c r="F847" s="75">
        <v>1.36</v>
      </c>
      <c r="G847" s="76">
        <v>1.46</v>
      </c>
      <c r="H847" s="55">
        <v>1</v>
      </c>
      <c r="I847" s="52">
        <v>0</v>
      </c>
      <c r="K847" s="56" t="str">
        <f t="shared" si="38"/>
        <v>-</v>
      </c>
    </row>
    <row r="848" spans="1:11" ht="20.100000000000001" customHeight="1" x14ac:dyDescent="0.3">
      <c r="A848" s="52" t="s">
        <v>1076</v>
      </c>
      <c r="B848" s="52" t="s">
        <v>29</v>
      </c>
      <c r="C848" s="53">
        <v>8</v>
      </c>
      <c r="D848" s="54">
        <v>1</v>
      </c>
      <c r="E848" s="52" t="s">
        <v>1357</v>
      </c>
      <c r="F848" s="75">
        <v>0</v>
      </c>
      <c r="G848" s="76">
        <v>0</v>
      </c>
      <c r="H848" s="55">
        <v>1</v>
      </c>
      <c r="I848" s="52">
        <v>0</v>
      </c>
      <c r="K848" s="56">
        <f t="shared" si="38"/>
        <v>1</v>
      </c>
    </row>
    <row r="849" spans="1:11" ht="20.100000000000001" customHeight="1" x14ac:dyDescent="0.3">
      <c r="A849" s="52" t="s">
        <v>1076</v>
      </c>
      <c r="B849" s="52" t="s">
        <v>29</v>
      </c>
      <c r="C849" s="53">
        <v>1</v>
      </c>
      <c r="D849" s="54">
        <v>5</v>
      </c>
      <c r="E849" s="52" t="s">
        <v>1357</v>
      </c>
      <c r="F849" s="75">
        <v>0</v>
      </c>
      <c r="G849" s="76">
        <v>0</v>
      </c>
      <c r="H849" s="55">
        <v>1</v>
      </c>
      <c r="I849" s="52">
        <v>0</v>
      </c>
      <c r="K849" s="56">
        <f t="shared" ref="K849:K912" si="39">IF(ISNUMBER(SEARCH("MK_", A849)), IF(ISNUMBER(SEARCH("1", A849)), 1, IF(ISNUMBER(SEARCH("2", A849)), 2, IF(ISNUMBER(SEARCH("3", A849)), 3, IF(ISNUMBER(SEARCH("4", A849)), 4, IF(ISNUMBER(SEARCH("5", A849)), 5, "-"))))),D849)</f>
        <v>5</v>
      </c>
    </row>
    <row r="850" spans="1:11" ht="20.100000000000001" customHeight="1" x14ac:dyDescent="0.3">
      <c r="A850" s="52" t="s">
        <v>1077</v>
      </c>
      <c r="B850" s="52" t="s">
        <v>29</v>
      </c>
      <c r="C850" s="53">
        <v>101</v>
      </c>
      <c r="D850" s="54" t="s">
        <v>9</v>
      </c>
      <c r="E850" s="52" t="s">
        <v>1358</v>
      </c>
      <c r="F850" s="75">
        <v>0</v>
      </c>
      <c r="G850" s="76">
        <v>0</v>
      </c>
      <c r="H850" s="55">
        <v>1</v>
      </c>
      <c r="I850" s="52">
        <v>0</v>
      </c>
      <c r="K850" s="56" t="str">
        <f t="shared" si="39"/>
        <v>-</v>
      </c>
    </row>
    <row r="851" spans="1:11" ht="20.100000000000001" customHeight="1" x14ac:dyDescent="0.3">
      <c r="A851" s="52" t="s">
        <v>756</v>
      </c>
      <c r="B851" s="52" t="s">
        <v>15</v>
      </c>
      <c r="C851" s="53" t="s">
        <v>9</v>
      </c>
      <c r="D851" s="54" t="s">
        <v>9</v>
      </c>
      <c r="E851" s="52" t="s">
        <v>341</v>
      </c>
      <c r="F851" s="75">
        <v>0</v>
      </c>
      <c r="G851" s="76">
        <v>0</v>
      </c>
      <c r="H851" s="55">
        <v>1</v>
      </c>
      <c r="I851" s="52">
        <v>0</v>
      </c>
      <c r="K851" s="56" t="str">
        <f t="shared" si="39"/>
        <v>-</v>
      </c>
    </row>
    <row r="852" spans="1:11" ht="20.100000000000001" customHeight="1" x14ac:dyDescent="0.3">
      <c r="A852" s="52" t="s">
        <v>756</v>
      </c>
      <c r="B852" s="52" t="s">
        <v>10</v>
      </c>
      <c r="C852" s="53">
        <v>6</v>
      </c>
      <c r="D852" s="54" t="s">
        <v>9</v>
      </c>
      <c r="E852" s="52" t="s">
        <v>1464</v>
      </c>
      <c r="F852" s="75">
        <v>5.95</v>
      </c>
      <c r="G852" s="76">
        <v>6.05</v>
      </c>
      <c r="H852" s="55">
        <v>1</v>
      </c>
      <c r="I852" s="52">
        <v>0</v>
      </c>
      <c r="K852" s="56" t="str">
        <f t="shared" si="39"/>
        <v>-</v>
      </c>
    </row>
    <row r="853" spans="1:11" ht="20.100000000000001" customHeight="1" x14ac:dyDescent="0.3">
      <c r="A853" s="52" t="s">
        <v>756</v>
      </c>
      <c r="B853" s="52" t="s">
        <v>12</v>
      </c>
      <c r="C853" s="53" t="s">
        <v>9</v>
      </c>
      <c r="D853" s="54" t="s">
        <v>9</v>
      </c>
      <c r="E853" s="52" t="s">
        <v>342</v>
      </c>
      <c r="F853" s="75">
        <v>0</v>
      </c>
      <c r="G853" s="76">
        <v>0</v>
      </c>
      <c r="H853" s="55">
        <v>1</v>
      </c>
      <c r="I853" s="52">
        <v>0</v>
      </c>
      <c r="K853" s="56" t="str">
        <f t="shared" si="39"/>
        <v>-</v>
      </c>
    </row>
    <row r="854" spans="1:11" ht="20.100000000000001" customHeight="1" x14ac:dyDescent="0.3">
      <c r="A854" s="52" t="s">
        <v>1077</v>
      </c>
      <c r="B854" s="52" t="s">
        <v>26</v>
      </c>
      <c r="C854" s="53">
        <v>129</v>
      </c>
      <c r="D854" s="54" t="s">
        <v>9</v>
      </c>
      <c r="E854" s="52" t="s">
        <v>883</v>
      </c>
      <c r="F854" s="75">
        <v>0</v>
      </c>
      <c r="G854" s="76">
        <v>0</v>
      </c>
      <c r="H854" s="55">
        <v>1</v>
      </c>
      <c r="I854" s="52">
        <v>0</v>
      </c>
      <c r="K854" s="56" t="str">
        <f t="shared" si="39"/>
        <v>-</v>
      </c>
    </row>
    <row r="855" spans="1:11" ht="20.100000000000001" customHeight="1" x14ac:dyDescent="0.3">
      <c r="A855" s="52" t="s">
        <v>1076</v>
      </c>
      <c r="B855" s="52" t="s">
        <v>26</v>
      </c>
      <c r="C855" s="53">
        <v>29</v>
      </c>
      <c r="D855" s="54">
        <v>2</v>
      </c>
      <c r="E855" s="52" t="s">
        <v>883</v>
      </c>
      <c r="F855" s="75">
        <v>0</v>
      </c>
      <c r="G855" s="76">
        <v>0</v>
      </c>
      <c r="H855" s="55">
        <v>1</v>
      </c>
      <c r="I855" s="52">
        <v>0</v>
      </c>
      <c r="K855" s="56">
        <f t="shared" si="39"/>
        <v>2</v>
      </c>
    </row>
    <row r="856" spans="1:11" ht="20.100000000000001" customHeight="1" x14ac:dyDescent="0.3">
      <c r="A856" s="52" t="s">
        <v>1076</v>
      </c>
      <c r="B856" s="52" t="s">
        <v>26</v>
      </c>
      <c r="C856" s="53">
        <v>8</v>
      </c>
      <c r="D856" s="54">
        <v>1</v>
      </c>
      <c r="E856" s="52" t="s">
        <v>883</v>
      </c>
      <c r="F856" s="75">
        <v>0</v>
      </c>
      <c r="G856" s="76">
        <v>0</v>
      </c>
      <c r="H856" s="55">
        <v>1</v>
      </c>
      <c r="I856" s="52">
        <v>0</v>
      </c>
      <c r="K856" s="56">
        <f t="shared" si="39"/>
        <v>1</v>
      </c>
    </row>
    <row r="857" spans="1:11" ht="20.100000000000001" customHeight="1" x14ac:dyDescent="0.3">
      <c r="A857" s="52" t="s">
        <v>16</v>
      </c>
      <c r="B857" s="52" t="s">
        <v>1476</v>
      </c>
      <c r="C857" s="53" t="s">
        <v>9</v>
      </c>
      <c r="D857" s="54" t="s">
        <v>9</v>
      </c>
      <c r="E857" s="52" t="s">
        <v>344</v>
      </c>
      <c r="F857" s="75">
        <v>5.98</v>
      </c>
      <c r="G857" s="76">
        <v>6.02</v>
      </c>
      <c r="H857" s="55">
        <v>1</v>
      </c>
      <c r="I857" s="52">
        <v>0</v>
      </c>
      <c r="K857" s="56" t="str">
        <f t="shared" si="39"/>
        <v>-</v>
      </c>
    </row>
    <row r="858" spans="1:11" ht="20.100000000000001" customHeight="1" x14ac:dyDescent="0.3">
      <c r="A858" s="52" t="s">
        <v>1076</v>
      </c>
      <c r="B858" s="52" t="s">
        <v>29</v>
      </c>
      <c r="C858" s="53">
        <v>8</v>
      </c>
      <c r="D858" s="54">
        <v>1</v>
      </c>
      <c r="E858" s="52" t="s">
        <v>884</v>
      </c>
      <c r="F858" s="75">
        <v>0</v>
      </c>
      <c r="G858" s="76">
        <v>0</v>
      </c>
      <c r="H858" s="55">
        <v>1</v>
      </c>
      <c r="I858" s="52">
        <v>0</v>
      </c>
      <c r="K858" s="56">
        <f t="shared" si="39"/>
        <v>1</v>
      </c>
    </row>
    <row r="859" spans="1:11" ht="20.100000000000001" customHeight="1" x14ac:dyDescent="0.3">
      <c r="A859" s="52" t="s">
        <v>1076</v>
      </c>
      <c r="B859" s="52" t="s">
        <v>29</v>
      </c>
      <c r="C859" s="53">
        <v>29</v>
      </c>
      <c r="D859" s="54">
        <v>2</v>
      </c>
      <c r="E859" s="52" t="s">
        <v>884</v>
      </c>
      <c r="F859" s="75">
        <v>0</v>
      </c>
      <c r="G859" s="76">
        <v>0</v>
      </c>
      <c r="H859" s="55">
        <v>1</v>
      </c>
      <c r="I859" s="52">
        <v>0</v>
      </c>
      <c r="K859" s="56">
        <f t="shared" si="39"/>
        <v>2</v>
      </c>
    </row>
    <row r="860" spans="1:11" ht="20.100000000000001" customHeight="1" x14ac:dyDescent="0.3">
      <c r="A860" s="52" t="s">
        <v>1077</v>
      </c>
      <c r="B860" s="52" t="s">
        <v>29</v>
      </c>
      <c r="C860" s="53">
        <v>129</v>
      </c>
      <c r="D860" s="54" t="s">
        <v>9</v>
      </c>
      <c r="E860" s="52" t="s">
        <v>884</v>
      </c>
      <c r="F860" s="75">
        <v>0</v>
      </c>
      <c r="G860" s="76">
        <v>0</v>
      </c>
      <c r="H860" s="55">
        <v>1</v>
      </c>
      <c r="I860" s="52">
        <v>0</v>
      </c>
      <c r="K860" s="56" t="str">
        <f t="shared" si="39"/>
        <v>-</v>
      </c>
    </row>
    <row r="861" spans="1:11" ht="20.100000000000001" customHeight="1" x14ac:dyDescent="0.3">
      <c r="A861" s="52" t="s">
        <v>1077</v>
      </c>
      <c r="B861" s="52" t="s">
        <v>26</v>
      </c>
      <c r="C861" s="53">
        <v>101</v>
      </c>
      <c r="D861" s="54" t="s">
        <v>9</v>
      </c>
      <c r="E861" s="52" t="s">
        <v>1359</v>
      </c>
      <c r="F861" s="75">
        <v>0</v>
      </c>
      <c r="G861" s="76">
        <v>0</v>
      </c>
      <c r="H861" s="55">
        <v>1</v>
      </c>
      <c r="I861" s="52">
        <v>0</v>
      </c>
      <c r="K861" s="56" t="str">
        <f t="shared" si="39"/>
        <v>-</v>
      </c>
    </row>
    <row r="862" spans="1:11" ht="20.100000000000001" customHeight="1" x14ac:dyDescent="0.3">
      <c r="A862" s="52" t="s">
        <v>1076</v>
      </c>
      <c r="B862" s="52" t="s">
        <v>26</v>
      </c>
      <c r="C862" s="53">
        <v>1</v>
      </c>
      <c r="D862" s="54">
        <v>5</v>
      </c>
      <c r="E862" s="52" t="s">
        <v>1360</v>
      </c>
      <c r="F862" s="75">
        <v>0</v>
      </c>
      <c r="G862" s="76">
        <v>0</v>
      </c>
      <c r="H862" s="55">
        <v>1</v>
      </c>
      <c r="I862" s="52">
        <v>0</v>
      </c>
      <c r="K862" s="56">
        <f t="shared" si="39"/>
        <v>5</v>
      </c>
    </row>
    <row r="863" spans="1:11" ht="20.100000000000001" customHeight="1" x14ac:dyDescent="0.3">
      <c r="A863" s="52" t="s">
        <v>1076</v>
      </c>
      <c r="B863" s="52" t="s">
        <v>26</v>
      </c>
      <c r="C863" s="53">
        <v>8</v>
      </c>
      <c r="D863" s="54">
        <v>1</v>
      </c>
      <c r="E863" s="52" t="s">
        <v>1360</v>
      </c>
      <c r="F863" s="75">
        <v>0</v>
      </c>
      <c r="G863" s="76">
        <v>0</v>
      </c>
      <c r="H863" s="55">
        <v>1</v>
      </c>
      <c r="I863" s="52">
        <v>0</v>
      </c>
      <c r="K863" s="56">
        <f t="shared" si="39"/>
        <v>1</v>
      </c>
    </row>
    <row r="864" spans="1:11" ht="20.100000000000001" customHeight="1" x14ac:dyDescent="0.3">
      <c r="A864" s="52" t="s">
        <v>16</v>
      </c>
      <c r="B864" s="52" t="s">
        <v>1476</v>
      </c>
      <c r="C864" s="53" t="s">
        <v>9</v>
      </c>
      <c r="D864" s="54" t="s">
        <v>9</v>
      </c>
      <c r="E864" s="52" t="s">
        <v>1361</v>
      </c>
      <c r="F864" s="75">
        <v>2.74</v>
      </c>
      <c r="G864" s="76">
        <v>2.9</v>
      </c>
      <c r="H864" s="55">
        <v>1</v>
      </c>
      <c r="I864" s="52">
        <v>0</v>
      </c>
      <c r="K864" s="56" t="str">
        <f t="shared" si="39"/>
        <v>-</v>
      </c>
    </row>
    <row r="865" spans="1:11" ht="20.100000000000001" customHeight="1" x14ac:dyDescent="0.3">
      <c r="A865" s="52" t="s">
        <v>1076</v>
      </c>
      <c r="B865" s="52" t="s">
        <v>29</v>
      </c>
      <c r="C865" s="53">
        <v>8</v>
      </c>
      <c r="D865" s="54">
        <v>1</v>
      </c>
      <c r="E865" s="52" t="s">
        <v>1362</v>
      </c>
      <c r="F865" s="75">
        <v>0</v>
      </c>
      <c r="G865" s="76">
        <v>0</v>
      </c>
      <c r="H865" s="55">
        <v>1</v>
      </c>
      <c r="I865" s="52">
        <v>0</v>
      </c>
      <c r="K865" s="56">
        <f t="shared" si="39"/>
        <v>1</v>
      </c>
    </row>
    <row r="866" spans="1:11" ht="20.100000000000001" customHeight="1" x14ac:dyDescent="0.3">
      <c r="A866" s="52" t="s">
        <v>1076</v>
      </c>
      <c r="B866" s="52" t="s">
        <v>29</v>
      </c>
      <c r="C866" s="53">
        <v>1</v>
      </c>
      <c r="D866" s="54">
        <v>5</v>
      </c>
      <c r="E866" s="52" t="s">
        <v>1362</v>
      </c>
      <c r="F866" s="75">
        <v>0</v>
      </c>
      <c r="G866" s="76">
        <v>0</v>
      </c>
      <c r="H866" s="55">
        <v>1</v>
      </c>
      <c r="I866" s="52">
        <v>0</v>
      </c>
      <c r="K866" s="56">
        <f t="shared" si="39"/>
        <v>5</v>
      </c>
    </row>
    <row r="867" spans="1:11" ht="20.100000000000001" customHeight="1" x14ac:dyDescent="0.3">
      <c r="A867" s="52" t="s">
        <v>1077</v>
      </c>
      <c r="B867" s="52" t="s">
        <v>29</v>
      </c>
      <c r="C867" s="53" t="s">
        <v>880</v>
      </c>
      <c r="D867" s="54" t="s">
        <v>9</v>
      </c>
      <c r="E867" s="52" t="s">
        <v>1363</v>
      </c>
      <c r="F867" s="75">
        <v>0</v>
      </c>
      <c r="G867" s="76">
        <v>0</v>
      </c>
      <c r="H867" s="55">
        <v>1</v>
      </c>
      <c r="I867" s="52">
        <v>0</v>
      </c>
      <c r="K867" s="56" t="str">
        <f t="shared" si="39"/>
        <v>-</v>
      </c>
    </row>
    <row r="868" spans="1:11" ht="20.100000000000001" customHeight="1" x14ac:dyDescent="0.3">
      <c r="A868" s="52" t="s">
        <v>756</v>
      </c>
      <c r="B868" s="52" t="s">
        <v>15</v>
      </c>
      <c r="C868" s="53" t="s">
        <v>9</v>
      </c>
      <c r="D868" s="54" t="s">
        <v>9</v>
      </c>
      <c r="E868" s="52" t="s">
        <v>345</v>
      </c>
      <c r="F868" s="75">
        <v>0</v>
      </c>
      <c r="G868" s="76">
        <v>0</v>
      </c>
      <c r="H868" s="55">
        <v>1</v>
      </c>
      <c r="I868" s="52">
        <v>0</v>
      </c>
      <c r="K868" s="56" t="str">
        <f t="shared" si="39"/>
        <v>-</v>
      </c>
    </row>
    <row r="869" spans="1:11" ht="20.100000000000001" customHeight="1" x14ac:dyDescent="0.3">
      <c r="A869" s="52" t="s">
        <v>1070</v>
      </c>
      <c r="B869" s="52" t="s">
        <v>1114</v>
      </c>
      <c r="C869" s="53">
        <v>89</v>
      </c>
      <c r="D869" s="54" t="s">
        <v>9</v>
      </c>
      <c r="E869" s="52" t="s">
        <v>1084</v>
      </c>
      <c r="F869" s="75">
        <v>0</v>
      </c>
      <c r="G869" s="76">
        <v>0</v>
      </c>
      <c r="H869" s="55">
        <v>1</v>
      </c>
      <c r="I869" s="52">
        <v>0</v>
      </c>
      <c r="K869" s="56" t="str">
        <f t="shared" si="39"/>
        <v>-</v>
      </c>
    </row>
    <row r="870" spans="1:11" ht="20.100000000000001" customHeight="1" x14ac:dyDescent="0.3">
      <c r="A870" s="52" t="s">
        <v>1076</v>
      </c>
      <c r="B870" s="52" t="s">
        <v>26</v>
      </c>
      <c r="C870" s="53" t="s">
        <v>845</v>
      </c>
      <c r="D870" s="54">
        <v>4</v>
      </c>
      <c r="E870" s="52" t="s">
        <v>885</v>
      </c>
      <c r="F870" s="75">
        <v>0</v>
      </c>
      <c r="G870" s="76">
        <v>0</v>
      </c>
      <c r="H870" s="55">
        <v>1</v>
      </c>
      <c r="I870" s="52">
        <v>0</v>
      </c>
      <c r="K870" s="56">
        <f t="shared" si="39"/>
        <v>4</v>
      </c>
    </row>
    <row r="871" spans="1:11" ht="20.100000000000001" customHeight="1" x14ac:dyDescent="0.3">
      <c r="A871" s="52" t="s">
        <v>16</v>
      </c>
      <c r="B871" s="52" t="s">
        <v>1476</v>
      </c>
      <c r="C871" s="53" t="s">
        <v>9</v>
      </c>
      <c r="D871" s="54" t="s">
        <v>9</v>
      </c>
      <c r="E871" s="52" t="s">
        <v>1247</v>
      </c>
      <c r="F871" s="75">
        <v>2.2999999999999998</v>
      </c>
      <c r="G871" s="76">
        <v>2.4</v>
      </c>
      <c r="H871" s="55">
        <v>1</v>
      </c>
      <c r="I871" s="52">
        <v>0</v>
      </c>
      <c r="K871" s="56" t="str">
        <f t="shared" si="39"/>
        <v>-</v>
      </c>
    </row>
    <row r="872" spans="1:11" ht="20.100000000000001" customHeight="1" x14ac:dyDescent="0.3">
      <c r="A872" s="52" t="s">
        <v>1076</v>
      </c>
      <c r="B872" s="52" t="s">
        <v>29</v>
      </c>
      <c r="C872" s="53" t="s">
        <v>845</v>
      </c>
      <c r="D872" s="54">
        <v>4</v>
      </c>
      <c r="E872" s="52" t="s">
        <v>561</v>
      </c>
      <c r="F872" s="75">
        <v>0</v>
      </c>
      <c r="G872" s="76">
        <v>0</v>
      </c>
      <c r="H872" s="55">
        <v>1</v>
      </c>
      <c r="I872" s="52">
        <v>0</v>
      </c>
      <c r="K872" s="56">
        <f t="shared" si="39"/>
        <v>4</v>
      </c>
    </row>
    <row r="873" spans="1:11" ht="20.100000000000001" customHeight="1" x14ac:dyDescent="0.3">
      <c r="A873" s="52" t="s">
        <v>1070</v>
      </c>
      <c r="B873" s="52" t="s">
        <v>1115</v>
      </c>
      <c r="C873" s="53">
        <v>89</v>
      </c>
      <c r="D873" s="54" t="s">
        <v>9</v>
      </c>
      <c r="E873" s="52" t="s">
        <v>1085</v>
      </c>
      <c r="F873" s="75">
        <v>0</v>
      </c>
      <c r="G873" s="76">
        <v>0</v>
      </c>
      <c r="H873" s="55">
        <v>1</v>
      </c>
      <c r="I873" s="52">
        <v>0</v>
      </c>
      <c r="K873" s="56" t="str">
        <f t="shared" si="39"/>
        <v>-</v>
      </c>
    </row>
    <row r="874" spans="1:11" ht="20.100000000000001" customHeight="1" x14ac:dyDescent="0.3">
      <c r="A874" s="52" t="s">
        <v>1070</v>
      </c>
      <c r="B874" s="52" t="s">
        <v>1114</v>
      </c>
      <c r="C874" s="53">
        <v>90</v>
      </c>
      <c r="D874" s="54" t="s">
        <v>9</v>
      </c>
      <c r="E874" s="52" t="s">
        <v>1086</v>
      </c>
      <c r="F874" s="75">
        <v>0</v>
      </c>
      <c r="G874" s="76">
        <v>0</v>
      </c>
      <c r="H874" s="55">
        <v>1</v>
      </c>
      <c r="I874" s="52">
        <v>0</v>
      </c>
      <c r="K874" s="56" t="str">
        <f t="shared" si="39"/>
        <v>-</v>
      </c>
    </row>
    <row r="875" spans="1:11" ht="20.100000000000001" customHeight="1" x14ac:dyDescent="0.3">
      <c r="A875" s="52" t="s">
        <v>1076</v>
      </c>
      <c r="B875" s="52" t="s">
        <v>26</v>
      </c>
      <c r="C875" s="53" t="s">
        <v>855</v>
      </c>
      <c r="D875" s="54">
        <v>4</v>
      </c>
      <c r="E875" s="52" t="s">
        <v>886</v>
      </c>
      <c r="F875" s="75">
        <v>0</v>
      </c>
      <c r="G875" s="76">
        <v>0</v>
      </c>
      <c r="H875" s="55">
        <v>1</v>
      </c>
      <c r="I875" s="52">
        <v>0</v>
      </c>
      <c r="K875" s="56">
        <f t="shared" si="39"/>
        <v>4</v>
      </c>
    </row>
    <row r="876" spans="1:11" ht="20.100000000000001" customHeight="1" x14ac:dyDescent="0.3">
      <c r="A876" s="52" t="s">
        <v>16</v>
      </c>
      <c r="B876" s="52" t="s">
        <v>1476</v>
      </c>
      <c r="C876" s="53" t="s">
        <v>9</v>
      </c>
      <c r="D876" s="54" t="s">
        <v>9</v>
      </c>
      <c r="E876" s="52" t="s">
        <v>562</v>
      </c>
      <c r="F876" s="75">
        <v>2.2999999999999998</v>
      </c>
      <c r="G876" s="76">
        <v>2.4</v>
      </c>
      <c r="H876" s="55">
        <v>1</v>
      </c>
      <c r="I876" s="52">
        <v>0</v>
      </c>
      <c r="K876" s="56" t="str">
        <f t="shared" si="39"/>
        <v>-</v>
      </c>
    </row>
    <row r="877" spans="1:11" ht="20.100000000000001" customHeight="1" x14ac:dyDescent="0.3">
      <c r="A877" s="52" t="s">
        <v>1076</v>
      </c>
      <c r="B877" s="52" t="s">
        <v>29</v>
      </c>
      <c r="C877" s="53" t="s">
        <v>855</v>
      </c>
      <c r="D877" s="54">
        <v>4</v>
      </c>
      <c r="E877" s="52" t="s">
        <v>563</v>
      </c>
      <c r="F877" s="75">
        <v>0</v>
      </c>
      <c r="G877" s="76">
        <v>0</v>
      </c>
      <c r="H877" s="55">
        <v>1</v>
      </c>
      <c r="I877" s="52">
        <v>0</v>
      </c>
      <c r="K877" s="56">
        <f t="shared" si="39"/>
        <v>4</v>
      </c>
    </row>
    <row r="878" spans="1:11" ht="20.100000000000001" customHeight="1" x14ac:dyDescent="0.3">
      <c r="A878" s="52" t="s">
        <v>1070</v>
      </c>
      <c r="B878" s="52" t="s">
        <v>1115</v>
      </c>
      <c r="C878" s="53">
        <v>90</v>
      </c>
      <c r="D878" s="54" t="s">
        <v>9</v>
      </c>
      <c r="E878" s="52" t="s">
        <v>1087</v>
      </c>
      <c r="F878" s="75">
        <v>0</v>
      </c>
      <c r="G878" s="76">
        <v>0</v>
      </c>
      <c r="H878" s="55">
        <v>1</v>
      </c>
      <c r="I878" s="52">
        <v>0</v>
      </c>
      <c r="K878" s="56" t="str">
        <f t="shared" si="39"/>
        <v>-</v>
      </c>
    </row>
    <row r="879" spans="1:11" ht="20.100000000000001" customHeight="1" x14ac:dyDescent="0.3">
      <c r="A879" s="52" t="s">
        <v>1070</v>
      </c>
      <c r="B879" s="52" t="s">
        <v>1114</v>
      </c>
      <c r="C879" s="53">
        <v>91</v>
      </c>
      <c r="D879" s="54" t="s">
        <v>9</v>
      </c>
      <c r="E879" s="52" t="s">
        <v>1088</v>
      </c>
      <c r="F879" s="75">
        <v>0</v>
      </c>
      <c r="G879" s="76">
        <v>0</v>
      </c>
      <c r="H879" s="55">
        <v>1</v>
      </c>
      <c r="I879" s="52">
        <v>0</v>
      </c>
      <c r="K879" s="56" t="str">
        <f t="shared" si="39"/>
        <v>-</v>
      </c>
    </row>
    <row r="880" spans="1:11" ht="20.100000000000001" customHeight="1" x14ac:dyDescent="0.3">
      <c r="A880" s="52" t="s">
        <v>1076</v>
      </c>
      <c r="B880" s="52" t="s">
        <v>26</v>
      </c>
      <c r="C880" s="53">
        <v>1</v>
      </c>
      <c r="D880" s="54">
        <v>5</v>
      </c>
      <c r="E880" s="52" t="s">
        <v>887</v>
      </c>
      <c r="F880" s="75">
        <v>0</v>
      </c>
      <c r="G880" s="76">
        <v>0</v>
      </c>
      <c r="H880" s="55">
        <v>1</v>
      </c>
      <c r="I880" s="52">
        <v>0</v>
      </c>
      <c r="K880" s="56">
        <f t="shared" si="39"/>
        <v>5</v>
      </c>
    </row>
    <row r="881" spans="1:11" ht="20.100000000000001" customHeight="1" x14ac:dyDescent="0.3">
      <c r="A881" s="52" t="s">
        <v>1076</v>
      </c>
      <c r="B881" s="52" t="s">
        <v>26</v>
      </c>
      <c r="C881" s="53">
        <v>8</v>
      </c>
      <c r="D881" s="54">
        <v>1</v>
      </c>
      <c r="E881" s="52" t="s">
        <v>887</v>
      </c>
      <c r="F881" s="75">
        <v>0</v>
      </c>
      <c r="G881" s="76">
        <v>0</v>
      </c>
      <c r="H881" s="55">
        <v>1</v>
      </c>
      <c r="I881" s="52">
        <v>0</v>
      </c>
      <c r="K881" s="56">
        <f t="shared" si="39"/>
        <v>1</v>
      </c>
    </row>
    <row r="882" spans="1:11" ht="20.100000000000001" customHeight="1" x14ac:dyDescent="0.3">
      <c r="A882" s="52" t="s">
        <v>16</v>
      </c>
      <c r="B882" s="52" t="s">
        <v>1476</v>
      </c>
      <c r="C882" s="53" t="s">
        <v>9</v>
      </c>
      <c r="D882" s="54" t="s">
        <v>9</v>
      </c>
      <c r="E882" s="52" t="s">
        <v>564</v>
      </c>
      <c r="F882" s="75">
        <v>2.2999999999999998</v>
      </c>
      <c r="G882" s="76">
        <v>2.4</v>
      </c>
      <c r="H882" s="55">
        <v>1</v>
      </c>
      <c r="I882" s="52">
        <v>0</v>
      </c>
      <c r="K882" s="56" t="str">
        <f t="shared" si="39"/>
        <v>-</v>
      </c>
    </row>
    <row r="883" spans="1:11" ht="20.100000000000001" customHeight="1" x14ac:dyDescent="0.3">
      <c r="A883" s="52" t="s">
        <v>1076</v>
      </c>
      <c r="B883" s="52" t="s">
        <v>29</v>
      </c>
      <c r="C883" s="53">
        <v>8</v>
      </c>
      <c r="D883" s="54">
        <v>1</v>
      </c>
      <c r="E883" s="52" t="s">
        <v>565</v>
      </c>
      <c r="F883" s="75">
        <v>0</v>
      </c>
      <c r="G883" s="76">
        <v>0</v>
      </c>
      <c r="H883" s="55">
        <v>1</v>
      </c>
      <c r="I883" s="52">
        <v>0</v>
      </c>
      <c r="K883" s="56">
        <f t="shared" si="39"/>
        <v>1</v>
      </c>
    </row>
    <row r="884" spans="1:11" ht="20.100000000000001" customHeight="1" x14ac:dyDescent="0.3">
      <c r="A884" s="52" t="s">
        <v>1076</v>
      </c>
      <c r="B884" s="52" t="s">
        <v>29</v>
      </c>
      <c r="C884" s="53">
        <v>1</v>
      </c>
      <c r="D884" s="54">
        <v>5</v>
      </c>
      <c r="E884" s="52" t="s">
        <v>565</v>
      </c>
      <c r="F884" s="75">
        <v>0</v>
      </c>
      <c r="G884" s="76">
        <v>0</v>
      </c>
      <c r="H884" s="55">
        <v>1</v>
      </c>
      <c r="I884" s="52">
        <v>0</v>
      </c>
      <c r="K884" s="56">
        <f t="shared" si="39"/>
        <v>5</v>
      </c>
    </row>
    <row r="885" spans="1:11" ht="20.100000000000001" customHeight="1" x14ac:dyDescent="0.3">
      <c r="A885" s="52" t="s">
        <v>1070</v>
      </c>
      <c r="B885" s="52" t="s">
        <v>1115</v>
      </c>
      <c r="C885" s="53">
        <v>91</v>
      </c>
      <c r="D885" s="54" t="s">
        <v>9</v>
      </c>
      <c r="E885" s="52" t="s">
        <v>1089</v>
      </c>
      <c r="F885" s="75">
        <v>0</v>
      </c>
      <c r="G885" s="76">
        <v>0</v>
      </c>
      <c r="H885" s="55">
        <v>1</v>
      </c>
      <c r="I885" s="52">
        <v>0</v>
      </c>
      <c r="K885" s="56" t="str">
        <f t="shared" si="39"/>
        <v>-</v>
      </c>
    </row>
    <row r="886" spans="1:11" ht="20.100000000000001" customHeight="1" x14ac:dyDescent="0.3">
      <c r="A886" s="52" t="s">
        <v>1070</v>
      </c>
      <c r="B886" s="52" t="s">
        <v>1114</v>
      </c>
      <c r="C886" s="53">
        <v>92</v>
      </c>
      <c r="D886" s="54" t="s">
        <v>9</v>
      </c>
      <c r="E886" s="52" t="s">
        <v>1090</v>
      </c>
      <c r="F886" s="75">
        <v>0</v>
      </c>
      <c r="G886" s="76">
        <v>0</v>
      </c>
      <c r="H886" s="55">
        <v>1</v>
      </c>
      <c r="I886" s="52">
        <v>0</v>
      </c>
      <c r="K886" s="56" t="str">
        <f t="shared" si="39"/>
        <v>-</v>
      </c>
    </row>
    <row r="887" spans="1:11" ht="20.100000000000001" customHeight="1" x14ac:dyDescent="0.3">
      <c r="A887" s="52" t="s">
        <v>1076</v>
      </c>
      <c r="B887" s="52" t="s">
        <v>26</v>
      </c>
      <c r="C887" s="53">
        <v>1</v>
      </c>
      <c r="D887" s="54">
        <v>5</v>
      </c>
      <c r="E887" s="52" t="s">
        <v>888</v>
      </c>
      <c r="F887" s="75">
        <v>0</v>
      </c>
      <c r="G887" s="76">
        <v>0</v>
      </c>
      <c r="H887" s="55">
        <v>1</v>
      </c>
      <c r="I887" s="52">
        <v>0</v>
      </c>
      <c r="K887" s="56">
        <f t="shared" si="39"/>
        <v>5</v>
      </c>
    </row>
    <row r="888" spans="1:11" ht="20.100000000000001" customHeight="1" x14ac:dyDescent="0.3">
      <c r="A888" s="52" t="s">
        <v>1076</v>
      </c>
      <c r="B888" s="52" t="s">
        <v>26</v>
      </c>
      <c r="C888" s="53">
        <v>8</v>
      </c>
      <c r="D888" s="54">
        <v>1</v>
      </c>
      <c r="E888" s="52" t="s">
        <v>888</v>
      </c>
      <c r="F888" s="75">
        <v>0</v>
      </c>
      <c r="G888" s="76">
        <v>0</v>
      </c>
      <c r="H888" s="55">
        <v>1</v>
      </c>
      <c r="I888" s="52">
        <v>0</v>
      </c>
      <c r="K888" s="56">
        <f t="shared" si="39"/>
        <v>1</v>
      </c>
    </row>
    <row r="889" spans="1:11" ht="20.100000000000001" customHeight="1" x14ac:dyDescent="0.3">
      <c r="A889" s="52" t="s">
        <v>16</v>
      </c>
      <c r="B889" s="52" t="s">
        <v>1476</v>
      </c>
      <c r="C889" s="53" t="s">
        <v>9</v>
      </c>
      <c r="D889" s="54" t="s">
        <v>9</v>
      </c>
      <c r="E889" s="52" t="s">
        <v>566</v>
      </c>
      <c r="F889" s="75">
        <v>2.2999999999999998</v>
      </c>
      <c r="G889" s="76">
        <v>2.4</v>
      </c>
      <c r="H889" s="55">
        <v>1</v>
      </c>
      <c r="I889" s="52">
        <v>0</v>
      </c>
      <c r="K889" s="56" t="str">
        <f t="shared" si="39"/>
        <v>-</v>
      </c>
    </row>
    <row r="890" spans="1:11" ht="20.100000000000001" customHeight="1" x14ac:dyDescent="0.3">
      <c r="A890" s="52" t="s">
        <v>1076</v>
      </c>
      <c r="B890" s="52" t="s">
        <v>29</v>
      </c>
      <c r="C890" s="53">
        <v>8</v>
      </c>
      <c r="D890" s="54">
        <v>1</v>
      </c>
      <c r="E890" s="52" t="s">
        <v>560</v>
      </c>
      <c r="F890" s="75">
        <v>0</v>
      </c>
      <c r="G890" s="76">
        <v>0</v>
      </c>
      <c r="H890" s="55">
        <v>1</v>
      </c>
      <c r="I890" s="52">
        <v>0</v>
      </c>
      <c r="K890" s="56">
        <f t="shared" si="39"/>
        <v>1</v>
      </c>
    </row>
    <row r="891" spans="1:11" ht="20.100000000000001" customHeight="1" x14ac:dyDescent="0.3">
      <c r="A891" s="52" t="s">
        <v>1076</v>
      </c>
      <c r="B891" s="52" t="s">
        <v>29</v>
      </c>
      <c r="C891" s="53">
        <v>1</v>
      </c>
      <c r="D891" s="54">
        <v>5</v>
      </c>
      <c r="E891" s="52" t="s">
        <v>560</v>
      </c>
      <c r="F891" s="75">
        <v>0</v>
      </c>
      <c r="G891" s="76">
        <v>0</v>
      </c>
      <c r="H891" s="55">
        <v>1</v>
      </c>
      <c r="I891" s="52">
        <v>0</v>
      </c>
      <c r="K891" s="56">
        <f t="shared" si="39"/>
        <v>5</v>
      </c>
    </row>
    <row r="892" spans="1:11" ht="20.100000000000001" customHeight="1" x14ac:dyDescent="0.3">
      <c r="A892" s="52" t="s">
        <v>1070</v>
      </c>
      <c r="B892" s="52" t="s">
        <v>1115</v>
      </c>
      <c r="C892" s="53">
        <v>92</v>
      </c>
      <c r="D892" s="54" t="s">
        <v>9</v>
      </c>
      <c r="E892" s="52" t="s">
        <v>1091</v>
      </c>
      <c r="F892" s="75">
        <v>0</v>
      </c>
      <c r="G892" s="76">
        <v>0</v>
      </c>
      <c r="H892" s="55">
        <v>1</v>
      </c>
      <c r="I892" s="52">
        <v>0</v>
      </c>
      <c r="K892" s="56" t="str">
        <f t="shared" si="39"/>
        <v>-</v>
      </c>
    </row>
    <row r="893" spans="1:11" ht="20.100000000000001" customHeight="1" x14ac:dyDescent="0.3">
      <c r="A893" s="52" t="s">
        <v>1077</v>
      </c>
      <c r="B893" s="52" t="s">
        <v>26</v>
      </c>
      <c r="C893" s="53" t="s">
        <v>889</v>
      </c>
      <c r="D893" s="54" t="s">
        <v>9</v>
      </c>
      <c r="E893" s="65" t="s">
        <v>1248</v>
      </c>
      <c r="F893" s="75">
        <v>0</v>
      </c>
      <c r="G893" s="76">
        <v>0</v>
      </c>
      <c r="H893" s="55">
        <v>1</v>
      </c>
      <c r="I893" s="52">
        <v>0</v>
      </c>
      <c r="K893" s="56" t="str">
        <f t="shared" si="39"/>
        <v>-</v>
      </c>
    </row>
    <row r="894" spans="1:11" ht="20.100000000000001" customHeight="1" x14ac:dyDescent="0.3">
      <c r="A894" s="52" t="s">
        <v>756</v>
      </c>
      <c r="B894" s="52" t="s">
        <v>10</v>
      </c>
      <c r="C894" s="53">
        <v>0</v>
      </c>
      <c r="D894" s="54" t="s">
        <v>9</v>
      </c>
      <c r="E894" s="52" t="s">
        <v>1154</v>
      </c>
      <c r="F894" s="75">
        <v>-0.1</v>
      </c>
      <c r="G894" s="76">
        <v>0.1</v>
      </c>
      <c r="H894" s="55">
        <v>1</v>
      </c>
      <c r="I894" s="52">
        <v>0</v>
      </c>
      <c r="K894" s="56" t="str">
        <f t="shared" si="39"/>
        <v>-</v>
      </c>
    </row>
    <row r="895" spans="1:11" ht="20.100000000000001" customHeight="1" x14ac:dyDescent="0.3">
      <c r="A895" s="52" t="s">
        <v>757</v>
      </c>
      <c r="B895" s="52" t="s">
        <v>10</v>
      </c>
      <c r="C895" s="53" t="s">
        <v>1142</v>
      </c>
      <c r="D895" s="54" t="s">
        <v>9</v>
      </c>
      <c r="E895" s="52" t="s">
        <v>901</v>
      </c>
      <c r="F895" s="75">
        <v>3.4</v>
      </c>
      <c r="G895" s="76">
        <v>3.6</v>
      </c>
      <c r="H895" s="55">
        <v>1</v>
      </c>
      <c r="I895" s="52">
        <v>0</v>
      </c>
      <c r="K895" s="56" t="str">
        <f t="shared" si="39"/>
        <v>-</v>
      </c>
    </row>
    <row r="896" spans="1:11" ht="20.100000000000001" customHeight="1" x14ac:dyDescent="0.3">
      <c r="A896" s="52" t="s">
        <v>756</v>
      </c>
      <c r="B896" s="52" t="s">
        <v>12</v>
      </c>
      <c r="C896" s="53" t="s">
        <v>9</v>
      </c>
      <c r="D896" s="54" t="s">
        <v>9</v>
      </c>
      <c r="E896" s="52" t="s">
        <v>348</v>
      </c>
      <c r="F896" s="75">
        <v>0</v>
      </c>
      <c r="G896" s="76">
        <v>0</v>
      </c>
      <c r="H896" s="55">
        <v>1</v>
      </c>
      <c r="I896" s="52">
        <v>0</v>
      </c>
      <c r="K896" s="56" t="str">
        <f t="shared" si="39"/>
        <v>-</v>
      </c>
    </row>
    <row r="897" spans="1:11" ht="20.100000000000001" customHeight="1" x14ac:dyDescent="0.3">
      <c r="A897" s="52" t="s">
        <v>757</v>
      </c>
      <c r="B897" s="52" t="s">
        <v>12</v>
      </c>
      <c r="C897" s="53" t="s">
        <v>9</v>
      </c>
      <c r="D897" s="54" t="s">
        <v>9</v>
      </c>
      <c r="E897" s="52" t="s">
        <v>349</v>
      </c>
      <c r="F897" s="75">
        <v>0</v>
      </c>
      <c r="G897" s="76">
        <v>0</v>
      </c>
      <c r="H897" s="55">
        <v>1</v>
      </c>
      <c r="I897" s="52">
        <v>0</v>
      </c>
      <c r="K897" s="56" t="str">
        <f t="shared" si="39"/>
        <v>-</v>
      </c>
    </row>
    <row r="898" spans="1:11" ht="20.100000000000001" customHeight="1" x14ac:dyDescent="0.3">
      <c r="A898" s="52" t="s">
        <v>1077</v>
      </c>
      <c r="B898" s="52" t="s">
        <v>26</v>
      </c>
      <c r="C898" s="53">
        <v>129</v>
      </c>
      <c r="D898" s="54" t="s">
        <v>9</v>
      </c>
      <c r="E898" s="52" t="s">
        <v>894</v>
      </c>
      <c r="F898" s="75">
        <v>0</v>
      </c>
      <c r="G898" s="76">
        <v>0</v>
      </c>
      <c r="H898" s="55">
        <v>1</v>
      </c>
      <c r="I898" s="52">
        <v>0</v>
      </c>
      <c r="K898" s="56" t="str">
        <f t="shared" si="39"/>
        <v>-</v>
      </c>
    </row>
    <row r="899" spans="1:11" ht="20.100000000000001" customHeight="1" x14ac:dyDescent="0.3">
      <c r="A899" s="52" t="s">
        <v>1076</v>
      </c>
      <c r="B899" s="52" t="s">
        <v>26</v>
      </c>
      <c r="C899" s="53">
        <v>29</v>
      </c>
      <c r="D899" s="54">
        <v>2</v>
      </c>
      <c r="E899" s="52" t="s">
        <v>894</v>
      </c>
      <c r="F899" s="75">
        <v>0</v>
      </c>
      <c r="G899" s="76">
        <v>0</v>
      </c>
      <c r="H899" s="55">
        <v>1</v>
      </c>
      <c r="I899" s="52">
        <v>0</v>
      </c>
      <c r="K899" s="56">
        <f t="shared" si="39"/>
        <v>2</v>
      </c>
    </row>
    <row r="900" spans="1:11" ht="20.100000000000001" customHeight="1" x14ac:dyDescent="0.3">
      <c r="A900" s="52" t="s">
        <v>1076</v>
      </c>
      <c r="B900" s="52" t="s">
        <v>26</v>
      </c>
      <c r="C900" s="53">
        <v>8</v>
      </c>
      <c r="D900" s="54">
        <v>1</v>
      </c>
      <c r="E900" s="52" t="s">
        <v>894</v>
      </c>
      <c r="F900" s="75">
        <v>0</v>
      </c>
      <c r="G900" s="76">
        <v>0</v>
      </c>
      <c r="H900" s="55">
        <v>1</v>
      </c>
      <c r="I900" s="52">
        <v>0</v>
      </c>
      <c r="K900" s="56">
        <f t="shared" si="39"/>
        <v>1</v>
      </c>
    </row>
    <row r="901" spans="1:11" ht="20.100000000000001" customHeight="1" x14ac:dyDescent="0.3">
      <c r="A901" s="52" t="s">
        <v>16</v>
      </c>
      <c r="B901" s="52" t="s">
        <v>1476</v>
      </c>
      <c r="C901" s="53" t="s">
        <v>9</v>
      </c>
      <c r="D901" s="54" t="s">
        <v>9</v>
      </c>
      <c r="E901" s="52" t="s">
        <v>350</v>
      </c>
      <c r="F901" s="75">
        <v>-0.01</v>
      </c>
      <c r="G901" s="76">
        <v>0.01</v>
      </c>
      <c r="H901" s="55">
        <v>1</v>
      </c>
      <c r="I901" s="52">
        <v>0</v>
      </c>
      <c r="K901" s="56" t="str">
        <f t="shared" si="39"/>
        <v>-</v>
      </c>
    </row>
    <row r="902" spans="1:11" ht="20.100000000000001" customHeight="1" x14ac:dyDescent="0.3">
      <c r="A902" s="52" t="s">
        <v>1077</v>
      </c>
      <c r="B902" s="52" t="s">
        <v>29</v>
      </c>
      <c r="C902" s="53" t="s">
        <v>889</v>
      </c>
      <c r="D902" s="54" t="s">
        <v>9</v>
      </c>
      <c r="E902" s="52" t="s">
        <v>895</v>
      </c>
      <c r="F902" s="75">
        <v>0</v>
      </c>
      <c r="G902" s="76">
        <v>0</v>
      </c>
      <c r="H902" s="55">
        <v>1</v>
      </c>
      <c r="I902" s="52">
        <v>0</v>
      </c>
      <c r="K902" s="56" t="str">
        <f t="shared" si="39"/>
        <v>-</v>
      </c>
    </row>
    <row r="903" spans="1:11" ht="20.100000000000001" customHeight="1" x14ac:dyDescent="0.3">
      <c r="A903" s="52" t="s">
        <v>1077</v>
      </c>
      <c r="B903" s="52" t="s">
        <v>26</v>
      </c>
      <c r="C903" s="53" t="s">
        <v>890</v>
      </c>
      <c r="D903" s="54" t="s">
        <v>9</v>
      </c>
      <c r="E903" s="65" t="s">
        <v>351</v>
      </c>
      <c r="F903" s="75">
        <v>0</v>
      </c>
      <c r="G903" s="76">
        <v>0</v>
      </c>
      <c r="H903" s="55">
        <v>1</v>
      </c>
      <c r="I903" s="52">
        <v>0</v>
      </c>
      <c r="K903" s="56" t="str">
        <f t="shared" si="39"/>
        <v>-</v>
      </c>
    </row>
    <row r="904" spans="1:11" ht="20.100000000000001" customHeight="1" x14ac:dyDescent="0.3">
      <c r="A904" s="52" t="s">
        <v>16</v>
      </c>
      <c r="B904" s="52" t="s">
        <v>1476</v>
      </c>
      <c r="C904" s="53" t="s">
        <v>9</v>
      </c>
      <c r="D904" s="54" t="s">
        <v>9</v>
      </c>
      <c r="E904" s="52" t="s">
        <v>352</v>
      </c>
      <c r="F904" s="75">
        <v>3.4</v>
      </c>
      <c r="G904" s="76">
        <v>3.6</v>
      </c>
      <c r="H904" s="55">
        <v>1</v>
      </c>
      <c r="I904" s="52">
        <v>0</v>
      </c>
      <c r="K904" s="56" t="str">
        <f t="shared" si="39"/>
        <v>-</v>
      </c>
    </row>
    <row r="905" spans="1:11" ht="20.100000000000001" customHeight="1" x14ac:dyDescent="0.3">
      <c r="A905" s="52" t="s">
        <v>1076</v>
      </c>
      <c r="B905" s="52" t="s">
        <v>29</v>
      </c>
      <c r="C905" s="53">
        <v>8</v>
      </c>
      <c r="D905" s="54">
        <v>1</v>
      </c>
      <c r="E905" s="52" t="s">
        <v>353</v>
      </c>
      <c r="F905" s="75">
        <v>0</v>
      </c>
      <c r="G905" s="76">
        <v>0</v>
      </c>
      <c r="H905" s="55">
        <v>1</v>
      </c>
      <c r="I905" s="52">
        <v>0</v>
      </c>
      <c r="K905" s="56">
        <f t="shared" si="39"/>
        <v>1</v>
      </c>
    </row>
    <row r="906" spans="1:11" ht="20.100000000000001" customHeight="1" x14ac:dyDescent="0.3">
      <c r="A906" s="52" t="s">
        <v>1076</v>
      </c>
      <c r="B906" s="52" t="s">
        <v>29</v>
      </c>
      <c r="C906" s="53">
        <v>29</v>
      </c>
      <c r="D906" s="54">
        <v>2</v>
      </c>
      <c r="E906" s="52" t="s">
        <v>353</v>
      </c>
      <c r="F906" s="75">
        <v>0</v>
      </c>
      <c r="G906" s="76">
        <v>0</v>
      </c>
      <c r="H906" s="55">
        <v>1</v>
      </c>
      <c r="I906" s="52">
        <v>0</v>
      </c>
      <c r="K906" s="56">
        <f t="shared" si="39"/>
        <v>2</v>
      </c>
    </row>
    <row r="907" spans="1:11" ht="20.100000000000001" customHeight="1" x14ac:dyDescent="0.3">
      <c r="A907" s="52" t="s">
        <v>1077</v>
      </c>
      <c r="B907" s="52" t="s">
        <v>29</v>
      </c>
      <c r="C907" s="53">
        <v>129</v>
      </c>
      <c r="D907" s="54" t="s">
        <v>9</v>
      </c>
      <c r="E907" s="52" t="s">
        <v>353</v>
      </c>
      <c r="F907" s="75">
        <v>0</v>
      </c>
      <c r="G907" s="76">
        <v>0</v>
      </c>
      <c r="H907" s="55">
        <v>1</v>
      </c>
      <c r="I907" s="52">
        <v>0</v>
      </c>
      <c r="K907" s="56" t="str">
        <f t="shared" si="39"/>
        <v>-</v>
      </c>
    </row>
    <row r="908" spans="1:11" ht="20.100000000000001" customHeight="1" x14ac:dyDescent="0.3">
      <c r="A908" s="52" t="s">
        <v>1077</v>
      </c>
      <c r="B908" s="52" t="s">
        <v>26</v>
      </c>
      <c r="C908" s="53" t="s">
        <v>891</v>
      </c>
      <c r="D908" s="54" t="s">
        <v>9</v>
      </c>
      <c r="E908" s="52" t="s">
        <v>896</v>
      </c>
      <c r="F908" s="75">
        <v>0</v>
      </c>
      <c r="G908" s="76">
        <v>0</v>
      </c>
      <c r="H908" s="55">
        <v>1</v>
      </c>
      <c r="I908" s="52">
        <v>0</v>
      </c>
      <c r="K908" s="56" t="str">
        <f t="shared" si="39"/>
        <v>-</v>
      </c>
    </row>
    <row r="909" spans="1:11" ht="20.100000000000001" customHeight="1" x14ac:dyDescent="0.3">
      <c r="A909" s="52" t="s">
        <v>1076</v>
      </c>
      <c r="B909" s="52" t="s">
        <v>26</v>
      </c>
      <c r="C909" s="53" t="s">
        <v>803</v>
      </c>
      <c r="D909" s="54">
        <v>1</v>
      </c>
      <c r="E909" s="52" t="s">
        <v>354</v>
      </c>
      <c r="F909" s="75">
        <v>0</v>
      </c>
      <c r="G909" s="76">
        <v>0</v>
      </c>
      <c r="H909" s="55">
        <v>1</v>
      </c>
      <c r="I909" s="52">
        <v>0</v>
      </c>
      <c r="K909" s="56">
        <f t="shared" si="39"/>
        <v>1</v>
      </c>
    </row>
    <row r="910" spans="1:11" ht="20.100000000000001" customHeight="1" x14ac:dyDescent="0.3">
      <c r="A910" s="52" t="s">
        <v>16</v>
      </c>
      <c r="B910" s="52" t="s">
        <v>1476</v>
      </c>
      <c r="C910" s="53" t="s">
        <v>9</v>
      </c>
      <c r="D910" s="54" t="s">
        <v>9</v>
      </c>
      <c r="E910" s="52" t="s">
        <v>355</v>
      </c>
      <c r="F910" s="75">
        <v>-0.3</v>
      </c>
      <c r="G910" s="76">
        <v>0.3</v>
      </c>
      <c r="H910" s="55">
        <v>1</v>
      </c>
      <c r="I910" s="52">
        <v>0</v>
      </c>
      <c r="K910" s="56" t="str">
        <f t="shared" si="39"/>
        <v>-</v>
      </c>
    </row>
    <row r="911" spans="1:11" ht="20.100000000000001" customHeight="1" x14ac:dyDescent="0.3">
      <c r="A911" s="52" t="s">
        <v>1076</v>
      </c>
      <c r="B911" s="52" t="s">
        <v>29</v>
      </c>
      <c r="C911" s="53" t="s">
        <v>803</v>
      </c>
      <c r="D911" s="54">
        <v>1</v>
      </c>
      <c r="E911" s="52" t="s">
        <v>356</v>
      </c>
      <c r="F911" s="75">
        <v>0</v>
      </c>
      <c r="G911" s="76">
        <v>0</v>
      </c>
      <c r="H911" s="55">
        <v>1</v>
      </c>
      <c r="I911" s="52">
        <v>0</v>
      </c>
      <c r="K911" s="56">
        <f t="shared" si="39"/>
        <v>1</v>
      </c>
    </row>
    <row r="912" spans="1:11" ht="20.100000000000001" customHeight="1" x14ac:dyDescent="0.3">
      <c r="A912" s="52" t="s">
        <v>1077</v>
      </c>
      <c r="B912" s="52" t="s">
        <v>29</v>
      </c>
      <c r="C912" s="53" t="s">
        <v>892</v>
      </c>
      <c r="D912" s="54" t="s">
        <v>9</v>
      </c>
      <c r="E912" s="52" t="s">
        <v>1364</v>
      </c>
      <c r="F912" s="75">
        <v>0</v>
      </c>
      <c r="G912" s="76">
        <v>0</v>
      </c>
      <c r="H912" s="55">
        <v>1</v>
      </c>
      <c r="I912" s="52">
        <v>0</v>
      </c>
      <c r="K912" s="56" t="str">
        <f t="shared" si="39"/>
        <v>-</v>
      </c>
    </row>
    <row r="913" spans="1:11" ht="20.100000000000001" customHeight="1" x14ac:dyDescent="0.3">
      <c r="A913" s="52" t="s">
        <v>756</v>
      </c>
      <c r="B913" s="52" t="s">
        <v>15</v>
      </c>
      <c r="C913" s="53" t="s">
        <v>9</v>
      </c>
      <c r="D913" s="54" t="s">
        <v>9</v>
      </c>
      <c r="E913" s="52" t="s">
        <v>357</v>
      </c>
      <c r="F913" s="75">
        <v>0</v>
      </c>
      <c r="G913" s="76">
        <v>0</v>
      </c>
      <c r="H913" s="55">
        <v>1</v>
      </c>
      <c r="I913" s="52">
        <v>0</v>
      </c>
      <c r="K913" s="56" t="str">
        <f t="shared" ref="K913:K981" si="40">IF(ISNUMBER(SEARCH("MK_", A913)), IF(ISNUMBER(SEARCH("1", A913)), 1, IF(ISNUMBER(SEARCH("2", A913)), 2, IF(ISNUMBER(SEARCH("3", A913)), 3, IF(ISNUMBER(SEARCH("4", A913)), 4, IF(ISNUMBER(SEARCH("5", A913)), 5, "-"))))),D913)</f>
        <v>-</v>
      </c>
    </row>
    <row r="914" spans="1:11" ht="20.100000000000001" customHeight="1" x14ac:dyDescent="0.3">
      <c r="A914" s="52" t="s">
        <v>757</v>
      </c>
      <c r="B914" s="52" t="s">
        <v>15</v>
      </c>
      <c r="C914" s="53" t="s">
        <v>9</v>
      </c>
      <c r="D914" s="54" t="s">
        <v>9</v>
      </c>
      <c r="E914" s="52" t="s">
        <v>358</v>
      </c>
      <c r="F914" s="75">
        <v>0</v>
      </c>
      <c r="G914" s="76">
        <v>0</v>
      </c>
      <c r="H914" s="55">
        <v>1</v>
      </c>
      <c r="I914" s="52">
        <v>0</v>
      </c>
      <c r="K914" s="56" t="str">
        <f t="shared" si="40"/>
        <v>-</v>
      </c>
    </row>
    <row r="915" spans="1:11" ht="20.100000000000001" customHeight="1" x14ac:dyDescent="0.3">
      <c r="A915" s="52" t="s">
        <v>1077</v>
      </c>
      <c r="B915" s="52" t="s">
        <v>26</v>
      </c>
      <c r="C915" s="53" t="s">
        <v>889</v>
      </c>
      <c r="D915" s="54" t="s">
        <v>9</v>
      </c>
      <c r="E915" s="52" t="s">
        <v>897</v>
      </c>
      <c r="F915" s="75">
        <v>0</v>
      </c>
      <c r="G915" s="76">
        <v>0</v>
      </c>
      <c r="H915" s="55">
        <v>1</v>
      </c>
      <c r="I915" s="52">
        <v>0</v>
      </c>
      <c r="K915" s="56" t="str">
        <f t="shared" si="40"/>
        <v>-</v>
      </c>
    </row>
    <row r="916" spans="1:11" ht="20.100000000000001" customHeight="1" x14ac:dyDescent="0.3">
      <c r="A916" s="52" t="s">
        <v>756</v>
      </c>
      <c r="B916" s="52" t="s">
        <v>10</v>
      </c>
      <c r="C916" s="53">
        <v>0</v>
      </c>
      <c r="D916" s="54" t="s">
        <v>9</v>
      </c>
      <c r="E916" s="52" t="s">
        <v>1155</v>
      </c>
      <c r="F916" s="75">
        <v>-0.1</v>
      </c>
      <c r="G916" s="76">
        <v>0.1</v>
      </c>
      <c r="H916" s="55">
        <v>1</v>
      </c>
      <c r="I916" s="52">
        <v>0</v>
      </c>
      <c r="K916" s="56" t="str">
        <f t="shared" si="40"/>
        <v>-</v>
      </c>
    </row>
    <row r="917" spans="1:11" ht="20.100000000000001" customHeight="1" x14ac:dyDescent="0.3">
      <c r="A917" s="52" t="s">
        <v>757</v>
      </c>
      <c r="B917" s="52" t="s">
        <v>10</v>
      </c>
      <c r="C917" s="53">
        <v>7</v>
      </c>
      <c r="D917" s="54" t="s">
        <v>9</v>
      </c>
      <c r="E917" s="52" t="s">
        <v>902</v>
      </c>
      <c r="F917" s="75">
        <v>6.9</v>
      </c>
      <c r="G917" s="76">
        <v>7.1</v>
      </c>
      <c r="H917" s="55">
        <v>1</v>
      </c>
      <c r="I917" s="52">
        <v>0</v>
      </c>
      <c r="K917" s="56" t="str">
        <f t="shared" si="40"/>
        <v>-</v>
      </c>
    </row>
    <row r="918" spans="1:11" ht="20.100000000000001" customHeight="1" x14ac:dyDescent="0.3">
      <c r="A918" s="52" t="s">
        <v>756</v>
      </c>
      <c r="B918" s="52" t="s">
        <v>12</v>
      </c>
      <c r="C918" s="53" t="s">
        <v>9</v>
      </c>
      <c r="D918" s="54" t="s">
        <v>9</v>
      </c>
      <c r="E918" s="52" t="s">
        <v>359</v>
      </c>
      <c r="F918" s="75">
        <v>0</v>
      </c>
      <c r="G918" s="76">
        <v>0</v>
      </c>
      <c r="H918" s="55">
        <v>1</v>
      </c>
      <c r="I918" s="52">
        <v>0</v>
      </c>
      <c r="K918" s="56" t="str">
        <f t="shared" si="40"/>
        <v>-</v>
      </c>
    </row>
    <row r="919" spans="1:11" ht="20.100000000000001" customHeight="1" x14ac:dyDescent="0.3">
      <c r="A919" s="52" t="s">
        <v>757</v>
      </c>
      <c r="B919" s="52" t="s">
        <v>12</v>
      </c>
      <c r="C919" s="53" t="s">
        <v>9</v>
      </c>
      <c r="D919" s="54" t="s">
        <v>9</v>
      </c>
      <c r="E919" s="52" t="s">
        <v>360</v>
      </c>
      <c r="F919" s="75">
        <v>0</v>
      </c>
      <c r="G919" s="76">
        <v>0</v>
      </c>
      <c r="H919" s="55">
        <v>1</v>
      </c>
      <c r="I919" s="52">
        <v>0</v>
      </c>
      <c r="K919" s="56" t="str">
        <f t="shared" si="40"/>
        <v>-</v>
      </c>
    </row>
    <row r="920" spans="1:11" ht="20.100000000000001" customHeight="1" x14ac:dyDescent="0.3">
      <c r="A920" s="52" t="s">
        <v>1077</v>
      </c>
      <c r="B920" s="52" t="s">
        <v>26</v>
      </c>
      <c r="C920" s="53">
        <v>129</v>
      </c>
      <c r="D920" s="54" t="s">
        <v>9</v>
      </c>
      <c r="E920" s="52" t="s">
        <v>361</v>
      </c>
      <c r="F920" s="75">
        <v>0</v>
      </c>
      <c r="G920" s="76">
        <v>0</v>
      </c>
      <c r="H920" s="55">
        <v>1</v>
      </c>
      <c r="I920" s="52">
        <v>0</v>
      </c>
      <c r="K920" s="56" t="str">
        <f t="shared" si="40"/>
        <v>-</v>
      </c>
    </row>
    <row r="921" spans="1:11" ht="20.100000000000001" customHeight="1" x14ac:dyDescent="0.3">
      <c r="A921" s="52" t="s">
        <v>1076</v>
      </c>
      <c r="B921" s="52" t="s">
        <v>26</v>
      </c>
      <c r="C921" s="53">
        <v>29</v>
      </c>
      <c r="D921" s="54">
        <v>2</v>
      </c>
      <c r="E921" s="52" t="s">
        <v>361</v>
      </c>
      <c r="F921" s="75">
        <v>0</v>
      </c>
      <c r="G921" s="76">
        <v>0</v>
      </c>
      <c r="H921" s="55">
        <v>1</v>
      </c>
      <c r="I921" s="52">
        <v>0</v>
      </c>
      <c r="K921" s="56">
        <f t="shared" si="40"/>
        <v>2</v>
      </c>
    </row>
    <row r="922" spans="1:11" ht="20.100000000000001" customHeight="1" x14ac:dyDescent="0.3">
      <c r="A922" s="52" t="s">
        <v>1076</v>
      </c>
      <c r="B922" s="52" t="s">
        <v>26</v>
      </c>
      <c r="C922" s="53">
        <v>8</v>
      </c>
      <c r="D922" s="54">
        <v>1</v>
      </c>
      <c r="E922" s="52" t="s">
        <v>361</v>
      </c>
      <c r="F922" s="75">
        <v>0</v>
      </c>
      <c r="G922" s="76">
        <v>0</v>
      </c>
      <c r="H922" s="55">
        <v>1</v>
      </c>
      <c r="I922" s="52">
        <v>0</v>
      </c>
      <c r="K922" s="56">
        <f t="shared" si="40"/>
        <v>1</v>
      </c>
    </row>
    <row r="923" spans="1:11" ht="20.100000000000001" customHeight="1" x14ac:dyDescent="0.3">
      <c r="A923" s="52" t="s">
        <v>16</v>
      </c>
      <c r="B923" s="52" t="s">
        <v>1476</v>
      </c>
      <c r="C923" s="53" t="s">
        <v>9</v>
      </c>
      <c r="D923" s="54" t="s">
        <v>9</v>
      </c>
      <c r="E923" s="52" t="s">
        <v>362</v>
      </c>
      <c r="F923" s="75">
        <v>-0.01</v>
      </c>
      <c r="G923" s="76">
        <v>0.01</v>
      </c>
      <c r="H923" s="55">
        <v>1</v>
      </c>
      <c r="I923" s="52">
        <v>0</v>
      </c>
      <c r="K923" s="56" t="str">
        <f t="shared" si="40"/>
        <v>-</v>
      </c>
    </row>
    <row r="924" spans="1:11" ht="20.100000000000001" customHeight="1" x14ac:dyDescent="0.3">
      <c r="A924" s="52" t="s">
        <v>1077</v>
      </c>
      <c r="B924" s="52" t="s">
        <v>29</v>
      </c>
      <c r="C924" s="53">
        <v>79</v>
      </c>
      <c r="D924" s="54" t="s">
        <v>9</v>
      </c>
      <c r="E924" s="52" t="s">
        <v>898</v>
      </c>
      <c r="F924" s="75">
        <v>0</v>
      </c>
      <c r="G924" s="76">
        <v>0</v>
      </c>
      <c r="H924" s="55">
        <v>1</v>
      </c>
      <c r="I924" s="52">
        <v>0</v>
      </c>
      <c r="K924" s="56" t="str">
        <f t="shared" si="40"/>
        <v>-</v>
      </c>
    </row>
    <row r="925" spans="1:11" ht="20.100000000000001" customHeight="1" x14ac:dyDescent="0.3">
      <c r="A925" s="52" t="s">
        <v>1077</v>
      </c>
      <c r="B925" s="52" t="s">
        <v>26</v>
      </c>
      <c r="C925" s="53" t="s">
        <v>893</v>
      </c>
      <c r="D925" s="54" t="s">
        <v>9</v>
      </c>
      <c r="E925" s="52" t="s">
        <v>899</v>
      </c>
      <c r="F925" s="75">
        <v>0</v>
      </c>
      <c r="G925" s="76">
        <v>0</v>
      </c>
      <c r="H925" s="55">
        <v>1</v>
      </c>
      <c r="I925" s="52">
        <v>0</v>
      </c>
      <c r="K925" s="56" t="str">
        <f t="shared" si="40"/>
        <v>-</v>
      </c>
    </row>
    <row r="926" spans="1:11" ht="20.100000000000001" customHeight="1" x14ac:dyDescent="0.3">
      <c r="A926" s="52" t="s">
        <v>16</v>
      </c>
      <c r="B926" s="52" t="s">
        <v>1476</v>
      </c>
      <c r="C926" s="53" t="s">
        <v>9</v>
      </c>
      <c r="D926" s="54" t="s">
        <v>9</v>
      </c>
      <c r="E926" s="52" t="s">
        <v>363</v>
      </c>
      <c r="F926" s="75">
        <v>6.9</v>
      </c>
      <c r="G926" s="76">
        <v>7.1</v>
      </c>
      <c r="H926" s="55">
        <v>1</v>
      </c>
      <c r="I926" s="52">
        <v>0</v>
      </c>
      <c r="K926" s="56" t="str">
        <f t="shared" si="40"/>
        <v>-</v>
      </c>
    </row>
    <row r="927" spans="1:11" ht="20.100000000000001" customHeight="1" x14ac:dyDescent="0.3">
      <c r="A927" s="52" t="s">
        <v>1076</v>
      </c>
      <c r="B927" s="52" t="s">
        <v>29</v>
      </c>
      <c r="C927" s="53">
        <v>8</v>
      </c>
      <c r="D927" s="54">
        <v>1</v>
      </c>
      <c r="E927" s="52" t="s">
        <v>364</v>
      </c>
      <c r="F927" s="75">
        <v>0</v>
      </c>
      <c r="G927" s="76">
        <v>0</v>
      </c>
      <c r="H927" s="55">
        <v>1</v>
      </c>
      <c r="I927" s="52">
        <v>0</v>
      </c>
      <c r="K927" s="56">
        <f t="shared" si="40"/>
        <v>1</v>
      </c>
    </row>
    <row r="928" spans="1:11" ht="20.100000000000001" customHeight="1" x14ac:dyDescent="0.3">
      <c r="A928" s="52" t="s">
        <v>1076</v>
      </c>
      <c r="B928" s="52" t="s">
        <v>29</v>
      </c>
      <c r="C928" s="53">
        <v>29</v>
      </c>
      <c r="D928" s="54">
        <v>2</v>
      </c>
      <c r="E928" s="52" t="s">
        <v>364</v>
      </c>
      <c r="F928" s="75">
        <v>0</v>
      </c>
      <c r="G928" s="76">
        <v>0</v>
      </c>
      <c r="H928" s="55">
        <v>1</v>
      </c>
      <c r="I928" s="52">
        <v>0</v>
      </c>
      <c r="K928" s="56">
        <f t="shared" si="40"/>
        <v>2</v>
      </c>
    </row>
    <row r="929" spans="1:11" ht="20.100000000000001" customHeight="1" x14ac:dyDescent="0.3">
      <c r="A929" s="52" t="s">
        <v>1077</v>
      </c>
      <c r="B929" s="52" t="s">
        <v>29</v>
      </c>
      <c r="C929" s="53">
        <v>129</v>
      </c>
      <c r="D929" s="54" t="s">
        <v>9</v>
      </c>
      <c r="E929" s="52" t="s">
        <v>364</v>
      </c>
      <c r="F929" s="75">
        <v>0</v>
      </c>
      <c r="G929" s="76">
        <v>0</v>
      </c>
      <c r="H929" s="55">
        <v>1</v>
      </c>
      <c r="I929" s="52">
        <v>0</v>
      </c>
      <c r="K929" s="56" t="str">
        <f t="shared" si="40"/>
        <v>-</v>
      </c>
    </row>
    <row r="930" spans="1:11" ht="20.100000000000001" customHeight="1" x14ac:dyDescent="0.3">
      <c r="A930" s="52" t="s">
        <v>1077</v>
      </c>
      <c r="B930" s="52" t="s">
        <v>26</v>
      </c>
      <c r="C930" s="53" t="s">
        <v>891</v>
      </c>
      <c r="D930" s="54" t="s">
        <v>9</v>
      </c>
      <c r="E930" s="52" t="s">
        <v>900</v>
      </c>
      <c r="F930" s="75">
        <v>0</v>
      </c>
      <c r="G930" s="76">
        <v>0</v>
      </c>
      <c r="H930" s="55">
        <v>1</v>
      </c>
      <c r="I930" s="52">
        <v>0</v>
      </c>
      <c r="K930" s="56" t="str">
        <f t="shared" si="40"/>
        <v>-</v>
      </c>
    </row>
    <row r="931" spans="1:11" ht="20.100000000000001" customHeight="1" x14ac:dyDescent="0.3">
      <c r="A931" s="52" t="s">
        <v>1076</v>
      </c>
      <c r="B931" s="52" t="s">
        <v>26</v>
      </c>
      <c r="C931" s="53" t="s">
        <v>803</v>
      </c>
      <c r="D931" s="54">
        <v>1</v>
      </c>
      <c r="E931" s="52" t="s">
        <v>365</v>
      </c>
      <c r="F931" s="75">
        <v>0</v>
      </c>
      <c r="G931" s="76">
        <v>0</v>
      </c>
      <c r="H931" s="55">
        <v>1</v>
      </c>
      <c r="I931" s="52">
        <v>0</v>
      </c>
      <c r="K931" s="56">
        <f t="shared" si="40"/>
        <v>1</v>
      </c>
    </row>
    <row r="932" spans="1:11" ht="20.100000000000001" customHeight="1" x14ac:dyDescent="0.3">
      <c r="A932" s="52" t="s">
        <v>16</v>
      </c>
      <c r="B932" s="52" t="s">
        <v>1476</v>
      </c>
      <c r="C932" s="53" t="s">
        <v>9</v>
      </c>
      <c r="D932" s="54" t="s">
        <v>9</v>
      </c>
      <c r="E932" s="52" t="s">
        <v>366</v>
      </c>
      <c r="F932" s="75">
        <v>-0.3</v>
      </c>
      <c r="G932" s="76">
        <v>0.3</v>
      </c>
      <c r="H932" s="55">
        <v>1</v>
      </c>
      <c r="I932" s="52">
        <v>0</v>
      </c>
      <c r="K932" s="56" t="str">
        <f t="shared" si="40"/>
        <v>-</v>
      </c>
    </row>
    <row r="933" spans="1:11" ht="20.100000000000001" customHeight="1" x14ac:dyDescent="0.3">
      <c r="A933" s="52" t="s">
        <v>1076</v>
      </c>
      <c r="B933" s="52" t="s">
        <v>29</v>
      </c>
      <c r="C933" s="53" t="s">
        <v>803</v>
      </c>
      <c r="D933" s="54">
        <v>1</v>
      </c>
      <c r="E933" s="52" t="s">
        <v>367</v>
      </c>
      <c r="F933" s="75">
        <v>0</v>
      </c>
      <c r="G933" s="76">
        <v>0</v>
      </c>
      <c r="H933" s="55">
        <v>1</v>
      </c>
      <c r="I933" s="52">
        <v>0</v>
      </c>
      <c r="K933" s="56">
        <f t="shared" si="40"/>
        <v>1</v>
      </c>
    </row>
    <row r="934" spans="1:11" ht="20.100000000000001" customHeight="1" x14ac:dyDescent="0.3">
      <c r="A934" s="52" t="s">
        <v>1077</v>
      </c>
      <c r="B934" s="52" t="s">
        <v>29</v>
      </c>
      <c r="C934" s="53" t="s">
        <v>892</v>
      </c>
      <c r="D934" s="54" t="s">
        <v>9</v>
      </c>
      <c r="E934" s="52" t="s">
        <v>1365</v>
      </c>
      <c r="F934" s="75">
        <v>0</v>
      </c>
      <c r="G934" s="76">
        <v>0</v>
      </c>
      <c r="H934" s="55">
        <v>1</v>
      </c>
      <c r="I934" s="52">
        <v>0</v>
      </c>
      <c r="K934" s="56" t="str">
        <f t="shared" si="40"/>
        <v>-</v>
      </c>
    </row>
    <row r="935" spans="1:11" ht="20.100000000000001" customHeight="1" x14ac:dyDescent="0.3">
      <c r="A935" s="52" t="s">
        <v>756</v>
      </c>
      <c r="B935" s="52" t="s">
        <v>15</v>
      </c>
      <c r="C935" s="53" t="s">
        <v>9</v>
      </c>
      <c r="D935" s="54" t="s">
        <v>9</v>
      </c>
      <c r="E935" s="52" t="s">
        <v>368</v>
      </c>
      <c r="F935" s="75">
        <v>0</v>
      </c>
      <c r="G935" s="76">
        <v>0</v>
      </c>
      <c r="H935" s="55">
        <v>1</v>
      </c>
      <c r="I935" s="52">
        <v>0</v>
      </c>
      <c r="K935" s="56" t="str">
        <f t="shared" si="40"/>
        <v>-</v>
      </c>
    </row>
    <row r="936" spans="1:11" ht="20.100000000000001" customHeight="1" x14ac:dyDescent="0.3">
      <c r="A936" s="52" t="s">
        <v>757</v>
      </c>
      <c r="B936" s="52" t="s">
        <v>15</v>
      </c>
      <c r="C936" s="53" t="s">
        <v>9</v>
      </c>
      <c r="D936" s="54" t="s">
        <v>9</v>
      </c>
      <c r="E936" s="52" t="s">
        <v>369</v>
      </c>
      <c r="F936" s="75">
        <v>0</v>
      </c>
      <c r="G936" s="76">
        <v>0</v>
      </c>
      <c r="H936" s="55">
        <v>1</v>
      </c>
      <c r="I936" s="52">
        <v>0</v>
      </c>
      <c r="K936" s="56" t="str">
        <f t="shared" si="40"/>
        <v>-</v>
      </c>
    </row>
    <row r="937" spans="1:11" ht="20.100000000000001" customHeight="1" x14ac:dyDescent="0.3">
      <c r="A937" s="52" t="s">
        <v>757</v>
      </c>
      <c r="B937" s="52" t="s">
        <v>10</v>
      </c>
      <c r="C937" s="53" t="s">
        <v>1142</v>
      </c>
      <c r="D937" s="54" t="s">
        <v>9</v>
      </c>
      <c r="E937" s="65" t="s">
        <v>905</v>
      </c>
      <c r="F937" s="75">
        <v>3.4</v>
      </c>
      <c r="G937" s="76">
        <v>3.6</v>
      </c>
      <c r="H937" s="55">
        <v>1</v>
      </c>
      <c r="I937" s="52">
        <v>0</v>
      </c>
      <c r="K937" s="56" t="str">
        <f t="shared" si="40"/>
        <v>-</v>
      </c>
    </row>
    <row r="938" spans="1:11" ht="20.100000000000001" customHeight="1" x14ac:dyDescent="0.3">
      <c r="A938" s="52" t="s">
        <v>757</v>
      </c>
      <c r="B938" s="52" t="s">
        <v>12</v>
      </c>
      <c r="C938" s="53" t="s">
        <v>9</v>
      </c>
      <c r="D938" s="54" t="s">
        <v>9</v>
      </c>
      <c r="E938" s="52" t="s">
        <v>370</v>
      </c>
      <c r="F938" s="75">
        <v>0</v>
      </c>
      <c r="G938" s="76">
        <v>0</v>
      </c>
      <c r="H938" s="55">
        <v>1</v>
      </c>
      <c r="I938" s="52">
        <v>0</v>
      </c>
      <c r="K938" s="56" t="str">
        <f t="shared" si="40"/>
        <v>-</v>
      </c>
    </row>
    <row r="939" spans="1:11" ht="20.100000000000001" customHeight="1" x14ac:dyDescent="0.3">
      <c r="A939" s="52" t="s">
        <v>1077</v>
      </c>
      <c r="B939" s="52" t="s">
        <v>26</v>
      </c>
      <c r="C939" s="53" t="s">
        <v>903</v>
      </c>
      <c r="D939" s="54" t="s">
        <v>9</v>
      </c>
      <c r="E939" s="52" t="s">
        <v>906</v>
      </c>
      <c r="F939" s="75">
        <v>0</v>
      </c>
      <c r="G939" s="76">
        <v>0</v>
      </c>
      <c r="H939" s="55">
        <v>1</v>
      </c>
      <c r="I939" s="52">
        <v>0</v>
      </c>
      <c r="K939" s="56" t="str">
        <f t="shared" si="40"/>
        <v>-</v>
      </c>
    </row>
    <row r="940" spans="1:11" ht="20.100000000000001" customHeight="1" x14ac:dyDescent="0.3">
      <c r="A940" s="52" t="s">
        <v>1076</v>
      </c>
      <c r="B940" s="52" t="s">
        <v>26</v>
      </c>
      <c r="C940" s="53">
        <v>29</v>
      </c>
      <c r="D940" s="54">
        <v>2</v>
      </c>
      <c r="E940" s="52" t="s">
        <v>907</v>
      </c>
      <c r="F940" s="75">
        <v>0</v>
      </c>
      <c r="G940" s="76">
        <v>0</v>
      </c>
      <c r="H940" s="55">
        <v>1</v>
      </c>
      <c r="I940" s="52">
        <v>0</v>
      </c>
      <c r="K940" s="56">
        <f t="shared" si="40"/>
        <v>2</v>
      </c>
    </row>
    <row r="941" spans="1:11" ht="20.100000000000001" customHeight="1" x14ac:dyDescent="0.3">
      <c r="A941" s="52" t="s">
        <v>1076</v>
      </c>
      <c r="B941" s="52" t="s">
        <v>26</v>
      </c>
      <c r="C941" s="53">
        <v>8</v>
      </c>
      <c r="D941" s="54">
        <v>1</v>
      </c>
      <c r="E941" s="52" t="s">
        <v>907</v>
      </c>
      <c r="F941" s="75">
        <v>0</v>
      </c>
      <c r="G941" s="76">
        <v>0</v>
      </c>
      <c r="H941" s="55">
        <v>1</v>
      </c>
      <c r="I941" s="52">
        <v>0</v>
      </c>
      <c r="K941" s="56">
        <f t="shared" si="40"/>
        <v>1</v>
      </c>
    </row>
    <row r="942" spans="1:11" ht="20.100000000000001" customHeight="1" x14ac:dyDescent="0.3">
      <c r="A942" s="52" t="s">
        <v>16</v>
      </c>
      <c r="B942" s="52" t="s">
        <v>1476</v>
      </c>
      <c r="C942" s="53" t="s">
        <v>9</v>
      </c>
      <c r="D942" s="54" t="s">
        <v>9</v>
      </c>
      <c r="E942" s="52" t="s">
        <v>371</v>
      </c>
      <c r="F942" s="75">
        <v>3.4</v>
      </c>
      <c r="G942" s="76">
        <v>3.6</v>
      </c>
      <c r="H942" s="55">
        <v>1</v>
      </c>
      <c r="I942" s="52">
        <v>0</v>
      </c>
      <c r="K942" s="56" t="str">
        <f t="shared" si="40"/>
        <v>-</v>
      </c>
    </row>
    <row r="943" spans="1:11" ht="20.100000000000001" customHeight="1" x14ac:dyDescent="0.3">
      <c r="A943" s="52" t="s">
        <v>1076</v>
      </c>
      <c r="B943" s="52" t="s">
        <v>29</v>
      </c>
      <c r="C943" s="53">
        <v>8</v>
      </c>
      <c r="D943" s="54">
        <v>1</v>
      </c>
      <c r="E943" s="52" t="s">
        <v>372</v>
      </c>
      <c r="F943" s="75">
        <v>0</v>
      </c>
      <c r="G943" s="76">
        <v>0</v>
      </c>
      <c r="H943" s="55">
        <v>1</v>
      </c>
      <c r="I943" s="52">
        <v>0</v>
      </c>
      <c r="K943" s="56">
        <f t="shared" si="40"/>
        <v>1</v>
      </c>
    </row>
    <row r="944" spans="1:11" ht="20.100000000000001" customHeight="1" x14ac:dyDescent="0.3">
      <c r="A944" s="52" t="s">
        <v>1076</v>
      </c>
      <c r="B944" s="52" t="s">
        <v>29</v>
      </c>
      <c r="C944" s="53">
        <v>29</v>
      </c>
      <c r="D944" s="54">
        <v>2</v>
      </c>
      <c r="E944" s="52" t="s">
        <v>372</v>
      </c>
      <c r="F944" s="75">
        <v>0</v>
      </c>
      <c r="G944" s="76">
        <v>0</v>
      </c>
      <c r="H944" s="55">
        <v>1</v>
      </c>
      <c r="I944" s="52">
        <v>0</v>
      </c>
      <c r="K944" s="56">
        <f t="shared" si="40"/>
        <v>2</v>
      </c>
    </row>
    <row r="945" spans="1:11" ht="20.100000000000001" customHeight="1" x14ac:dyDescent="0.3">
      <c r="A945" s="52" t="s">
        <v>1077</v>
      </c>
      <c r="B945" s="52" t="s">
        <v>29</v>
      </c>
      <c r="C945" s="53">
        <v>129</v>
      </c>
      <c r="D945" s="54" t="s">
        <v>9</v>
      </c>
      <c r="E945" s="52" t="s">
        <v>1366</v>
      </c>
      <c r="F945" s="75">
        <v>0</v>
      </c>
      <c r="G945" s="76">
        <v>0</v>
      </c>
      <c r="H945" s="55">
        <v>1</v>
      </c>
      <c r="I945" s="52">
        <v>0</v>
      </c>
      <c r="K945" s="56" t="str">
        <f t="shared" si="40"/>
        <v>-</v>
      </c>
    </row>
    <row r="946" spans="1:11" ht="20.100000000000001" customHeight="1" x14ac:dyDescent="0.3">
      <c r="A946" s="52" t="s">
        <v>1077</v>
      </c>
      <c r="B946" s="52" t="s">
        <v>26</v>
      </c>
      <c r="C946" s="53">
        <v>97</v>
      </c>
      <c r="D946" s="54" t="s">
        <v>9</v>
      </c>
      <c r="E946" s="52" t="s">
        <v>1367</v>
      </c>
      <c r="F946" s="75">
        <v>0</v>
      </c>
      <c r="G946" s="76">
        <v>0</v>
      </c>
      <c r="H946" s="55">
        <v>1</v>
      </c>
      <c r="I946" s="52">
        <v>0</v>
      </c>
      <c r="K946" s="56" t="str">
        <f t="shared" si="40"/>
        <v>-</v>
      </c>
    </row>
    <row r="947" spans="1:11" ht="20.100000000000001" customHeight="1" x14ac:dyDescent="0.3">
      <c r="A947" s="52" t="s">
        <v>1076</v>
      </c>
      <c r="B947" s="52" t="s">
        <v>26</v>
      </c>
      <c r="C947" s="53" t="s">
        <v>803</v>
      </c>
      <c r="D947" s="54">
        <v>1</v>
      </c>
      <c r="E947" s="52" t="s">
        <v>373</v>
      </c>
      <c r="F947" s="75">
        <v>0</v>
      </c>
      <c r="G947" s="76">
        <v>0</v>
      </c>
      <c r="H947" s="55">
        <v>1</v>
      </c>
      <c r="I947" s="52">
        <v>0</v>
      </c>
      <c r="K947" s="56">
        <f t="shared" si="40"/>
        <v>1</v>
      </c>
    </row>
    <row r="948" spans="1:11" ht="20.100000000000001" customHeight="1" x14ac:dyDescent="0.3">
      <c r="A948" s="52" t="s">
        <v>16</v>
      </c>
      <c r="B948" s="52" t="s">
        <v>1476</v>
      </c>
      <c r="C948" s="53" t="s">
        <v>9</v>
      </c>
      <c r="D948" s="54" t="s">
        <v>9</v>
      </c>
      <c r="E948" s="52" t="s">
        <v>374</v>
      </c>
      <c r="F948" s="75">
        <v>-0.3</v>
      </c>
      <c r="G948" s="76">
        <v>0.3</v>
      </c>
      <c r="H948" s="55">
        <v>1</v>
      </c>
      <c r="I948" s="52">
        <v>0</v>
      </c>
      <c r="K948" s="56" t="str">
        <f t="shared" si="40"/>
        <v>-</v>
      </c>
    </row>
    <row r="949" spans="1:11" ht="20.100000000000001" customHeight="1" x14ac:dyDescent="0.3">
      <c r="A949" s="52" t="s">
        <v>1076</v>
      </c>
      <c r="B949" s="52" t="s">
        <v>29</v>
      </c>
      <c r="C949" s="53" t="s">
        <v>803</v>
      </c>
      <c r="D949" s="54">
        <v>1</v>
      </c>
      <c r="E949" s="52" t="s">
        <v>375</v>
      </c>
      <c r="F949" s="75">
        <v>0</v>
      </c>
      <c r="G949" s="76">
        <v>0</v>
      </c>
      <c r="H949" s="55">
        <v>1</v>
      </c>
      <c r="I949" s="52">
        <v>0</v>
      </c>
      <c r="K949" s="56">
        <f t="shared" si="40"/>
        <v>1</v>
      </c>
    </row>
    <row r="950" spans="1:11" ht="20.100000000000001" customHeight="1" x14ac:dyDescent="0.3">
      <c r="A950" s="52" t="s">
        <v>757</v>
      </c>
      <c r="B950" s="52" t="s">
        <v>15</v>
      </c>
      <c r="C950" s="53" t="s">
        <v>9</v>
      </c>
      <c r="D950" s="54" t="s">
        <v>9</v>
      </c>
      <c r="E950" s="52" t="s">
        <v>376</v>
      </c>
      <c r="F950" s="75">
        <v>0</v>
      </c>
      <c r="G950" s="76">
        <v>0</v>
      </c>
      <c r="H950" s="55">
        <v>1</v>
      </c>
      <c r="I950" s="52">
        <v>0</v>
      </c>
      <c r="K950" s="56" t="str">
        <f t="shared" si="40"/>
        <v>-</v>
      </c>
    </row>
    <row r="951" spans="1:11" ht="20.100000000000001" customHeight="1" x14ac:dyDescent="0.3">
      <c r="A951" s="52" t="s">
        <v>1077</v>
      </c>
      <c r="B951" s="52" t="s">
        <v>29</v>
      </c>
      <c r="C951" s="53">
        <v>97</v>
      </c>
      <c r="D951" s="54" t="s">
        <v>9</v>
      </c>
      <c r="E951" s="52" t="s">
        <v>908</v>
      </c>
      <c r="F951" s="75">
        <v>0</v>
      </c>
      <c r="G951" s="76">
        <v>0</v>
      </c>
      <c r="H951" s="55">
        <v>1</v>
      </c>
      <c r="I951" s="52">
        <v>0</v>
      </c>
      <c r="K951" s="56" t="str">
        <f t="shared" si="40"/>
        <v>-</v>
      </c>
    </row>
    <row r="952" spans="1:11" ht="20.100000000000001" customHeight="1" x14ac:dyDescent="0.3">
      <c r="A952" s="52" t="s">
        <v>757</v>
      </c>
      <c r="B952" s="52" t="s">
        <v>10</v>
      </c>
      <c r="C952" s="53">
        <v>7</v>
      </c>
      <c r="D952" s="54" t="s">
        <v>9</v>
      </c>
      <c r="E952" s="52" t="s">
        <v>909</v>
      </c>
      <c r="F952" s="75">
        <v>6.9</v>
      </c>
      <c r="G952" s="76">
        <v>7.1</v>
      </c>
      <c r="H952" s="55">
        <v>1</v>
      </c>
      <c r="I952" s="52">
        <v>0</v>
      </c>
      <c r="K952" s="56" t="str">
        <f t="shared" si="40"/>
        <v>-</v>
      </c>
    </row>
    <row r="953" spans="1:11" ht="20.100000000000001" customHeight="1" x14ac:dyDescent="0.3">
      <c r="A953" s="52" t="s">
        <v>757</v>
      </c>
      <c r="B953" s="52" t="s">
        <v>12</v>
      </c>
      <c r="C953" s="53" t="s">
        <v>9</v>
      </c>
      <c r="D953" s="54" t="s">
        <v>9</v>
      </c>
      <c r="E953" s="52" t="s">
        <v>377</v>
      </c>
      <c r="F953" s="75">
        <v>0</v>
      </c>
      <c r="G953" s="76">
        <v>0</v>
      </c>
      <c r="H953" s="55">
        <v>1</v>
      </c>
      <c r="I953" s="52">
        <v>0</v>
      </c>
      <c r="K953" s="56" t="str">
        <f t="shared" si="40"/>
        <v>-</v>
      </c>
    </row>
    <row r="954" spans="1:11" ht="20.100000000000001" customHeight="1" x14ac:dyDescent="0.3">
      <c r="A954" s="52" t="s">
        <v>1077</v>
      </c>
      <c r="B954" s="52" t="s">
        <v>26</v>
      </c>
      <c r="C954" s="53">
        <v>129</v>
      </c>
      <c r="D954" s="54" t="s">
        <v>9</v>
      </c>
      <c r="E954" s="52" t="s">
        <v>910</v>
      </c>
      <c r="F954" s="75">
        <v>0</v>
      </c>
      <c r="G954" s="76">
        <v>0</v>
      </c>
      <c r="H954" s="55">
        <v>1</v>
      </c>
      <c r="I954" s="52">
        <v>0</v>
      </c>
      <c r="K954" s="56" t="str">
        <f t="shared" si="40"/>
        <v>-</v>
      </c>
    </row>
    <row r="955" spans="1:11" ht="20.100000000000001" customHeight="1" x14ac:dyDescent="0.3">
      <c r="A955" s="52" t="s">
        <v>1076</v>
      </c>
      <c r="B955" s="52" t="s">
        <v>26</v>
      </c>
      <c r="C955" s="53">
        <v>29</v>
      </c>
      <c r="D955" s="54">
        <v>2</v>
      </c>
      <c r="E955" s="52" t="s">
        <v>911</v>
      </c>
      <c r="F955" s="75">
        <v>0</v>
      </c>
      <c r="G955" s="76">
        <v>0</v>
      </c>
      <c r="H955" s="55">
        <v>1</v>
      </c>
      <c r="I955" s="52">
        <v>0</v>
      </c>
      <c r="K955" s="56">
        <f t="shared" si="40"/>
        <v>2</v>
      </c>
    </row>
    <row r="956" spans="1:11" ht="20.100000000000001" customHeight="1" x14ac:dyDescent="0.3">
      <c r="A956" s="52" t="s">
        <v>1076</v>
      </c>
      <c r="B956" s="52" t="s">
        <v>26</v>
      </c>
      <c r="C956" s="53">
        <v>8</v>
      </c>
      <c r="D956" s="54">
        <v>1</v>
      </c>
      <c r="E956" s="52" t="s">
        <v>911</v>
      </c>
      <c r="F956" s="75">
        <v>0</v>
      </c>
      <c r="G956" s="76">
        <v>0</v>
      </c>
      <c r="H956" s="55">
        <v>1</v>
      </c>
      <c r="I956" s="52">
        <v>0</v>
      </c>
      <c r="K956" s="56">
        <f t="shared" si="40"/>
        <v>1</v>
      </c>
    </row>
    <row r="957" spans="1:11" ht="20.100000000000001" customHeight="1" x14ac:dyDescent="0.3">
      <c r="A957" s="52" t="s">
        <v>16</v>
      </c>
      <c r="B957" s="52" t="s">
        <v>1476</v>
      </c>
      <c r="C957" s="53" t="s">
        <v>9</v>
      </c>
      <c r="D957" s="54" t="s">
        <v>9</v>
      </c>
      <c r="E957" s="52" t="s">
        <v>378</v>
      </c>
      <c r="F957" s="75">
        <v>6.9</v>
      </c>
      <c r="G957" s="76">
        <v>7.1</v>
      </c>
      <c r="H957" s="55">
        <v>1</v>
      </c>
      <c r="I957" s="52">
        <v>0</v>
      </c>
      <c r="K957" s="56" t="str">
        <f t="shared" si="40"/>
        <v>-</v>
      </c>
    </row>
    <row r="958" spans="1:11" ht="20.100000000000001" customHeight="1" x14ac:dyDescent="0.3">
      <c r="A958" s="52" t="s">
        <v>1076</v>
      </c>
      <c r="B958" s="52" t="s">
        <v>29</v>
      </c>
      <c r="C958" s="53">
        <v>8</v>
      </c>
      <c r="D958" s="54">
        <v>1</v>
      </c>
      <c r="E958" s="52" t="s">
        <v>379</v>
      </c>
      <c r="F958" s="75">
        <v>0</v>
      </c>
      <c r="G958" s="76">
        <v>0</v>
      </c>
      <c r="H958" s="55">
        <v>1</v>
      </c>
      <c r="I958" s="52">
        <v>0</v>
      </c>
      <c r="K958" s="56">
        <f t="shared" si="40"/>
        <v>1</v>
      </c>
    </row>
    <row r="959" spans="1:11" ht="20.100000000000001" customHeight="1" x14ac:dyDescent="0.3">
      <c r="A959" s="52" t="s">
        <v>1076</v>
      </c>
      <c r="B959" s="52" t="s">
        <v>29</v>
      </c>
      <c r="C959" s="53">
        <v>29</v>
      </c>
      <c r="D959" s="54">
        <v>2</v>
      </c>
      <c r="E959" s="52" t="s">
        <v>379</v>
      </c>
      <c r="F959" s="75">
        <v>0</v>
      </c>
      <c r="G959" s="76">
        <v>0</v>
      </c>
      <c r="H959" s="55">
        <v>1</v>
      </c>
      <c r="I959" s="52">
        <v>0</v>
      </c>
      <c r="K959" s="56">
        <f t="shared" si="40"/>
        <v>2</v>
      </c>
    </row>
    <row r="960" spans="1:11" ht="20.100000000000001" customHeight="1" x14ac:dyDescent="0.3">
      <c r="A960" s="52" t="s">
        <v>1077</v>
      </c>
      <c r="B960" s="52" t="s">
        <v>29</v>
      </c>
      <c r="C960" s="53">
        <v>129</v>
      </c>
      <c r="D960" s="54" t="s">
        <v>9</v>
      </c>
      <c r="E960" s="52" t="s">
        <v>912</v>
      </c>
      <c r="F960" s="75">
        <v>0</v>
      </c>
      <c r="G960" s="76">
        <v>0</v>
      </c>
      <c r="H960" s="55">
        <v>1</v>
      </c>
      <c r="I960" s="52">
        <v>0</v>
      </c>
      <c r="K960" s="56" t="str">
        <f t="shared" si="40"/>
        <v>-</v>
      </c>
    </row>
    <row r="961" spans="1:11" ht="20.100000000000001" customHeight="1" x14ac:dyDescent="0.3">
      <c r="A961" s="52" t="s">
        <v>1077</v>
      </c>
      <c r="B961" s="52" t="s">
        <v>26</v>
      </c>
      <c r="C961" s="53">
        <v>97</v>
      </c>
      <c r="D961" s="54" t="s">
        <v>9</v>
      </c>
      <c r="E961" s="52" t="s">
        <v>1368</v>
      </c>
      <c r="F961" s="75">
        <v>0</v>
      </c>
      <c r="G961" s="76">
        <v>0</v>
      </c>
      <c r="H961" s="55">
        <v>1</v>
      </c>
      <c r="I961" s="52">
        <v>0</v>
      </c>
      <c r="K961" s="56" t="str">
        <f t="shared" si="40"/>
        <v>-</v>
      </c>
    </row>
    <row r="962" spans="1:11" ht="20.100000000000001" customHeight="1" x14ac:dyDescent="0.3">
      <c r="A962" s="52" t="s">
        <v>1076</v>
      </c>
      <c r="B962" s="52" t="s">
        <v>26</v>
      </c>
      <c r="C962" s="53" t="s">
        <v>803</v>
      </c>
      <c r="D962" s="54">
        <v>1</v>
      </c>
      <c r="E962" s="52" t="s">
        <v>380</v>
      </c>
      <c r="F962" s="75">
        <v>0</v>
      </c>
      <c r="G962" s="76">
        <v>0</v>
      </c>
      <c r="H962" s="55">
        <v>1</v>
      </c>
      <c r="I962" s="52">
        <v>0</v>
      </c>
      <c r="K962" s="56">
        <f t="shared" si="40"/>
        <v>1</v>
      </c>
    </row>
    <row r="963" spans="1:11" ht="20.100000000000001" customHeight="1" x14ac:dyDescent="0.3">
      <c r="A963" s="52" t="s">
        <v>16</v>
      </c>
      <c r="B963" s="52" t="s">
        <v>1476</v>
      </c>
      <c r="C963" s="53" t="s">
        <v>9</v>
      </c>
      <c r="D963" s="54" t="s">
        <v>9</v>
      </c>
      <c r="E963" s="52" t="s">
        <v>381</v>
      </c>
      <c r="F963" s="75">
        <v>-0.3</v>
      </c>
      <c r="G963" s="76">
        <v>0.3</v>
      </c>
      <c r="H963" s="55">
        <v>1</v>
      </c>
      <c r="I963" s="52">
        <v>0</v>
      </c>
      <c r="K963" s="56" t="str">
        <f t="shared" si="40"/>
        <v>-</v>
      </c>
    </row>
    <row r="964" spans="1:11" ht="20.100000000000001" customHeight="1" x14ac:dyDescent="0.3">
      <c r="A964" s="52" t="s">
        <v>1076</v>
      </c>
      <c r="B964" s="52" t="s">
        <v>29</v>
      </c>
      <c r="C964" s="53" t="s">
        <v>803</v>
      </c>
      <c r="D964" s="54">
        <v>1</v>
      </c>
      <c r="E964" s="52" t="s">
        <v>382</v>
      </c>
      <c r="F964" s="75">
        <v>0</v>
      </c>
      <c r="G964" s="76">
        <v>0</v>
      </c>
      <c r="H964" s="55">
        <v>1</v>
      </c>
      <c r="I964" s="52">
        <v>0</v>
      </c>
      <c r="K964" s="56">
        <f t="shared" si="40"/>
        <v>1</v>
      </c>
    </row>
    <row r="965" spans="1:11" ht="20.100000000000001" customHeight="1" x14ac:dyDescent="0.3">
      <c r="A965" s="52" t="s">
        <v>1077</v>
      </c>
      <c r="B965" s="52" t="s">
        <v>29</v>
      </c>
      <c r="C965" s="53" t="s">
        <v>904</v>
      </c>
      <c r="D965" s="54" t="s">
        <v>9</v>
      </c>
      <c r="E965" s="52" t="s">
        <v>383</v>
      </c>
      <c r="F965" s="75">
        <v>0</v>
      </c>
      <c r="G965" s="76">
        <v>0</v>
      </c>
      <c r="H965" s="55">
        <v>1</v>
      </c>
      <c r="I965" s="52">
        <v>0</v>
      </c>
      <c r="K965" s="56" t="str">
        <f t="shared" si="40"/>
        <v>-</v>
      </c>
    </row>
    <row r="966" spans="1:11" ht="20.100000000000001" customHeight="1" x14ac:dyDescent="0.3">
      <c r="A966" s="52" t="s">
        <v>757</v>
      </c>
      <c r="B966" s="52" t="s">
        <v>15</v>
      </c>
      <c r="C966" s="53" t="s">
        <v>9</v>
      </c>
      <c r="D966" s="54" t="s">
        <v>9</v>
      </c>
      <c r="E966" s="52" t="s">
        <v>384</v>
      </c>
      <c r="F966" s="75">
        <v>0</v>
      </c>
      <c r="G966" s="76">
        <v>0</v>
      </c>
      <c r="H966" s="55">
        <v>1</v>
      </c>
      <c r="I966" s="52">
        <v>0</v>
      </c>
      <c r="K966" s="56" t="str">
        <f t="shared" si="40"/>
        <v>-</v>
      </c>
    </row>
    <row r="967" spans="1:11" ht="20.100000000000001" customHeight="1" x14ac:dyDescent="0.3">
      <c r="A967" s="52" t="s">
        <v>1075</v>
      </c>
      <c r="B967" s="52" t="s">
        <v>10</v>
      </c>
      <c r="C967" s="53" t="s">
        <v>1610</v>
      </c>
      <c r="D967" s="54" t="s">
        <v>9</v>
      </c>
      <c r="E967" s="52" t="s">
        <v>1538</v>
      </c>
      <c r="F967" s="75">
        <v>0</v>
      </c>
      <c r="G967" s="76">
        <v>0</v>
      </c>
      <c r="H967" s="55">
        <v>1</v>
      </c>
      <c r="I967" s="52">
        <v>0</v>
      </c>
      <c r="K967" s="56" t="str">
        <f t="shared" si="40"/>
        <v>-</v>
      </c>
    </row>
    <row r="968" spans="1:11" ht="20.100000000000001" customHeight="1" x14ac:dyDescent="0.3">
      <c r="A968" s="52" t="s">
        <v>1075</v>
      </c>
      <c r="B968" s="52" t="s">
        <v>755</v>
      </c>
      <c r="C968" s="53" t="s">
        <v>1139</v>
      </c>
      <c r="D968" s="54" t="s">
        <v>9</v>
      </c>
      <c r="E968" s="52" t="s">
        <v>385</v>
      </c>
      <c r="F968" s="75">
        <v>19</v>
      </c>
      <c r="G968" s="76">
        <v>21</v>
      </c>
      <c r="H968" s="55">
        <v>1</v>
      </c>
      <c r="I968" s="52">
        <v>0</v>
      </c>
      <c r="K968" s="56" t="str">
        <f t="shared" si="40"/>
        <v>-</v>
      </c>
    </row>
    <row r="969" spans="1:11" ht="20.100000000000001" customHeight="1" x14ac:dyDescent="0.3">
      <c r="A969" s="52" t="s">
        <v>1075</v>
      </c>
      <c r="B969" s="52" t="s">
        <v>12</v>
      </c>
      <c r="C969" s="53" t="s">
        <v>9</v>
      </c>
      <c r="D969" s="54" t="s">
        <v>9</v>
      </c>
      <c r="E969" s="52" t="s">
        <v>386</v>
      </c>
      <c r="F969" s="75">
        <v>0</v>
      </c>
      <c r="G969" s="76">
        <v>0</v>
      </c>
      <c r="H969" s="55">
        <v>1</v>
      </c>
      <c r="I969" s="52">
        <v>0</v>
      </c>
      <c r="K969" s="56" t="str">
        <f t="shared" si="40"/>
        <v>-</v>
      </c>
    </row>
    <row r="970" spans="1:11" ht="20.100000000000001" customHeight="1" x14ac:dyDescent="0.3">
      <c r="A970" s="52" t="s">
        <v>16</v>
      </c>
      <c r="B970" s="52" t="s">
        <v>1490</v>
      </c>
      <c r="C970" s="53">
        <v>1</v>
      </c>
      <c r="D970" s="54" t="s">
        <v>9</v>
      </c>
      <c r="E970" s="52" t="s">
        <v>1607</v>
      </c>
      <c r="F970" s="75">
        <v>0.17599999999999999</v>
      </c>
      <c r="G970" s="76">
        <v>0.184</v>
      </c>
      <c r="H970" s="55">
        <v>1</v>
      </c>
      <c r="I970" s="52">
        <v>0</v>
      </c>
      <c r="K970" s="56" t="str">
        <f t="shared" si="40"/>
        <v>-</v>
      </c>
    </row>
    <row r="971" spans="1:11" ht="20.100000000000001" customHeight="1" x14ac:dyDescent="0.3">
      <c r="A971" s="52" t="s">
        <v>1076</v>
      </c>
      <c r="B971" s="52" t="s">
        <v>26</v>
      </c>
      <c r="C971" s="53">
        <v>29</v>
      </c>
      <c r="D971" s="54">
        <v>2</v>
      </c>
      <c r="E971" s="52" t="s">
        <v>916</v>
      </c>
      <c r="F971" s="75">
        <v>0</v>
      </c>
      <c r="G971" s="76">
        <v>0</v>
      </c>
      <c r="H971" s="55">
        <v>1</v>
      </c>
      <c r="I971" s="52">
        <v>0</v>
      </c>
      <c r="K971" s="56">
        <f t="shared" si="40"/>
        <v>2</v>
      </c>
    </row>
    <row r="972" spans="1:11" ht="20.100000000000001" customHeight="1" x14ac:dyDescent="0.3">
      <c r="A972" s="52" t="s">
        <v>1076</v>
      </c>
      <c r="B972" s="52" t="s">
        <v>26</v>
      </c>
      <c r="C972" s="53">
        <v>8</v>
      </c>
      <c r="D972" s="54">
        <v>1</v>
      </c>
      <c r="E972" s="52" t="s">
        <v>916</v>
      </c>
      <c r="F972" s="75">
        <v>0</v>
      </c>
      <c r="G972" s="76">
        <v>0</v>
      </c>
      <c r="H972" s="55">
        <v>1</v>
      </c>
      <c r="I972" s="52">
        <v>0</v>
      </c>
      <c r="K972" s="56">
        <f t="shared" si="40"/>
        <v>1</v>
      </c>
    </row>
    <row r="973" spans="1:11" ht="20.100000000000001" customHeight="1" x14ac:dyDescent="0.3">
      <c r="A973" s="52" t="s">
        <v>1077</v>
      </c>
      <c r="B973" s="52" t="s">
        <v>26</v>
      </c>
      <c r="C973" s="53" t="s">
        <v>915</v>
      </c>
      <c r="D973" s="54" t="s">
        <v>9</v>
      </c>
      <c r="E973" s="52" t="s">
        <v>916</v>
      </c>
      <c r="F973" s="75">
        <v>0</v>
      </c>
      <c r="G973" s="76">
        <v>0</v>
      </c>
      <c r="H973" s="55">
        <v>1</v>
      </c>
      <c r="I973" s="52">
        <v>0</v>
      </c>
      <c r="K973" s="56" t="str">
        <f t="shared" si="40"/>
        <v>-</v>
      </c>
    </row>
    <row r="974" spans="1:11" ht="20.100000000000001" customHeight="1" x14ac:dyDescent="0.3">
      <c r="A974" s="52" t="s">
        <v>16</v>
      </c>
      <c r="B974" s="52" t="s">
        <v>1472</v>
      </c>
      <c r="C974" s="53" t="s">
        <v>9</v>
      </c>
      <c r="D974" s="54" t="s">
        <v>9</v>
      </c>
      <c r="E974" s="52" t="s">
        <v>387</v>
      </c>
      <c r="F974" s="75">
        <v>0.13</v>
      </c>
      <c r="G974" s="76">
        <v>0.15</v>
      </c>
      <c r="H974" s="55">
        <v>1</v>
      </c>
      <c r="I974" s="52">
        <v>0</v>
      </c>
      <c r="K974" s="56" t="str">
        <f t="shared" si="40"/>
        <v>-</v>
      </c>
    </row>
    <row r="975" spans="1:11" ht="20.100000000000001" customHeight="1" x14ac:dyDescent="0.3">
      <c r="A975" s="52" t="s">
        <v>1077</v>
      </c>
      <c r="B975" s="52" t="s">
        <v>29</v>
      </c>
      <c r="C975" s="53" t="s">
        <v>915</v>
      </c>
      <c r="D975" s="54" t="s">
        <v>9</v>
      </c>
      <c r="E975" s="52" t="s">
        <v>388</v>
      </c>
      <c r="F975" s="75">
        <v>0</v>
      </c>
      <c r="G975" s="76">
        <v>0</v>
      </c>
      <c r="H975" s="55">
        <v>1</v>
      </c>
      <c r="I975" s="52">
        <v>0</v>
      </c>
      <c r="K975" s="56" t="str">
        <f t="shared" si="40"/>
        <v>-</v>
      </c>
    </row>
    <row r="976" spans="1:11" ht="20.100000000000001" customHeight="1" x14ac:dyDescent="0.3">
      <c r="A976" s="52" t="s">
        <v>1077</v>
      </c>
      <c r="B976" s="52" t="s">
        <v>29</v>
      </c>
      <c r="C976" s="53">
        <v>129</v>
      </c>
      <c r="D976" s="54" t="s">
        <v>9</v>
      </c>
      <c r="E976" s="52" t="s">
        <v>388</v>
      </c>
      <c r="F976" s="75">
        <v>0</v>
      </c>
      <c r="G976" s="76">
        <v>0</v>
      </c>
      <c r="H976" s="55">
        <v>1</v>
      </c>
      <c r="I976" s="52">
        <v>0</v>
      </c>
      <c r="K976" s="56" t="str">
        <f>IF(ISNUMBER(SEARCH("MK_", A976)), IF(ISNUMBER(SEARCH("1", A976)), 1, IF(ISNUMBER(SEARCH("2", A976)), 2, IF(ISNUMBER(SEARCH("3", A976)), 3, IF(ISNUMBER(SEARCH("4", A976)), 4, IF(ISNUMBER(SEARCH("5", A976)), 5, "-"))))),D976)</f>
        <v>-</v>
      </c>
    </row>
    <row r="977" spans="1:11" ht="20.100000000000001" customHeight="1" x14ac:dyDescent="0.3">
      <c r="A977" s="52" t="s">
        <v>1076</v>
      </c>
      <c r="B977" s="52" t="s">
        <v>29</v>
      </c>
      <c r="C977" s="53" t="s">
        <v>1150</v>
      </c>
      <c r="D977" s="54">
        <v>2</v>
      </c>
      <c r="E977" s="52" t="s">
        <v>388</v>
      </c>
      <c r="F977" s="75">
        <v>0</v>
      </c>
      <c r="G977" s="76">
        <v>0</v>
      </c>
      <c r="H977" s="55">
        <v>1</v>
      </c>
      <c r="I977" s="52">
        <v>0</v>
      </c>
      <c r="K977" s="56">
        <f>IF(ISNUMBER(SEARCH("MK_", A977)), IF(ISNUMBER(SEARCH("1", A977)), 1, IF(ISNUMBER(SEARCH("2", A977)), 2, IF(ISNUMBER(SEARCH("3", A977)), 3, IF(ISNUMBER(SEARCH("4", A977)), 4, IF(ISNUMBER(SEARCH("5", A977)), 5, "-"))))),D977)</f>
        <v>2</v>
      </c>
    </row>
    <row r="978" spans="1:11" ht="20.100000000000001" customHeight="1" x14ac:dyDescent="0.3">
      <c r="A978" s="52" t="s">
        <v>1076</v>
      </c>
      <c r="B978" s="52" t="s">
        <v>29</v>
      </c>
      <c r="C978" s="53">
        <v>8</v>
      </c>
      <c r="D978" s="54">
        <v>1</v>
      </c>
      <c r="E978" s="52" t="s">
        <v>388</v>
      </c>
      <c r="F978" s="75">
        <v>0</v>
      </c>
      <c r="G978" s="76">
        <v>0</v>
      </c>
      <c r="H978" s="55">
        <v>1</v>
      </c>
      <c r="I978" s="52">
        <v>0</v>
      </c>
      <c r="K978" s="56">
        <f>IF(ISNUMBER(SEARCH("MK_", A978)), IF(ISNUMBER(SEARCH("1", A978)), 1, IF(ISNUMBER(SEARCH("2", A978)), 2, IF(ISNUMBER(SEARCH("3", A978)), 3, IF(ISNUMBER(SEARCH("4", A978)), 4, IF(ISNUMBER(SEARCH("5", A978)), 5, "-"))))),D978)</f>
        <v>1</v>
      </c>
    </row>
    <row r="979" spans="1:11" ht="20.100000000000001" customHeight="1" x14ac:dyDescent="0.3">
      <c r="A979" s="52" t="s">
        <v>1077</v>
      </c>
      <c r="B979" s="52" t="s">
        <v>26</v>
      </c>
      <c r="C979" s="53" t="s">
        <v>914</v>
      </c>
      <c r="D979" s="54" t="s">
        <v>9</v>
      </c>
      <c r="E979" s="52" t="s">
        <v>1537</v>
      </c>
      <c r="F979" s="75">
        <v>0</v>
      </c>
      <c r="G979" s="76">
        <v>0</v>
      </c>
      <c r="H979" s="55">
        <v>1</v>
      </c>
      <c r="I979" s="52">
        <v>0</v>
      </c>
      <c r="K979" s="56" t="str">
        <f>IF(ISNUMBER(SEARCH("MK_", A979)), IF(ISNUMBER(SEARCH("1", A979)), 1, IF(ISNUMBER(SEARCH("2", A979)), 2, IF(ISNUMBER(SEARCH("3", A979)), 3, IF(ISNUMBER(SEARCH("4", A979)), 4, IF(ISNUMBER(SEARCH("5", A979)), 5, "-"))))),D979)</f>
        <v>-</v>
      </c>
    </row>
    <row r="980" spans="1:11" ht="20.100000000000001" customHeight="1" x14ac:dyDescent="0.3">
      <c r="A980" s="52" t="s">
        <v>1076</v>
      </c>
      <c r="B980" s="52" t="s">
        <v>26</v>
      </c>
      <c r="C980" s="53" t="s">
        <v>803</v>
      </c>
      <c r="D980" s="54">
        <v>1</v>
      </c>
      <c r="E980" s="52" t="s">
        <v>1539</v>
      </c>
      <c r="F980" s="75">
        <v>0</v>
      </c>
      <c r="G980" s="76">
        <v>0</v>
      </c>
      <c r="H980" s="55">
        <v>1</v>
      </c>
      <c r="I980" s="52">
        <v>0</v>
      </c>
      <c r="K980" s="56">
        <f>IF(ISNUMBER(SEARCH("MK_", A980)), IF(ISNUMBER(SEARCH("1", A980)), 1, IF(ISNUMBER(SEARCH("2", A980)), 2, IF(ISNUMBER(SEARCH("3", A980)), 3, IF(ISNUMBER(SEARCH("4", A980)), 4, IF(ISNUMBER(SEARCH("5", A980)), 5, "-"))))),D980)</f>
        <v>1</v>
      </c>
    </row>
    <row r="981" spans="1:11" ht="20.100000000000001" customHeight="1" x14ac:dyDescent="0.3">
      <c r="A981" s="52" t="s">
        <v>16</v>
      </c>
      <c r="B981" s="52" t="s">
        <v>1472</v>
      </c>
      <c r="C981" s="53" t="s">
        <v>9</v>
      </c>
      <c r="D981" s="54" t="s">
        <v>9</v>
      </c>
      <c r="E981" s="52" t="s">
        <v>389</v>
      </c>
      <c r="F981" s="75">
        <v>1.04</v>
      </c>
      <c r="G981" s="76">
        <v>1.64</v>
      </c>
      <c r="H981" s="55">
        <v>1</v>
      </c>
      <c r="I981" s="52">
        <v>0</v>
      </c>
      <c r="K981" s="56" t="str">
        <f t="shared" si="40"/>
        <v>-</v>
      </c>
    </row>
    <row r="982" spans="1:11" ht="20.100000000000001" customHeight="1" x14ac:dyDescent="0.3">
      <c r="A982" s="52" t="s">
        <v>1075</v>
      </c>
      <c r="B982" s="52" t="s">
        <v>15</v>
      </c>
      <c r="C982" s="53" t="s">
        <v>9</v>
      </c>
      <c r="D982" s="54" t="s">
        <v>9</v>
      </c>
      <c r="E982" s="52" t="s">
        <v>390</v>
      </c>
      <c r="F982" s="75">
        <v>0</v>
      </c>
      <c r="G982" s="76">
        <v>0</v>
      </c>
      <c r="H982" s="55">
        <v>1</v>
      </c>
      <c r="I982" s="52">
        <v>0</v>
      </c>
      <c r="K982" s="56" t="str">
        <f t="shared" ref="K982:K1016" si="41">IF(ISNUMBER(SEARCH("MK_", A982)), IF(ISNUMBER(SEARCH("1", A982)), 1, IF(ISNUMBER(SEARCH("2", A982)), 2, IF(ISNUMBER(SEARCH("3", A982)), 3, IF(ISNUMBER(SEARCH("4", A982)), 4, IF(ISNUMBER(SEARCH("5", A982)), 5, "-"))))),D982)</f>
        <v>-</v>
      </c>
    </row>
    <row r="983" spans="1:11" ht="20.100000000000001" customHeight="1" x14ac:dyDescent="0.3">
      <c r="A983" s="52" t="s">
        <v>1075</v>
      </c>
      <c r="B983" s="52" t="s">
        <v>755</v>
      </c>
      <c r="C983" s="53" t="s">
        <v>1148</v>
      </c>
      <c r="D983" s="54" t="s">
        <v>9</v>
      </c>
      <c r="E983" s="52" t="s">
        <v>391</v>
      </c>
      <c r="F983" s="75">
        <v>99</v>
      </c>
      <c r="G983" s="76">
        <v>101</v>
      </c>
      <c r="H983" s="55">
        <v>1</v>
      </c>
      <c r="I983" s="52">
        <v>0</v>
      </c>
      <c r="K983" s="56" t="str">
        <f t="shared" si="41"/>
        <v>-</v>
      </c>
    </row>
    <row r="984" spans="1:11" ht="20.100000000000001" customHeight="1" x14ac:dyDescent="0.3">
      <c r="A984" s="52" t="s">
        <v>1075</v>
      </c>
      <c r="B984" s="52" t="s">
        <v>12</v>
      </c>
      <c r="C984" s="53" t="s">
        <v>9</v>
      </c>
      <c r="D984" s="54" t="s">
        <v>9</v>
      </c>
      <c r="E984" s="52" t="s">
        <v>392</v>
      </c>
      <c r="F984" s="75">
        <v>0</v>
      </c>
      <c r="G984" s="76">
        <v>0</v>
      </c>
      <c r="H984" s="55">
        <v>1</v>
      </c>
      <c r="I984" s="52">
        <v>0</v>
      </c>
      <c r="K984" s="56" t="str">
        <f t="shared" si="41"/>
        <v>-</v>
      </c>
    </row>
    <row r="985" spans="1:11" ht="20.100000000000001" customHeight="1" x14ac:dyDescent="0.3">
      <c r="A985" s="52" t="s">
        <v>16</v>
      </c>
      <c r="B985" s="52" t="s">
        <v>1472</v>
      </c>
      <c r="C985" s="53" t="s">
        <v>9</v>
      </c>
      <c r="D985" s="54" t="s">
        <v>9</v>
      </c>
      <c r="E985" s="52" t="s">
        <v>393</v>
      </c>
      <c r="F985" s="75">
        <v>0.3</v>
      </c>
      <c r="G985" s="76">
        <v>0.5</v>
      </c>
      <c r="H985" s="55">
        <v>1</v>
      </c>
      <c r="I985" s="52">
        <v>0</v>
      </c>
      <c r="K985" s="56" t="str">
        <f t="shared" si="41"/>
        <v>-</v>
      </c>
    </row>
    <row r="986" spans="1:11" ht="20.100000000000001" customHeight="1" x14ac:dyDescent="0.3">
      <c r="A986" s="52" t="s">
        <v>1075</v>
      </c>
      <c r="B986" s="52" t="s">
        <v>15</v>
      </c>
      <c r="C986" s="53" t="s">
        <v>9</v>
      </c>
      <c r="D986" s="54" t="s">
        <v>9</v>
      </c>
      <c r="E986" s="52" t="s">
        <v>394</v>
      </c>
      <c r="F986" s="75">
        <v>0</v>
      </c>
      <c r="G986" s="76">
        <v>0</v>
      </c>
      <c r="H986" s="55">
        <v>1</v>
      </c>
      <c r="I986" s="52">
        <v>0</v>
      </c>
      <c r="K986" s="56" t="str">
        <f t="shared" si="41"/>
        <v>-</v>
      </c>
    </row>
    <row r="987" spans="1:11" ht="20.100000000000001" customHeight="1" x14ac:dyDescent="0.3">
      <c r="A987" s="52" t="s">
        <v>1075</v>
      </c>
      <c r="B987" s="52" t="s">
        <v>755</v>
      </c>
      <c r="C987" s="53" t="s">
        <v>1149</v>
      </c>
      <c r="D987" s="54" t="s">
        <v>9</v>
      </c>
      <c r="E987" s="52" t="s">
        <v>395</v>
      </c>
      <c r="F987" s="75">
        <v>499</v>
      </c>
      <c r="G987" s="76">
        <v>501</v>
      </c>
      <c r="H987" s="55">
        <v>1</v>
      </c>
      <c r="I987" s="52">
        <v>0</v>
      </c>
      <c r="K987" s="56" t="str">
        <f t="shared" si="41"/>
        <v>-</v>
      </c>
    </row>
    <row r="988" spans="1:11" ht="20.100000000000001" customHeight="1" x14ac:dyDescent="0.3">
      <c r="A988" s="52" t="s">
        <v>1075</v>
      </c>
      <c r="B988" s="52" t="s">
        <v>12</v>
      </c>
      <c r="C988" s="53" t="s">
        <v>9</v>
      </c>
      <c r="D988" s="54" t="s">
        <v>9</v>
      </c>
      <c r="E988" s="52" t="s">
        <v>396</v>
      </c>
      <c r="F988" s="75">
        <v>0</v>
      </c>
      <c r="G988" s="76">
        <v>0</v>
      </c>
      <c r="H988" s="55">
        <v>1</v>
      </c>
      <c r="I988" s="52">
        <v>0</v>
      </c>
      <c r="K988" s="56" t="str">
        <f t="shared" si="41"/>
        <v>-</v>
      </c>
    </row>
    <row r="989" spans="1:11" ht="20.100000000000001" customHeight="1" x14ac:dyDescent="0.3">
      <c r="A989" s="52" t="s">
        <v>16</v>
      </c>
      <c r="B989" s="52" t="s">
        <v>1472</v>
      </c>
      <c r="C989" s="53" t="s">
        <v>9</v>
      </c>
      <c r="D989" s="54" t="s">
        <v>9</v>
      </c>
      <c r="E989" s="52" t="s">
        <v>397</v>
      </c>
      <c r="F989" s="75">
        <v>0.05</v>
      </c>
      <c r="G989" s="76">
        <v>0.09</v>
      </c>
      <c r="H989" s="55">
        <v>1</v>
      </c>
      <c r="I989" s="52">
        <v>0</v>
      </c>
      <c r="K989" s="56" t="str">
        <f t="shared" si="41"/>
        <v>-</v>
      </c>
    </row>
    <row r="990" spans="1:11" ht="20.100000000000001" customHeight="1" x14ac:dyDescent="0.3">
      <c r="A990" s="52" t="s">
        <v>1075</v>
      </c>
      <c r="B990" s="52" t="s">
        <v>15</v>
      </c>
      <c r="C990" s="53" t="s">
        <v>9</v>
      </c>
      <c r="D990" s="54" t="s">
        <v>9</v>
      </c>
      <c r="E990" s="52" t="s">
        <v>398</v>
      </c>
      <c r="F990" s="75">
        <v>0</v>
      </c>
      <c r="G990" s="76">
        <v>0</v>
      </c>
      <c r="H990" s="55">
        <v>1</v>
      </c>
      <c r="I990" s="52">
        <v>0</v>
      </c>
      <c r="K990" s="56" t="str">
        <f t="shared" si="41"/>
        <v>-</v>
      </c>
    </row>
    <row r="991" spans="1:11" ht="20.100000000000001" customHeight="1" x14ac:dyDescent="0.3">
      <c r="A991" s="52" t="s">
        <v>1076</v>
      </c>
      <c r="B991" s="52" t="s">
        <v>29</v>
      </c>
      <c r="C991" s="53" t="s">
        <v>803</v>
      </c>
      <c r="D991" s="54">
        <v>1</v>
      </c>
      <c r="E991" s="52" t="s">
        <v>1541</v>
      </c>
      <c r="F991" s="75">
        <v>0</v>
      </c>
      <c r="G991" s="76">
        <v>0</v>
      </c>
      <c r="H991" s="55">
        <v>1</v>
      </c>
      <c r="I991" s="52">
        <v>0</v>
      </c>
      <c r="K991" s="56">
        <f>IF(ISNUMBER(SEARCH("MK_", A991)), IF(ISNUMBER(SEARCH("1", A991)), 1, IF(ISNUMBER(SEARCH("2", A991)), 2, IF(ISNUMBER(SEARCH("3", A991)), 3, IF(ISNUMBER(SEARCH("4", A991)), 4, IF(ISNUMBER(SEARCH("5", A991)), 5, "-"))))),D991)</f>
        <v>1</v>
      </c>
    </row>
    <row r="992" spans="1:11" ht="20.100000000000001" customHeight="1" x14ac:dyDescent="0.3">
      <c r="A992" s="52" t="s">
        <v>1075</v>
      </c>
      <c r="B992" s="52" t="s">
        <v>755</v>
      </c>
      <c r="C992" s="53" t="s">
        <v>1139</v>
      </c>
      <c r="D992" s="54" t="s">
        <v>9</v>
      </c>
      <c r="E992" s="52" t="s">
        <v>1540</v>
      </c>
      <c r="F992" s="75">
        <v>19</v>
      </c>
      <c r="G992" s="76">
        <v>21</v>
      </c>
      <c r="H992" s="55">
        <v>1</v>
      </c>
      <c r="I992" s="52">
        <v>0</v>
      </c>
      <c r="K992" s="56" t="str">
        <f t="shared" si="41"/>
        <v>-</v>
      </c>
    </row>
    <row r="993" spans="1:11" ht="20.100000000000001" customHeight="1" x14ac:dyDescent="0.3">
      <c r="A993" s="52" t="s">
        <v>1075</v>
      </c>
      <c r="B993" s="52" t="s">
        <v>12</v>
      </c>
      <c r="C993" s="53" t="s">
        <v>9</v>
      </c>
      <c r="D993" s="54" t="s">
        <v>9</v>
      </c>
      <c r="E993" s="52" t="s">
        <v>399</v>
      </c>
      <c r="F993" s="75">
        <v>0</v>
      </c>
      <c r="G993" s="76">
        <v>0</v>
      </c>
      <c r="H993" s="55">
        <v>1</v>
      </c>
      <c r="I993" s="52">
        <v>0</v>
      </c>
      <c r="K993" s="56" t="str">
        <f t="shared" si="41"/>
        <v>-</v>
      </c>
    </row>
    <row r="994" spans="1:11" ht="20.100000000000001" customHeight="1" x14ac:dyDescent="0.3">
      <c r="A994" s="52" t="s">
        <v>1076</v>
      </c>
      <c r="B994" s="52" t="s">
        <v>26</v>
      </c>
      <c r="C994" s="53">
        <v>29</v>
      </c>
      <c r="D994" s="54">
        <v>2</v>
      </c>
      <c r="E994" s="52" t="s">
        <v>1542</v>
      </c>
      <c r="F994" s="75">
        <v>0</v>
      </c>
      <c r="G994" s="76">
        <v>0</v>
      </c>
      <c r="H994" s="55">
        <v>1</v>
      </c>
      <c r="I994" s="52">
        <v>0</v>
      </c>
      <c r="K994" s="56">
        <f t="shared" si="41"/>
        <v>2</v>
      </c>
    </row>
    <row r="995" spans="1:11" ht="20.100000000000001" customHeight="1" x14ac:dyDescent="0.3">
      <c r="A995" s="52" t="s">
        <v>1076</v>
      </c>
      <c r="B995" s="52" t="s">
        <v>26</v>
      </c>
      <c r="C995" s="53">
        <v>8</v>
      </c>
      <c r="D995" s="54">
        <v>1</v>
      </c>
      <c r="E995" s="52" t="s">
        <v>1542</v>
      </c>
      <c r="F995" s="75">
        <v>0</v>
      </c>
      <c r="G995" s="76">
        <v>0</v>
      </c>
      <c r="H995" s="55">
        <v>1</v>
      </c>
      <c r="I995" s="52">
        <v>0</v>
      </c>
      <c r="K995" s="56">
        <f t="shared" si="41"/>
        <v>1</v>
      </c>
    </row>
    <row r="996" spans="1:11" ht="20.100000000000001" customHeight="1" x14ac:dyDescent="0.3">
      <c r="A996" s="52" t="s">
        <v>1077</v>
      </c>
      <c r="B996" s="52" t="s">
        <v>26</v>
      </c>
      <c r="C996" s="53" t="s">
        <v>915</v>
      </c>
      <c r="D996" s="54" t="s">
        <v>9</v>
      </c>
      <c r="E996" s="52" t="s">
        <v>1542</v>
      </c>
      <c r="F996" s="75">
        <v>0</v>
      </c>
      <c r="G996" s="76">
        <v>0</v>
      </c>
      <c r="H996" s="55">
        <v>1</v>
      </c>
      <c r="I996" s="52">
        <v>0</v>
      </c>
      <c r="K996" s="56" t="str">
        <f t="shared" si="41"/>
        <v>-</v>
      </c>
    </row>
    <row r="997" spans="1:11" ht="20.100000000000001" customHeight="1" x14ac:dyDescent="0.3">
      <c r="A997" s="52" t="s">
        <v>16</v>
      </c>
      <c r="B997" s="52" t="s">
        <v>1472</v>
      </c>
      <c r="C997" s="53" t="s">
        <v>9</v>
      </c>
      <c r="D997" s="54" t="s">
        <v>9</v>
      </c>
      <c r="E997" s="52" t="s">
        <v>400</v>
      </c>
      <c r="F997" s="75">
        <v>0.13</v>
      </c>
      <c r="G997" s="76">
        <v>0.15</v>
      </c>
      <c r="H997" s="55">
        <v>1</v>
      </c>
      <c r="I997" s="52">
        <v>0</v>
      </c>
      <c r="K997" s="56" t="str">
        <f>IF(ISNUMBER(SEARCH("MK_", A997)), IF(ISNUMBER(SEARCH("1", A997)), 1, IF(ISNUMBER(SEARCH("2", A997)), 2, IF(ISNUMBER(SEARCH("3", A997)), 3, IF(ISNUMBER(SEARCH("4", A997)), 4, IF(ISNUMBER(SEARCH("5", A997)), 5, "-"))))),D997)</f>
        <v>-</v>
      </c>
    </row>
    <row r="998" spans="1:11" ht="20.100000000000001" customHeight="1" x14ac:dyDescent="0.3">
      <c r="A998" s="52" t="s">
        <v>1077</v>
      </c>
      <c r="B998" s="52" t="s">
        <v>29</v>
      </c>
      <c r="C998" s="53" t="s">
        <v>915</v>
      </c>
      <c r="D998" s="54" t="s">
        <v>9</v>
      </c>
      <c r="E998" s="52" t="s">
        <v>401</v>
      </c>
      <c r="F998" s="75">
        <v>0</v>
      </c>
      <c r="G998" s="76">
        <v>0</v>
      </c>
      <c r="H998" s="55">
        <v>1</v>
      </c>
      <c r="I998" s="52">
        <v>0</v>
      </c>
      <c r="K998" s="56" t="str">
        <f t="shared" si="41"/>
        <v>-</v>
      </c>
    </row>
    <row r="999" spans="1:11" ht="20.100000000000001" customHeight="1" x14ac:dyDescent="0.3">
      <c r="A999" s="52" t="s">
        <v>1077</v>
      </c>
      <c r="B999" s="52" t="s">
        <v>29</v>
      </c>
      <c r="C999" s="53">
        <v>129</v>
      </c>
      <c r="D999" s="54" t="s">
        <v>9</v>
      </c>
      <c r="E999" s="52" t="s">
        <v>401</v>
      </c>
      <c r="F999" s="75">
        <v>0</v>
      </c>
      <c r="G999" s="76">
        <v>0</v>
      </c>
      <c r="H999" s="55">
        <v>1</v>
      </c>
      <c r="I999" s="52">
        <v>0</v>
      </c>
      <c r="K999" s="56" t="str">
        <f>IF(ISNUMBER(SEARCH("MK_", A999)), IF(ISNUMBER(SEARCH("1", A999)), 1, IF(ISNUMBER(SEARCH("2", A999)), 2, IF(ISNUMBER(SEARCH("3", A999)), 3, IF(ISNUMBER(SEARCH("4", A999)), 4, IF(ISNUMBER(SEARCH("5", A999)), 5, "-"))))),D999)</f>
        <v>-</v>
      </c>
    </row>
    <row r="1000" spans="1:11" ht="20.100000000000001" customHeight="1" x14ac:dyDescent="0.3">
      <c r="A1000" s="52" t="s">
        <v>1076</v>
      </c>
      <c r="B1000" s="52" t="s">
        <v>29</v>
      </c>
      <c r="C1000" s="53" t="s">
        <v>1150</v>
      </c>
      <c r="D1000" s="54">
        <v>2</v>
      </c>
      <c r="E1000" s="52" t="s">
        <v>401</v>
      </c>
      <c r="F1000" s="75">
        <v>0</v>
      </c>
      <c r="G1000" s="76">
        <v>0</v>
      </c>
      <c r="H1000" s="55">
        <v>1</v>
      </c>
      <c r="I1000" s="52">
        <v>0</v>
      </c>
      <c r="K1000" s="56">
        <f>IF(ISNUMBER(SEARCH("MK_", A1000)), IF(ISNUMBER(SEARCH("1", A1000)), 1, IF(ISNUMBER(SEARCH("2", A1000)), 2, IF(ISNUMBER(SEARCH("3", A1000)), 3, IF(ISNUMBER(SEARCH("4", A1000)), 4, IF(ISNUMBER(SEARCH("5", A1000)), 5, "-"))))),D1000)</f>
        <v>2</v>
      </c>
    </row>
    <row r="1001" spans="1:11" ht="20.100000000000001" customHeight="1" x14ac:dyDescent="0.3">
      <c r="A1001" s="52" t="s">
        <v>1076</v>
      </c>
      <c r="B1001" s="52" t="s">
        <v>26</v>
      </c>
      <c r="C1001" s="53" t="s">
        <v>803</v>
      </c>
      <c r="D1001" s="54">
        <v>1</v>
      </c>
      <c r="E1001" s="52" t="s">
        <v>402</v>
      </c>
      <c r="F1001" s="75">
        <v>0</v>
      </c>
      <c r="G1001" s="76">
        <v>0</v>
      </c>
      <c r="H1001" s="55">
        <v>1</v>
      </c>
      <c r="I1001" s="52">
        <v>0</v>
      </c>
      <c r="K1001" s="56">
        <f t="shared" ref="K1001:K1003" si="42">IF(ISNUMBER(SEARCH("MK_", A1001)), IF(ISNUMBER(SEARCH("1", A1001)), 1, IF(ISNUMBER(SEARCH("2", A1001)), 2, IF(ISNUMBER(SEARCH("3", A1001)), 3, IF(ISNUMBER(SEARCH("4", A1001)), 4, IF(ISNUMBER(SEARCH("5", A1001)), 5, "-"))))),D1001)</f>
        <v>1</v>
      </c>
    </row>
    <row r="1002" spans="1:11" ht="20.100000000000001" customHeight="1" x14ac:dyDescent="0.3">
      <c r="A1002" s="52" t="s">
        <v>16</v>
      </c>
      <c r="B1002" s="52" t="s">
        <v>1472</v>
      </c>
      <c r="C1002" s="53" t="s">
        <v>9</v>
      </c>
      <c r="D1002" s="54" t="s">
        <v>9</v>
      </c>
      <c r="E1002" s="52" t="s">
        <v>403</v>
      </c>
      <c r="F1002" s="75">
        <v>2</v>
      </c>
      <c r="G1002" s="76">
        <v>3</v>
      </c>
      <c r="H1002" s="55">
        <v>1</v>
      </c>
      <c r="I1002" s="52">
        <v>0</v>
      </c>
      <c r="K1002" s="56" t="str">
        <f t="shared" si="42"/>
        <v>-</v>
      </c>
    </row>
    <row r="1003" spans="1:11" ht="20.100000000000001" customHeight="1" x14ac:dyDescent="0.3">
      <c r="A1003" s="52" t="s">
        <v>1076</v>
      </c>
      <c r="B1003" s="52" t="s">
        <v>29</v>
      </c>
      <c r="C1003" s="53" t="s">
        <v>803</v>
      </c>
      <c r="D1003" s="54">
        <v>1</v>
      </c>
      <c r="E1003" s="52" t="s">
        <v>404</v>
      </c>
      <c r="F1003" s="75">
        <v>0</v>
      </c>
      <c r="G1003" s="76">
        <v>0</v>
      </c>
      <c r="H1003" s="55">
        <v>1</v>
      </c>
      <c r="I1003" s="52">
        <v>0</v>
      </c>
      <c r="K1003" s="56">
        <f t="shared" si="42"/>
        <v>1</v>
      </c>
    </row>
    <row r="1004" spans="1:11" ht="20.100000000000001" customHeight="1" x14ac:dyDescent="0.3">
      <c r="A1004" s="52" t="s">
        <v>1075</v>
      </c>
      <c r="B1004" s="52" t="s">
        <v>15</v>
      </c>
      <c r="C1004" s="53" t="s">
        <v>9</v>
      </c>
      <c r="D1004" s="54" t="s">
        <v>9</v>
      </c>
      <c r="E1004" s="52" t="s">
        <v>405</v>
      </c>
      <c r="F1004" s="75">
        <v>0</v>
      </c>
      <c r="G1004" s="76">
        <v>0</v>
      </c>
      <c r="H1004" s="55">
        <v>1</v>
      </c>
      <c r="I1004" s="52">
        <v>0</v>
      </c>
      <c r="K1004" s="56" t="str">
        <f t="shared" si="41"/>
        <v>-</v>
      </c>
    </row>
    <row r="1005" spans="1:11" ht="20.100000000000001" customHeight="1" x14ac:dyDescent="0.3">
      <c r="A1005" s="52" t="s">
        <v>1075</v>
      </c>
      <c r="B1005" s="52" t="s">
        <v>755</v>
      </c>
      <c r="C1005" s="53" t="s">
        <v>1148</v>
      </c>
      <c r="D1005" s="54" t="s">
        <v>9</v>
      </c>
      <c r="E1005" s="52" t="s">
        <v>1543</v>
      </c>
      <c r="F1005" s="75">
        <v>99</v>
      </c>
      <c r="G1005" s="76">
        <v>101</v>
      </c>
      <c r="H1005" s="55">
        <v>1</v>
      </c>
      <c r="I1005" s="52">
        <v>0</v>
      </c>
      <c r="K1005" s="56" t="str">
        <f t="shared" si="41"/>
        <v>-</v>
      </c>
    </row>
    <row r="1006" spans="1:11" ht="20.100000000000001" customHeight="1" x14ac:dyDescent="0.3">
      <c r="A1006" s="52" t="s">
        <v>1075</v>
      </c>
      <c r="B1006" s="52" t="s">
        <v>12</v>
      </c>
      <c r="C1006" s="53" t="s">
        <v>9</v>
      </c>
      <c r="D1006" s="54" t="s">
        <v>9</v>
      </c>
      <c r="E1006" s="52" t="s">
        <v>406</v>
      </c>
      <c r="F1006" s="75">
        <v>0</v>
      </c>
      <c r="G1006" s="76">
        <v>0</v>
      </c>
      <c r="H1006" s="55">
        <v>1</v>
      </c>
      <c r="I1006" s="52">
        <v>0</v>
      </c>
      <c r="K1006" s="56" t="str">
        <f t="shared" si="41"/>
        <v>-</v>
      </c>
    </row>
    <row r="1007" spans="1:11" ht="20.100000000000001" customHeight="1" x14ac:dyDescent="0.3">
      <c r="A1007" s="52" t="s">
        <v>1076</v>
      </c>
      <c r="B1007" s="52" t="s">
        <v>26</v>
      </c>
      <c r="C1007" s="53" t="s">
        <v>803</v>
      </c>
      <c r="D1007" s="54">
        <v>1</v>
      </c>
      <c r="E1007" s="52" t="s">
        <v>407</v>
      </c>
      <c r="F1007" s="75">
        <v>0</v>
      </c>
      <c r="G1007" s="76">
        <v>0</v>
      </c>
      <c r="H1007" s="55">
        <v>1</v>
      </c>
      <c r="I1007" s="52">
        <v>0</v>
      </c>
      <c r="K1007" s="56">
        <f t="shared" si="41"/>
        <v>1</v>
      </c>
    </row>
    <row r="1008" spans="1:11" ht="20.100000000000001" customHeight="1" x14ac:dyDescent="0.3">
      <c r="A1008" s="52" t="s">
        <v>16</v>
      </c>
      <c r="B1008" s="52" t="s">
        <v>1472</v>
      </c>
      <c r="C1008" s="53" t="s">
        <v>9</v>
      </c>
      <c r="D1008" s="54" t="s">
        <v>9</v>
      </c>
      <c r="E1008" s="52" t="s">
        <v>408</v>
      </c>
      <c r="F1008" s="75">
        <v>0.55000000000000004</v>
      </c>
      <c r="G1008" s="76">
        <v>0.75</v>
      </c>
      <c r="H1008" s="55">
        <v>1</v>
      </c>
      <c r="I1008" s="52">
        <v>0</v>
      </c>
      <c r="K1008" s="56" t="str">
        <f t="shared" si="41"/>
        <v>-</v>
      </c>
    </row>
    <row r="1009" spans="1:11" ht="20.100000000000001" customHeight="1" x14ac:dyDescent="0.3">
      <c r="A1009" s="52" t="s">
        <v>1076</v>
      </c>
      <c r="B1009" s="52" t="s">
        <v>29</v>
      </c>
      <c r="C1009" s="53" t="s">
        <v>803</v>
      </c>
      <c r="D1009" s="54">
        <v>1</v>
      </c>
      <c r="E1009" s="52" t="s">
        <v>409</v>
      </c>
      <c r="F1009" s="75">
        <v>0</v>
      </c>
      <c r="G1009" s="76">
        <v>0</v>
      </c>
      <c r="H1009" s="55">
        <v>1</v>
      </c>
      <c r="I1009" s="52">
        <v>0</v>
      </c>
      <c r="K1009" s="56">
        <f t="shared" si="41"/>
        <v>1</v>
      </c>
    </row>
    <row r="1010" spans="1:11" ht="20.100000000000001" customHeight="1" x14ac:dyDescent="0.3">
      <c r="A1010" s="52" t="s">
        <v>1075</v>
      </c>
      <c r="B1010" s="52" t="s">
        <v>15</v>
      </c>
      <c r="C1010" s="53" t="s">
        <v>9</v>
      </c>
      <c r="D1010" s="54" t="s">
        <v>9</v>
      </c>
      <c r="E1010" s="52" t="s">
        <v>410</v>
      </c>
      <c r="F1010" s="75">
        <v>0</v>
      </c>
      <c r="G1010" s="76">
        <v>0</v>
      </c>
      <c r="H1010" s="55">
        <v>1</v>
      </c>
      <c r="I1010" s="52">
        <v>0</v>
      </c>
      <c r="K1010" s="56" t="str">
        <f t="shared" si="41"/>
        <v>-</v>
      </c>
    </row>
    <row r="1011" spans="1:11" ht="20.100000000000001" customHeight="1" x14ac:dyDescent="0.3">
      <c r="A1011" s="52" t="s">
        <v>1075</v>
      </c>
      <c r="B1011" s="52" t="s">
        <v>755</v>
      </c>
      <c r="C1011" s="53" t="s">
        <v>1149</v>
      </c>
      <c r="D1011" s="54" t="s">
        <v>9</v>
      </c>
      <c r="E1011" s="52" t="s">
        <v>1544</v>
      </c>
      <c r="F1011" s="75">
        <v>499</v>
      </c>
      <c r="G1011" s="76">
        <v>501</v>
      </c>
      <c r="H1011" s="55">
        <v>1</v>
      </c>
      <c r="I1011" s="52">
        <v>0</v>
      </c>
      <c r="K1011" s="56" t="str">
        <f t="shared" si="41"/>
        <v>-</v>
      </c>
    </row>
    <row r="1012" spans="1:11" ht="20.100000000000001" customHeight="1" x14ac:dyDescent="0.3">
      <c r="A1012" s="52" t="s">
        <v>1075</v>
      </c>
      <c r="B1012" s="52" t="s">
        <v>12</v>
      </c>
      <c r="C1012" s="53" t="s">
        <v>9</v>
      </c>
      <c r="D1012" s="54" t="s">
        <v>9</v>
      </c>
      <c r="E1012" s="52" t="s">
        <v>411</v>
      </c>
      <c r="F1012" s="75">
        <v>0</v>
      </c>
      <c r="G1012" s="76">
        <v>0</v>
      </c>
      <c r="H1012" s="55">
        <v>1</v>
      </c>
      <c r="I1012" s="52">
        <v>0</v>
      </c>
      <c r="K1012" s="56" t="str">
        <f t="shared" si="41"/>
        <v>-</v>
      </c>
    </row>
    <row r="1013" spans="1:11" ht="20.100000000000001" customHeight="1" x14ac:dyDescent="0.3">
      <c r="A1013" s="52" t="s">
        <v>1076</v>
      </c>
      <c r="B1013" s="52" t="s">
        <v>26</v>
      </c>
      <c r="C1013" s="53" t="s">
        <v>803</v>
      </c>
      <c r="D1013" s="54">
        <v>1</v>
      </c>
      <c r="E1013" s="52" t="s">
        <v>412</v>
      </c>
      <c r="F1013" s="75">
        <v>0</v>
      </c>
      <c r="G1013" s="76">
        <v>0</v>
      </c>
      <c r="H1013" s="55">
        <v>1</v>
      </c>
      <c r="I1013" s="52">
        <v>0</v>
      </c>
      <c r="K1013" s="56">
        <f t="shared" si="41"/>
        <v>1</v>
      </c>
    </row>
    <row r="1014" spans="1:11" ht="20.100000000000001" customHeight="1" x14ac:dyDescent="0.3">
      <c r="A1014" s="52" t="s">
        <v>16</v>
      </c>
      <c r="B1014" s="52" t="s">
        <v>1472</v>
      </c>
      <c r="C1014" s="53" t="s">
        <v>9</v>
      </c>
      <c r="D1014" s="54" t="s">
        <v>9</v>
      </c>
      <c r="E1014" s="52" t="s">
        <v>413</v>
      </c>
      <c r="F1014" s="75">
        <v>7.0000000000000007E-2</v>
      </c>
      <c r="G1014" s="76">
        <v>0.17</v>
      </c>
      <c r="H1014" s="55">
        <v>1</v>
      </c>
      <c r="I1014" s="52">
        <v>0</v>
      </c>
      <c r="K1014" s="56" t="str">
        <f t="shared" si="41"/>
        <v>-</v>
      </c>
    </row>
    <row r="1015" spans="1:11" ht="20.100000000000001" customHeight="1" x14ac:dyDescent="0.3">
      <c r="A1015" s="52" t="s">
        <v>1076</v>
      </c>
      <c r="B1015" s="52" t="s">
        <v>29</v>
      </c>
      <c r="C1015" s="53" t="s">
        <v>803</v>
      </c>
      <c r="D1015" s="54">
        <v>1</v>
      </c>
      <c r="E1015" s="52" t="s">
        <v>414</v>
      </c>
      <c r="F1015" s="75">
        <v>0</v>
      </c>
      <c r="G1015" s="76">
        <v>0</v>
      </c>
      <c r="H1015" s="55">
        <v>1</v>
      </c>
      <c r="I1015" s="52">
        <v>0</v>
      </c>
      <c r="K1015" s="56">
        <f t="shared" si="41"/>
        <v>1</v>
      </c>
    </row>
    <row r="1016" spans="1:11" ht="20.100000000000001" customHeight="1" x14ac:dyDescent="0.3">
      <c r="A1016" s="52" t="s">
        <v>1075</v>
      </c>
      <c r="B1016" s="52" t="s">
        <v>15</v>
      </c>
      <c r="C1016" s="53" t="s">
        <v>9</v>
      </c>
      <c r="D1016" s="54" t="s">
        <v>9</v>
      </c>
      <c r="E1016" s="52" t="s">
        <v>415</v>
      </c>
      <c r="F1016" s="75">
        <v>0</v>
      </c>
      <c r="G1016" s="76">
        <v>0</v>
      </c>
      <c r="H1016" s="55">
        <v>1</v>
      </c>
      <c r="I1016" s="52">
        <v>0</v>
      </c>
      <c r="K1016" s="56" t="str">
        <f t="shared" si="41"/>
        <v>-</v>
      </c>
    </row>
    <row r="1017" spans="1:11" ht="20.100000000000001" customHeight="1" x14ac:dyDescent="0.3">
      <c r="A1017" s="52" t="s">
        <v>1075</v>
      </c>
      <c r="B1017" s="52" t="s">
        <v>755</v>
      </c>
      <c r="C1017" s="53" t="s">
        <v>1139</v>
      </c>
      <c r="D1017" s="54" t="s">
        <v>9</v>
      </c>
      <c r="E1017" s="52" t="s">
        <v>1545</v>
      </c>
      <c r="F1017" s="75">
        <v>19</v>
      </c>
      <c r="G1017" s="76">
        <v>21</v>
      </c>
      <c r="H1017" s="55">
        <v>1</v>
      </c>
      <c r="I1017" s="52">
        <v>0</v>
      </c>
      <c r="K1017" s="56" t="str">
        <f t="shared" ref="K1017:K1062" si="43">IF(ISNUMBER(SEARCH("MK_", A1017)), IF(ISNUMBER(SEARCH("1", A1017)), 1, IF(ISNUMBER(SEARCH("2", A1017)), 2, IF(ISNUMBER(SEARCH("3", A1017)), 3, IF(ISNUMBER(SEARCH("4", A1017)), 4, IF(ISNUMBER(SEARCH("5", A1017)), 5, "-"))))),D1017)</f>
        <v>-</v>
      </c>
    </row>
    <row r="1018" spans="1:11" ht="20.100000000000001" customHeight="1" x14ac:dyDescent="0.3">
      <c r="A1018" s="52" t="s">
        <v>1075</v>
      </c>
      <c r="B1018" s="52" t="s">
        <v>12</v>
      </c>
      <c r="C1018" s="53" t="s">
        <v>9</v>
      </c>
      <c r="D1018" s="54" t="s">
        <v>9</v>
      </c>
      <c r="E1018" s="52" t="s">
        <v>416</v>
      </c>
      <c r="F1018" s="75">
        <v>0</v>
      </c>
      <c r="G1018" s="76">
        <v>0</v>
      </c>
      <c r="H1018" s="55">
        <v>1</v>
      </c>
      <c r="I1018" s="52">
        <v>0</v>
      </c>
      <c r="K1018" s="56" t="str">
        <f t="shared" si="43"/>
        <v>-</v>
      </c>
    </row>
    <row r="1019" spans="1:11" ht="20.100000000000001" customHeight="1" x14ac:dyDescent="0.3">
      <c r="A1019" s="52" t="s">
        <v>1076</v>
      </c>
      <c r="B1019" s="52" t="s">
        <v>26</v>
      </c>
      <c r="C1019" s="53">
        <v>29</v>
      </c>
      <c r="D1019" s="54">
        <v>2</v>
      </c>
      <c r="E1019" s="52" t="s">
        <v>920</v>
      </c>
      <c r="F1019" s="75">
        <v>0</v>
      </c>
      <c r="G1019" s="76">
        <v>0</v>
      </c>
      <c r="H1019" s="55">
        <v>1</v>
      </c>
      <c r="I1019" s="52">
        <v>0</v>
      </c>
      <c r="K1019" s="56">
        <f t="shared" si="43"/>
        <v>2</v>
      </c>
    </row>
    <row r="1020" spans="1:11" ht="20.100000000000001" customHeight="1" x14ac:dyDescent="0.3">
      <c r="A1020" s="52" t="s">
        <v>1076</v>
      </c>
      <c r="B1020" s="52" t="s">
        <v>26</v>
      </c>
      <c r="C1020" s="53">
        <v>8</v>
      </c>
      <c r="D1020" s="54">
        <v>1</v>
      </c>
      <c r="E1020" s="52" t="s">
        <v>920</v>
      </c>
      <c r="F1020" s="75">
        <v>0</v>
      </c>
      <c r="G1020" s="76">
        <v>0</v>
      </c>
      <c r="H1020" s="55">
        <v>1</v>
      </c>
      <c r="I1020" s="52">
        <v>0</v>
      </c>
      <c r="K1020" s="56">
        <f t="shared" si="43"/>
        <v>1</v>
      </c>
    </row>
    <row r="1021" spans="1:11" ht="20.100000000000001" customHeight="1" x14ac:dyDescent="0.3">
      <c r="A1021" s="52" t="s">
        <v>1077</v>
      </c>
      <c r="B1021" s="52" t="s">
        <v>26</v>
      </c>
      <c r="C1021" s="53">
        <v>129</v>
      </c>
      <c r="D1021" s="54" t="s">
        <v>9</v>
      </c>
      <c r="E1021" s="52" t="s">
        <v>920</v>
      </c>
      <c r="F1021" s="75">
        <v>0</v>
      </c>
      <c r="G1021" s="76">
        <v>0</v>
      </c>
      <c r="H1021" s="55">
        <v>1</v>
      </c>
      <c r="I1021" s="52">
        <v>0</v>
      </c>
      <c r="K1021" s="56" t="str">
        <f t="shared" si="43"/>
        <v>-</v>
      </c>
    </row>
    <row r="1022" spans="1:11" ht="20.100000000000001" customHeight="1" x14ac:dyDescent="0.3">
      <c r="A1022" s="52" t="s">
        <v>16</v>
      </c>
      <c r="B1022" s="52" t="s">
        <v>1472</v>
      </c>
      <c r="C1022" s="53" t="s">
        <v>9</v>
      </c>
      <c r="D1022" s="54" t="s">
        <v>9</v>
      </c>
      <c r="E1022" s="52" t="s">
        <v>417</v>
      </c>
      <c r="F1022" s="75">
        <v>0.13</v>
      </c>
      <c r="G1022" s="76">
        <v>0.15</v>
      </c>
      <c r="H1022" s="55">
        <v>1</v>
      </c>
      <c r="I1022" s="52">
        <v>0</v>
      </c>
      <c r="K1022" s="56" t="str">
        <f t="shared" si="43"/>
        <v>-</v>
      </c>
    </row>
    <row r="1023" spans="1:11" ht="20.100000000000001" customHeight="1" x14ac:dyDescent="0.3">
      <c r="A1023" s="52" t="s">
        <v>1077</v>
      </c>
      <c r="B1023" s="52" t="s">
        <v>29</v>
      </c>
      <c r="C1023" s="53">
        <v>129</v>
      </c>
      <c r="D1023" s="54" t="s">
        <v>9</v>
      </c>
      <c r="E1023" s="52" t="s">
        <v>921</v>
      </c>
      <c r="F1023" s="75">
        <v>0</v>
      </c>
      <c r="G1023" s="76">
        <v>0</v>
      </c>
      <c r="H1023" s="55">
        <v>1</v>
      </c>
      <c r="I1023" s="52">
        <v>0</v>
      </c>
      <c r="K1023" s="56" t="str">
        <f t="shared" si="43"/>
        <v>-</v>
      </c>
    </row>
    <row r="1024" spans="1:11" ht="20.100000000000001" customHeight="1" x14ac:dyDescent="0.3">
      <c r="A1024" s="52" t="s">
        <v>1076</v>
      </c>
      <c r="B1024" s="52" t="s">
        <v>29</v>
      </c>
      <c r="C1024" s="53">
        <v>8</v>
      </c>
      <c r="D1024" s="54">
        <v>1</v>
      </c>
      <c r="E1024" s="52" t="s">
        <v>921</v>
      </c>
      <c r="F1024" s="75">
        <v>0</v>
      </c>
      <c r="G1024" s="76">
        <v>0</v>
      </c>
      <c r="H1024" s="55">
        <v>1</v>
      </c>
      <c r="I1024" s="52">
        <v>0</v>
      </c>
      <c r="K1024" s="56">
        <f t="shared" si="43"/>
        <v>1</v>
      </c>
    </row>
    <row r="1025" spans="1:11" ht="20.100000000000001" customHeight="1" x14ac:dyDescent="0.3">
      <c r="A1025" s="52" t="s">
        <v>1076</v>
      </c>
      <c r="B1025" s="52" t="s">
        <v>29</v>
      </c>
      <c r="C1025" s="53">
        <v>29</v>
      </c>
      <c r="D1025" s="54">
        <v>2</v>
      </c>
      <c r="E1025" s="52" t="s">
        <v>921</v>
      </c>
      <c r="F1025" s="75">
        <v>0</v>
      </c>
      <c r="G1025" s="76">
        <v>0</v>
      </c>
      <c r="H1025" s="55">
        <v>1</v>
      </c>
      <c r="I1025" s="52">
        <v>0</v>
      </c>
      <c r="K1025" s="56">
        <f t="shared" si="43"/>
        <v>2</v>
      </c>
    </row>
    <row r="1026" spans="1:11" ht="20.100000000000001" customHeight="1" x14ac:dyDescent="0.3">
      <c r="A1026" s="52" t="s">
        <v>1076</v>
      </c>
      <c r="B1026" s="52" t="s">
        <v>26</v>
      </c>
      <c r="C1026" s="53" t="s">
        <v>803</v>
      </c>
      <c r="D1026" s="54">
        <v>1</v>
      </c>
      <c r="E1026" s="52" t="s">
        <v>418</v>
      </c>
      <c r="F1026" s="75">
        <v>0</v>
      </c>
      <c r="G1026" s="76">
        <v>0</v>
      </c>
      <c r="H1026" s="55">
        <v>1</v>
      </c>
      <c r="I1026" s="52">
        <v>0</v>
      </c>
      <c r="K1026" s="56">
        <f t="shared" si="43"/>
        <v>1</v>
      </c>
    </row>
    <row r="1027" spans="1:11" ht="20.100000000000001" customHeight="1" x14ac:dyDescent="0.3">
      <c r="A1027" s="52" t="s">
        <v>16</v>
      </c>
      <c r="B1027" s="52" t="s">
        <v>1505</v>
      </c>
      <c r="C1027" s="53" t="s">
        <v>917</v>
      </c>
      <c r="D1027" s="54" t="s">
        <v>9</v>
      </c>
      <c r="E1027" s="52" t="s">
        <v>419</v>
      </c>
      <c r="F1027" s="75">
        <v>-100</v>
      </c>
      <c r="G1027" s="76">
        <v>100</v>
      </c>
      <c r="H1027" s="55">
        <v>1</v>
      </c>
      <c r="I1027" s="52">
        <v>0</v>
      </c>
      <c r="K1027" s="56" t="str">
        <f t="shared" si="43"/>
        <v>-</v>
      </c>
    </row>
    <row r="1028" spans="1:11" ht="20.100000000000001" customHeight="1" x14ac:dyDescent="0.3">
      <c r="A1028" s="52" t="s">
        <v>1076</v>
      </c>
      <c r="B1028" s="52" t="s">
        <v>29</v>
      </c>
      <c r="C1028" s="53" t="s">
        <v>803</v>
      </c>
      <c r="D1028" s="54">
        <v>1</v>
      </c>
      <c r="E1028" s="52" t="s">
        <v>420</v>
      </c>
      <c r="F1028" s="75">
        <v>0</v>
      </c>
      <c r="G1028" s="76">
        <v>0</v>
      </c>
      <c r="H1028" s="55">
        <v>1</v>
      </c>
      <c r="I1028" s="52">
        <v>0</v>
      </c>
      <c r="K1028" s="56">
        <f t="shared" si="43"/>
        <v>1</v>
      </c>
    </row>
    <row r="1029" spans="1:11" ht="20.100000000000001" customHeight="1" x14ac:dyDescent="0.3">
      <c r="A1029" s="52" t="s">
        <v>1076</v>
      </c>
      <c r="B1029" s="52" t="s">
        <v>26</v>
      </c>
      <c r="C1029" s="53" t="s">
        <v>801</v>
      </c>
      <c r="D1029" s="54">
        <v>1</v>
      </c>
      <c r="E1029" s="52" t="s">
        <v>418</v>
      </c>
      <c r="F1029" s="75">
        <v>0</v>
      </c>
      <c r="G1029" s="76">
        <v>0</v>
      </c>
      <c r="H1029" s="55">
        <v>1</v>
      </c>
      <c r="I1029" s="52">
        <v>0</v>
      </c>
      <c r="K1029" s="56">
        <f t="shared" si="43"/>
        <v>1</v>
      </c>
    </row>
    <row r="1030" spans="1:11" ht="20.100000000000001" customHeight="1" x14ac:dyDescent="0.3">
      <c r="A1030" s="52" t="s">
        <v>16</v>
      </c>
      <c r="B1030" s="52" t="s">
        <v>1505</v>
      </c>
      <c r="C1030" s="53" t="s">
        <v>918</v>
      </c>
      <c r="D1030" s="54" t="s">
        <v>9</v>
      </c>
      <c r="E1030" s="52" t="s">
        <v>419</v>
      </c>
      <c r="F1030" s="75">
        <v>-100</v>
      </c>
      <c r="G1030" s="76">
        <v>100</v>
      </c>
      <c r="H1030" s="55">
        <v>1</v>
      </c>
      <c r="I1030" s="52">
        <v>0</v>
      </c>
      <c r="K1030" s="56" t="str">
        <f t="shared" si="43"/>
        <v>-</v>
      </c>
    </row>
    <row r="1031" spans="1:11" ht="20.100000000000001" customHeight="1" x14ac:dyDescent="0.3">
      <c r="A1031" s="52" t="s">
        <v>1076</v>
      </c>
      <c r="B1031" s="52" t="s">
        <v>29</v>
      </c>
      <c r="C1031" s="53" t="s">
        <v>801</v>
      </c>
      <c r="D1031" s="54">
        <v>1</v>
      </c>
      <c r="E1031" s="52" t="s">
        <v>420</v>
      </c>
      <c r="F1031" s="75">
        <v>0</v>
      </c>
      <c r="G1031" s="76">
        <v>0</v>
      </c>
      <c r="H1031" s="55">
        <v>1</v>
      </c>
      <c r="I1031" s="52">
        <v>0</v>
      </c>
      <c r="K1031" s="56">
        <f t="shared" si="43"/>
        <v>1</v>
      </c>
    </row>
    <row r="1032" spans="1:11" ht="20.100000000000001" customHeight="1" x14ac:dyDescent="0.3">
      <c r="A1032" s="52" t="s">
        <v>13</v>
      </c>
      <c r="B1032" s="52" t="s">
        <v>802</v>
      </c>
      <c r="C1032" s="53" t="s">
        <v>919</v>
      </c>
      <c r="D1032" s="54" t="s">
        <v>9</v>
      </c>
      <c r="E1032" s="52" t="s">
        <v>922</v>
      </c>
      <c r="F1032" s="75">
        <v>0.8</v>
      </c>
      <c r="G1032" s="76">
        <v>1.2</v>
      </c>
      <c r="H1032" s="55">
        <v>1</v>
      </c>
      <c r="I1032" s="52">
        <v>0</v>
      </c>
      <c r="K1032" s="56" t="str">
        <f t="shared" si="43"/>
        <v>-</v>
      </c>
    </row>
    <row r="1033" spans="1:11" ht="20.100000000000001" customHeight="1" x14ac:dyDescent="0.3">
      <c r="A1033" s="52" t="s">
        <v>1075</v>
      </c>
      <c r="B1033" s="52" t="s">
        <v>15</v>
      </c>
      <c r="C1033" s="53" t="s">
        <v>9</v>
      </c>
      <c r="D1033" s="54" t="s">
        <v>9</v>
      </c>
      <c r="E1033" s="52" t="s">
        <v>421</v>
      </c>
      <c r="F1033" s="75">
        <v>0</v>
      </c>
      <c r="G1033" s="76">
        <v>0</v>
      </c>
      <c r="H1033" s="55">
        <v>1</v>
      </c>
      <c r="I1033" s="52">
        <v>0</v>
      </c>
      <c r="K1033" s="56" t="str">
        <f t="shared" si="43"/>
        <v>-</v>
      </c>
    </row>
    <row r="1034" spans="1:11" ht="20.100000000000001" customHeight="1" x14ac:dyDescent="0.3">
      <c r="A1034" s="52" t="s">
        <v>1075</v>
      </c>
      <c r="B1034" s="52" t="s">
        <v>755</v>
      </c>
      <c r="C1034" s="53" t="s">
        <v>1148</v>
      </c>
      <c r="D1034" s="54" t="s">
        <v>9</v>
      </c>
      <c r="E1034" s="52" t="s">
        <v>1546</v>
      </c>
      <c r="F1034" s="75">
        <v>99</v>
      </c>
      <c r="G1034" s="76">
        <v>101</v>
      </c>
      <c r="H1034" s="55">
        <v>1</v>
      </c>
      <c r="I1034" s="52">
        <v>0</v>
      </c>
      <c r="K1034" s="56" t="str">
        <f t="shared" si="43"/>
        <v>-</v>
      </c>
    </row>
    <row r="1035" spans="1:11" ht="20.100000000000001" customHeight="1" x14ac:dyDescent="0.3">
      <c r="A1035" s="52" t="s">
        <v>1075</v>
      </c>
      <c r="B1035" s="52" t="s">
        <v>12</v>
      </c>
      <c r="C1035" s="53" t="s">
        <v>9</v>
      </c>
      <c r="D1035" s="54" t="s">
        <v>9</v>
      </c>
      <c r="E1035" s="52" t="s">
        <v>923</v>
      </c>
      <c r="F1035" s="75">
        <v>0</v>
      </c>
      <c r="G1035" s="76">
        <v>0</v>
      </c>
      <c r="H1035" s="55">
        <v>1</v>
      </c>
      <c r="I1035" s="52">
        <v>0</v>
      </c>
      <c r="K1035" s="56" t="str">
        <f t="shared" si="43"/>
        <v>-</v>
      </c>
    </row>
    <row r="1036" spans="1:11" ht="20.100000000000001" customHeight="1" x14ac:dyDescent="0.3">
      <c r="A1036" s="52" t="s">
        <v>1076</v>
      </c>
      <c r="B1036" s="52" t="s">
        <v>26</v>
      </c>
      <c r="C1036" s="53" t="s">
        <v>803</v>
      </c>
      <c r="D1036" s="54">
        <v>1</v>
      </c>
      <c r="E1036" s="52" t="s">
        <v>422</v>
      </c>
      <c r="F1036" s="75">
        <v>0</v>
      </c>
      <c r="G1036" s="76">
        <v>0</v>
      </c>
      <c r="H1036" s="55">
        <v>1</v>
      </c>
      <c r="I1036" s="52">
        <v>0</v>
      </c>
      <c r="K1036" s="56">
        <f t="shared" si="43"/>
        <v>1</v>
      </c>
    </row>
    <row r="1037" spans="1:11" ht="20.100000000000001" customHeight="1" x14ac:dyDescent="0.3">
      <c r="A1037" s="52" t="s">
        <v>16</v>
      </c>
      <c r="B1037" s="52" t="s">
        <v>1505</v>
      </c>
      <c r="C1037" s="53" t="s">
        <v>917</v>
      </c>
      <c r="D1037" s="54" t="s">
        <v>9</v>
      </c>
      <c r="E1037" s="52" t="s">
        <v>423</v>
      </c>
      <c r="F1037" s="75">
        <v>-100</v>
      </c>
      <c r="G1037" s="76">
        <v>100</v>
      </c>
      <c r="H1037" s="55">
        <v>1</v>
      </c>
      <c r="I1037" s="52">
        <v>0</v>
      </c>
      <c r="K1037" s="56" t="str">
        <f t="shared" si="43"/>
        <v>-</v>
      </c>
    </row>
    <row r="1038" spans="1:11" ht="20.100000000000001" customHeight="1" x14ac:dyDescent="0.3">
      <c r="A1038" s="52" t="s">
        <v>1076</v>
      </c>
      <c r="B1038" s="52" t="s">
        <v>29</v>
      </c>
      <c r="C1038" s="53" t="s">
        <v>803</v>
      </c>
      <c r="D1038" s="54">
        <v>1</v>
      </c>
      <c r="E1038" s="52" t="s">
        <v>424</v>
      </c>
      <c r="F1038" s="75">
        <v>0</v>
      </c>
      <c r="G1038" s="76">
        <v>0</v>
      </c>
      <c r="H1038" s="55">
        <v>1</v>
      </c>
      <c r="I1038" s="52">
        <v>0</v>
      </c>
      <c r="K1038" s="56">
        <f t="shared" si="43"/>
        <v>1</v>
      </c>
    </row>
    <row r="1039" spans="1:11" ht="20.100000000000001" customHeight="1" x14ac:dyDescent="0.3">
      <c r="A1039" s="52" t="s">
        <v>1076</v>
      </c>
      <c r="B1039" s="52" t="s">
        <v>26</v>
      </c>
      <c r="C1039" s="53" t="s">
        <v>801</v>
      </c>
      <c r="D1039" s="54">
        <v>1</v>
      </c>
      <c r="E1039" s="52" t="s">
        <v>422</v>
      </c>
      <c r="F1039" s="75">
        <v>0</v>
      </c>
      <c r="G1039" s="76">
        <v>0</v>
      </c>
      <c r="H1039" s="55">
        <v>1</v>
      </c>
      <c r="I1039" s="52">
        <v>0</v>
      </c>
      <c r="K1039" s="56">
        <f t="shared" si="43"/>
        <v>1</v>
      </c>
    </row>
    <row r="1040" spans="1:11" ht="20.100000000000001" customHeight="1" x14ac:dyDescent="0.3">
      <c r="A1040" s="52" t="s">
        <v>16</v>
      </c>
      <c r="B1040" s="52" t="s">
        <v>1505</v>
      </c>
      <c r="C1040" s="53" t="s">
        <v>918</v>
      </c>
      <c r="D1040" s="54" t="s">
        <v>9</v>
      </c>
      <c r="E1040" s="52" t="s">
        <v>423</v>
      </c>
      <c r="F1040" s="75">
        <v>-100</v>
      </c>
      <c r="G1040" s="76">
        <v>100</v>
      </c>
      <c r="H1040" s="55">
        <v>1</v>
      </c>
      <c r="I1040" s="52">
        <v>0</v>
      </c>
      <c r="K1040" s="56" t="str">
        <f t="shared" si="43"/>
        <v>-</v>
      </c>
    </row>
    <row r="1041" spans="1:11" ht="20.100000000000001" customHeight="1" x14ac:dyDescent="0.3">
      <c r="A1041" s="52" t="s">
        <v>1076</v>
      </c>
      <c r="B1041" s="52" t="s">
        <v>29</v>
      </c>
      <c r="C1041" s="53" t="s">
        <v>801</v>
      </c>
      <c r="D1041" s="54">
        <v>1</v>
      </c>
      <c r="E1041" s="52" t="s">
        <v>424</v>
      </c>
      <c r="F1041" s="75">
        <v>0</v>
      </c>
      <c r="G1041" s="76">
        <v>0</v>
      </c>
      <c r="H1041" s="55">
        <v>1</v>
      </c>
      <c r="I1041" s="52">
        <v>0</v>
      </c>
      <c r="K1041" s="56">
        <f t="shared" si="43"/>
        <v>1</v>
      </c>
    </row>
    <row r="1042" spans="1:11" ht="20.100000000000001" customHeight="1" x14ac:dyDescent="0.3">
      <c r="A1042" s="52" t="s">
        <v>13</v>
      </c>
      <c r="B1042" s="52" t="s">
        <v>802</v>
      </c>
      <c r="C1042" s="53" t="s">
        <v>919</v>
      </c>
      <c r="D1042" s="54" t="s">
        <v>9</v>
      </c>
      <c r="E1042" s="52" t="s">
        <v>924</v>
      </c>
      <c r="F1042" s="75">
        <v>0.7</v>
      </c>
      <c r="G1042" s="76">
        <v>101</v>
      </c>
      <c r="H1042" s="55">
        <v>1</v>
      </c>
      <c r="I1042" s="52">
        <v>0</v>
      </c>
      <c r="K1042" s="56" t="str">
        <f t="shared" si="43"/>
        <v>-</v>
      </c>
    </row>
    <row r="1043" spans="1:11" ht="20.100000000000001" customHeight="1" x14ac:dyDescent="0.3">
      <c r="A1043" s="52" t="s">
        <v>1075</v>
      </c>
      <c r="B1043" s="52" t="s">
        <v>15</v>
      </c>
      <c r="C1043" s="53" t="s">
        <v>9</v>
      </c>
      <c r="D1043" s="54" t="s">
        <v>9</v>
      </c>
      <c r="E1043" s="52" t="s">
        <v>425</v>
      </c>
      <c r="F1043" s="75">
        <v>0</v>
      </c>
      <c r="G1043" s="76">
        <v>0</v>
      </c>
      <c r="H1043" s="55">
        <v>1</v>
      </c>
      <c r="I1043" s="52">
        <v>0</v>
      </c>
      <c r="K1043" s="56" t="str">
        <f t="shared" si="43"/>
        <v>-</v>
      </c>
    </row>
    <row r="1044" spans="1:11" ht="20.100000000000001" customHeight="1" x14ac:dyDescent="0.3">
      <c r="A1044" s="52" t="s">
        <v>1075</v>
      </c>
      <c r="B1044" s="52" t="s">
        <v>755</v>
      </c>
      <c r="C1044" s="53" t="s">
        <v>1149</v>
      </c>
      <c r="D1044" s="54" t="s">
        <v>9</v>
      </c>
      <c r="E1044" s="52" t="s">
        <v>426</v>
      </c>
      <c r="F1044" s="75">
        <v>499</v>
      </c>
      <c r="G1044" s="76">
        <v>501</v>
      </c>
      <c r="H1044" s="55">
        <v>1</v>
      </c>
      <c r="I1044" s="52">
        <v>0</v>
      </c>
      <c r="K1044" s="56" t="str">
        <f t="shared" si="43"/>
        <v>-</v>
      </c>
    </row>
    <row r="1045" spans="1:11" ht="20.100000000000001" customHeight="1" x14ac:dyDescent="0.3">
      <c r="A1045" s="52" t="s">
        <v>1075</v>
      </c>
      <c r="B1045" s="52" t="s">
        <v>12</v>
      </c>
      <c r="C1045" s="53" t="s">
        <v>9</v>
      </c>
      <c r="D1045" s="54" t="s">
        <v>9</v>
      </c>
      <c r="E1045" s="52" t="s">
        <v>427</v>
      </c>
      <c r="F1045" s="75">
        <v>0</v>
      </c>
      <c r="G1045" s="76">
        <v>0</v>
      </c>
      <c r="H1045" s="55">
        <v>1</v>
      </c>
      <c r="I1045" s="52">
        <v>0</v>
      </c>
      <c r="K1045" s="56" t="str">
        <f t="shared" si="43"/>
        <v>-</v>
      </c>
    </row>
    <row r="1046" spans="1:11" ht="20.100000000000001" customHeight="1" x14ac:dyDescent="0.3">
      <c r="A1046" s="52" t="s">
        <v>1076</v>
      </c>
      <c r="B1046" s="52" t="s">
        <v>26</v>
      </c>
      <c r="C1046" s="53" t="s">
        <v>803</v>
      </c>
      <c r="D1046" s="54">
        <v>1</v>
      </c>
      <c r="E1046" s="52" t="s">
        <v>428</v>
      </c>
      <c r="F1046" s="75">
        <v>0</v>
      </c>
      <c r="G1046" s="76">
        <v>0</v>
      </c>
      <c r="H1046" s="55">
        <v>1</v>
      </c>
      <c r="I1046" s="52">
        <v>0</v>
      </c>
      <c r="K1046" s="56">
        <f t="shared" si="43"/>
        <v>1</v>
      </c>
    </row>
    <row r="1047" spans="1:11" ht="20.100000000000001" customHeight="1" x14ac:dyDescent="0.3">
      <c r="A1047" s="52" t="s">
        <v>16</v>
      </c>
      <c r="B1047" s="52" t="s">
        <v>1505</v>
      </c>
      <c r="C1047" s="53" t="s">
        <v>917</v>
      </c>
      <c r="D1047" s="54" t="s">
        <v>9</v>
      </c>
      <c r="E1047" s="52" t="s">
        <v>429</v>
      </c>
      <c r="F1047" s="75">
        <v>-100</v>
      </c>
      <c r="G1047" s="76">
        <v>100</v>
      </c>
      <c r="H1047" s="55">
        <v>1</v>
      </c>
      <c r="I1047" s="52">
        <v>0</v>
      </c>
      <c r="K1047" s="56" t="str">
        <f t="shared" si="43"/>
        <v>-</v>
      </c>
    </row>
    <row r="1048" spans="1:11" ht="20.100000000000001" customHeight="1" x14ac:dyDescent="0.3">
      <c r="A1048" s="52" t="s">
        <v>1076</v>
      </c>
      <c r="B1048" s="52" t="s">
        <v>29</v>
      </c>
      <c r="C1048" s="53" t="s">
        <v>803</v>
      </c>
      <c r="D1048" s="54">
        <v>1</v>
      </c>
      <c r="E1048" s="52" t="s">
        <v>430</v>
      </c>
      <c r="F1048" s="75">
        <v>0</v>
      </c>
      <c r="G1048" s="76">
        <v>0</v>
      </c>
      <c r="H1048" s="55">
        <v>1</v>
      </c>
      <c r="I1048" s="52">
        <v>0</v>
      </c>
      <c r="K1048" s="56">
        <f t="shared" si="43"/>
        <v>1</v>
      </c>
    </row>
    <row r="1049" spans="1:11" ht="20.100000000000001" customHeight="1" x14ac:dyDescent="0.3">
      <c r="A1049" s="52" t="s">
        <v>1076</v>
      </c>
      <c r="B1049" s="52" t="s">
        <v>26</v>
      </c>
      <c r="C1049" s="53" t="s">
        <v>801</v>
      </c>
      <c r="D1049" s="54">
        <v>1</v>
      </c>
      <c r="E1049" s="52" t="s">
        <v>428</v>
      </c>
      <c r="F1049" s="75">
        <v>0</v>
      </c>
      <c r="G1049" s="76">
        <v>0</v>
      </c>
      <c r="H1049" s="55">
        <v>1</v>
      </c>
      <c r="I1049" s="52">
        <v>0</v>
      </c>
      <c r="K1049" s="56">
        <f t="shared" si="43"/>
        <v>1</v>
      </c>
    </row>
    <row r="1050" spans="1:11" ht="20.100000000000001" customHeight="1" x14ac:dyDescent="0.3">
      <c r="A1050" s="52" t="s">
        <v>16</v>
      </c>
      <c r="B1050" s="52" t="s">
        <v>1505</v>
      </c>
      <c r="C1050" s="53" t="s">
        <v>918</v>
      </c>
      <c r="D1050" s="54" t="s">
        <v>9</v>
      </c>
      <c r="E1050" s="52" t="s">
        <v>429</v>
      </c>
      <c r="F1050" s="75">
        <v>-100</v>
      </c>
      <c r="G1050" s="76">
        <v>100</v>
      </c>
      <c r="H1050" s="55">
        <v>1</v>
      </c>
      <c r="I1050" s="52">
        <v>0</v>
      </c>
      <c r="K1050" s="56" t="str">
        <f t="shared" si="43"/>
        <v>-</v>
      </c>
    </row>
    <row r="1051" spans="1:11" ht="20.100000000000001" customHeight="1" x14ac:dyDescent="0.3">
      <c r="A1051" s="52" t="s">
        <v>1076</v>
      </c>
      <c r="B1051" s="52" t="s">
        <v>29</v>
      </c>
      <c r="C1051" s="53" t="s">
        <v>801</v>
      </c>
      <c r="D1051" s="54">
        <v>1</v>
      </c>
      <c r="E1051" s="52" t="s">
        <v>430</v>
      </c>
      <c r="F1051" s="75">
        <v>0</v>
      </c>
      <c r="G1051" s="76">
        <v>0</v>
      </c>
      <c r="H1051" s="55">
        <v>1</v>
      </c>
      <c r="I1051" s="52">
        <v>0</v>
      </c>
      <c r="K1051" s="56">
        <f t="shared" si="43"/>
        <v>1</v>
      </c>
    </row>
    <row r="1052" spans="1:11" ht="20.100000000000001" customHeight="1" x14ac:dyDescent="0.3">
      <c r="A1052" s="52" t="s">
        <v>13</v>
      </c>
      <c r="B1052" s="52" t="s">
        <v>802</v>
      </c>
      <c r="C1052" s="53" t="s">
        <v>919</v>
      </c>
      <c r="D1052" s="54" t="s">
        <v>9</v>
      </c>
      <c r="E1052" s="52" t="s">
        <v>925</v>
      </c>
      <c r="F1052" s="75">
        <v>0.3</v>
      </c>
      <c r="G1052" s="76">
        <v>0.36</v>
      </c>
      <c r="H1052" s="55">
        <v>1</v>
      </c>
      <c r="I1052" s="52">
        <v>0</v>
      </c>
      <c r="K1052" s="56" t="str">
        <f t="shared" si="43"/>
        <v>-</v>
      </c>
    </row>
    <row r="1053" spans="1:11" ht="20.100000000000001" customHeight="1" x14ac:dyDescent="0.3">
      <c r="A1053" s="52" t="s">
        <v>1075</v>
      </c>
      <c r="B1053" s="52" t="s">
        <v>15</v>
      </c>
      <c r="C1053" s="53" t="s">
        <v>9</v>
      </c>
      <c r="D1053" s="54" t="s">
        <v>9</v>
      </c>
      <c r="E1053" s="52" t="s">
        <v>926</v>
      </c>
      <c r="F1053" s="75">
        <v>0</v>
      </c>
      <c r="G1053" s="76">
        <v>0</v>
      </c>
      <c r="H1053" s="55">
        <v>1</v>
      </c>
      <c r="I1053" s="52">
        <v>0</v>
      </c>
      <c r="K1053" s="56" t="str">
        <f t="shared" si="43"/>
        <v>-</v>
      </c>
    </row>
    <row r="1054" spans="1:11" ht="20.100000000000001" customHeight="1" x14ac:dyDescent="0.3">
      <c r="A1054" s="52" t="s">
        <v>1077</v>
      </c>
      <c r="B1054" s="52" t="s">
        <v>29</v>
      </c>
      <c r="C1054" s="53" t="s">
        <v>914</v>
      </c>
      <c r="D1054" s="54" t="s">
        <v>9</v>
      </c>
      <c r="E1054" s="52" t="s">
        <v>1547</v>
      </c>
      <c r="F1054" s="75">
        <v>0</v>
      </c>
      <c r="G1054" s="76">
        <v>0</v>
      </c>
      <c r="H1054" s="55">
        <v>1</v>
      </c>
      <c r="I1054" s="52">
        <v>0</v>
      </c>
      <c r="K1054" s="56" t="str">
        <f t="shared" si="43"/>
        <v>-</v>
      </c>
    </row>
    <row r="1055" spans="1:11" ht="20.100000000000001" customHeight="1" x14ac:dyDescent="0.3">
      <c r="A1055" s="52" t="s">
        <v>1076</v>
      </c>
      <c r="B1055" s="52" t="s">
        <v>26</v>
      </c>
      <c r="C1055" s="53" t="s">
        <v>803</v>
      </c>
      <c r="D1055" s="54">
        <v>1</v>
      </c>
      <c r="E1055" s="52" t="s">
        <v>1249</v>
      </c>
      <c r="F1055" s="75">
        <v>0</v>
      </c>
      <c r="G1055" s="76">
        <v>0</v>
      </c>
      <c r="H1055" s="55">
        <v>1</v>
      </c>
      <c r="I1055" s="52">
        <v>0</v>
      </c>
      <c r="K1055" s="56">
        <f t="shared" si="43"/>
        <v>1</v>
      </c>
    </row>
    <row r="1056" spans="1:11" ht="20.100000000000001" customHeight="1" x14ac:dyDescent="0.3">
      <c r="A1056" s="52" t="s">
        <v>16</v>
      </c>
      <c r="B1056" s="52" t="s">
        <v>1604</v>
      </c>
      <c r="C1056" s="53">
        <v>1</v>
      </c>
      <c r="D1056" s="54" t="s">
        <v>9</v>
      </c>
      <c r="E1056" s="52" t="s">
        <v>431</v>
      </c>
      <c r="F1056" s="75">
        <v>0.17599999999999999</v>
      </c>
      <c r="G1056" s="76">
        <v>0.184</v>
      </c>
      <c r="H1056" s="55">
        <v>1</v>
      </c>
      <c r="I1056" s="52">
        <v>0</v>
      </c>
      <c r="K1056" s="56" t="str">
        <f t="shared" ref="K1056" si="44">IF(ISNUMBER(SEARCH("MK_", A1056)), IF(ISNUMBER(SEARCH("1", A1056)), 1, IF(ISNUMBER(SEARCH("2", A1056)), 2, IF(ISNUMBER(SEARCH("3", A1056)), 3, IF(ISNUMBER(SEARCH("4", A1056)), 4, IF(ISNUMBER(SEARCH("5", A1056)), 5, "-"))))),D1056)</f>
        <v>-</v>
      </c>
    </row>
    <row r="1057" spans="1:11" ht="20.100000000000001" customHeight="1" x14ac:dyDescent="0.3">
      <c r="A1057" s="52" t="s">
        <v>16</v>
      </c>
      <c r="B1057" s="52" t="s">
        <v>1477</v>
      </c>
      <c r="C1057" s="53">
        <v>1</v>
      </c>
      <c r="D1057" s="54" t="s">
        <v>9</v>
      </c>
      <c r="E1057" s="52" t="s">
        <v>431</v>
      </c>
      <c r="F1057" s="75">
        <v>0.17599999999999999</v>
      </c>
      <c r="G1057" s="76">
        <v>0.184</v>
      </c>
      <c r="H1057" s="55">
        <v>1</v>
      </c>
      <c r="I1057" s="52">
        <v>0</v>
      </c>
      <c r="K1057" s="56" t="str">
        <f t="shared" si="43"/>
        <v>-</v>
      </c>
    </row>
    <row r="1058" spans="1:11" ht="20.100000000000001" customHeight="1" x14ac:dyDescent="0.3">
      <c r="A1058" s="52" t="s">
        <v>1076</v>
      </c>
      <c r="B1058" s="52" t="s">
        <v>29</v>
      </c>
      <c r="C1058" s="53" t="s">
        <v>803</v>
      </c>
      <c r="D1058" s="54">
        <v>1</v>
      </c>
      <c r="E1058" s="52" t="s">
        <v>432</v>
      </c>
      <c r="F1058" s="75">
        <v>0</v>
      </c>
      <c r="G1058" s="76">
        <v>0</v>
      </c>
      <c r="H1058" s="55">
        <v>1</v>
      </c>
      <c r="I1058" s="52">
        <v>0</v>
      </c>
      <c r="K1058" s="56">
        <f t="shared" si="43"/>
        <v>1</v>
      </c>
    </row>
    <row r="1059" spans="1:11" ht="20.100000000000001" customHeight="1" x14ac:dyDescent="0.3">
      <c r="A1059" s="52" t="s">
        <v>1076</v>
      </c>
      <c r="B1059" s="52" t="s">
        <v>26</v>
      </c>
      <c r="C1059" s="53" t="s">
        <v>801</v>
      </c>
      <c r="D1059" s="54">
        <v>1</v>
      </c>
      <c r="E1059" s="52" t="s">
        <v>1250</v>
      </c>
      <c r="F1059" s="75">
        <v>0</v>
      </c>
      <c r="G1059" s="76">
        <v>0</v>
      </c>
      <c r="H1059" s="55">
        <v>1</v>
      </c>
      <c r="I1059" s="52">
        <v>0</v>
      </c>
      <c r="K1059" s="56">
        <f t="shared" si="43"/>
        <v>1</v>
      </c>
    </row>
    <row r="1060" spans="1:11" ht="20.100000000000001" customHeight="1" x14ac:dyDescent="0.3">
      <c r="A1060" s="52" t="s">
        <v>16</v>
      </c>
      <c r="B1060" s="52" t="s">
        <v>1477</v>
      </c>
      <c r="C1060" s="53">
        <v>2</v>
      </c>
      <c r="D1060" s="54" t="s">
        <v>9</v>
      </c>
      <c r="E1060" s="52" t="s">
        <v>433</v>
      </c>
      <c r="F1060" s="75">
        <v>0.186</v>
      </c>
      <c r="G1060" s="76">
        <v>0.19400000000000001</v>
      </c>
      <c r="H1060" s="55">
        <v>1</v>
      </c>
      <c r="I1060" s="52">
        <v>0</v>
      </c>
      <c r="K1060" s="56" t="str">
        <f t="shared" si="43"/>
        <v>-</v>
      </c>
    </row>
    <row r="1061" spans="1:11" ht="20.100000000000001" customHeight="1" x14ac:dyDescent="0.3">
      <c r="A1061" s="52" t="s">
        <v>1076</v>
      </c>
      <c r="B1061" s="52" t="s">
        <v>29</v>
      </c>
      <c r="C1061" s="53" t="s">
        <v>801</v>
      </c>
      <c r="D1061" s="54">
        <v>1</v>
      </c>
      <c r="E1061" s="52" t="s">
        <v>434</v>
      </c>
      <c r="F1061" s="75">
        <v>0</v>
      </c>
      <c r="G1061" s="76">
        <v>0</v>
      </c>
      <c r="H1061" s="55">
        <v>1</v>
      </c>
      <c r="I1061" s="52">
        <v>0</v>
      </c>
      <c r="K1061" s="56">
        <f t="shared" si="43"/>
        <v>1</v>
      </c>
    </row>
    <row r="1062" spans="1:11" ht="20.100000000000001" customHeight="1" x14ac:dyDescent="0.3">
      <c r="A1062" s="52" t="s">
        <v>1076</v>
      </c>
      <c r="B1062" s="52" t="s">
        <v>26</v>
      </c>
      <c r="C1062" s="53" t="s">
        <v>927</v>
      </c>
      <c r="D1062" s="54">
        <v>4</v>
      </c>
      <c r="E1062" s="52" t="s">
        <v>1251</v>
      </c>
      <c r="F1062" s="75">
        <v>0</v>
      </c>
      <c r="G1062" s="76">
        <v>0</v>
      </c>
      <c r="H1062" s="55">
        <v>1</v>
      </c>
      <c r="I1062" s="52">
        <v>0</v>
      </c>
      <c r="K1062" s="56">
        <f t="shared" si="43"/>
        <v>4</v>
      </c>
    </row>
    <row r="1063" spans="1:11" ht="20.100000000000001" customHeight="1" x14ac:dyDescent="0.3">
      <c r="A1063" s="52" t="s">
        <v>16</v>
      </c>
      <c r="B1063" s="52" t="s">
        <v>1477</v>
      </c>
      <c r="C1063" s="53">
        <v>3</v>
      </c>
      <c r="D1063" s="54" t="s">
        <v>9</v>
      </c>
      <c r="E1063" s="52" t="s">
        <v>435</v>
      </c>
      <c r="F1063" s="75">
        <v>0.55600000000000005</v>
      </c>
      <c r="G1063" s="76">
        <v>0.56399999999999995</v>
      </c>
      <c r="H1063" s="55">
        <v>1</v>
      </c>
      <c r="I1063" s="52">
        <v>0</v>
      </c>
      <c r="K1063" s="56" t="str">
        <f t="shared" ref="K1063:K1148" si="45">IF(ISNUMBER(SEARCH("MK_", A1063)), IF(ISNUMBER(SEARCH("1", A1063)), 1, IF(ISNUMBER(SEARCH("2", A1063)), 2, IF(ISNUMBER(SEARCH("3", A1063)), 3, IF(ISNUMBER(SEARCH("4", A1063)), 4, IF(ISNUMBER(SEARCH("5", A1063)), 5, "-"))))),D1063)</f>
        <v>-</v>
      </c>
    </row>
    <row r="1064" spans="1:11" ht="20.100000000000001" customHeight="1" x14ac:dyDescent="0.3">
      <c r="A1064" s="52" t="s">
        <v>1076</v>
      </c>
      <c r="B1064" s="52" t="s">
        <v>29</v>
      </c>
      <c r="C1064" s="53" t="s">
        <v>927</v>
      </c>
      <c r="D1064" s="54">
        <v>4</v>
      </c>
      <c r="E1064" s="52" t="s">
        <v>436</v>
      </c>
      <c r="F1064" s="75">
        <v>0</v>
      </c>
      <c r="G1064" s="76">
        <v>0</v>
      </c>
      <c r="H1064" s="55">
        <v>1</v>
      </c>
      <c r="I1064" s="52">
        <v>0</v>
      </c>
      <c r="K1064" s="56">
        <f t="shared" si="45"/>
        <v>4</v>
      </c>
    </row>
    <row r="1065" spans="1:11" ht="20.100000000000001" customHeight="1" x14ac:dyDescent="0.3">
      <c r="A1065" s="52" t="s">
        <v>1077</v>
      </c>
      <c r="B1065" s="52" t="s">
        <v>26</v>
      </c>
      <c r="C1065" s="53" t="s">
        <v>928</v>
      </c>
      <c r="D1065" s="54" t="s">
        <v>9</v>
      </c>
      <c r="E1065" s="52" t="s">
        <v>437</v>
      </c>
      <c r="F1065" s="75">
        <v>0</v>
      </c>
      <c r="G1065" s="76">
        <v>0</v>
      </c>
      <c r="H1065" s="55">
        <v>1</v>
      </c>
      <c r="I1065" s="52">
        <v>0</v>
      </c>
      <c r="K1065" s="56" t="str">
        <f t="shared" si="45"/>
        <v>-</v>
      </c>
    </row>
    <row r="1066" spans="1:11" ht="20.100000000000001" customHeight="1" x14ac:dyDescent="0.3">
      <c r="A1066" s="52" t="s">
        <v>756</v>
      </c>
      <c r="B1066" s="52" t="s">
        <v>10</v>
      </c>
      <c r="C1066" s="53">
        <v>0</v>
      </c>
      <c r="D1066" s="54" t="s">
        <v>9</v>
      </c>
      <c r="E1066" s="52" t="s">
        <v>438</v>
      </c>
      <c r="F1066" s="75">
        <v>-0.1</v>
      </c>
      <c r="G1066" s="76">
        <v>0.1</v>
      </c>
      <c r="H1066" s="55">
        <v>1</v>
      </c>
      <c r="I1066" s="52">
        <v>0</v>
      </c>
      <c r="K1066" s="56" t="str">
        <f t="shared" si="45"/>
        <v>-</v>
      </c>
    </row>
    <row r="1067" spans="1:11" ht="20.100000000000001" customHeight="1" x14ac:dyDescent="0.3">
      <c r="A1067" s="52" t="s">
        <v>756</v>
      </c>
      <c r="B1067" s="52" t="s">
        <v>12</v>
      </c>
      <c r="C1067" s="53" t="s">
        <v>9</v>
      </c>
      <c r="D1067" s="54" t="s">
        <v>9</v>
      </c>
      <c r="E1067" s="52" t="s">
        <v>439</v>
      </c>
      <c r="F1067" s="75">
        <v>0</v>
      </c>
      <c r="G1067" s="76">
        <v>0</v>
      </c>
      <c r="H1067" s="55">
        <v>1</v>
      </c>
      <c r="I1067" s="52">
        <v>0</v>
      </c>
      <c r="K1067" s="56" t="str">
        <f t="shared" si="45"/>
        <v>-</v>
      </c>
    </row>
    <row r="1068" spans="1:11" ht="20.100000000000001" customHeight="1" x14ac:dyDescent="0.3">
      <c r="A1068" s="52" t="s">
        <v>1076</v>
      </c>
      <c r="B1068" s="52" t="s">
        <v>26</v>
      </c>
      <c r="C1068" s="53">
        <v>29</v>
      </c>
      <c r="D1068" s="54">
        <v>2</v>
      </c>
      <c r="E1068" s="52" t="s">
        <v>930</v>
      </c>
      <c r="F1068" s="75">
        <v>0</v>
      </c>
      <c r="G1068" s="76">
        <v>0</v>
      </c>
      <c r="H1068" s="55">
        <v>1</v>
      </c>
      <c r="I1068" s="52">
        <v>0</v>
      </c>
      <c r="K1068" s="56">
        <f t="shared" si="45"/>
        <v>2</v>
      </c>
    </row>
    <row r="1069" spans="1:11" ht="20.100000000000001" customHeight="1" x14ac:dyDescent="0.3">
      <c r="A1069" s="52" t="s">
        <v>1076</v>
      </c>
      <c r="B1069" s="52" t="s">
        <v>26</v>
      </c>
      <c r="C1069" s="53">
        <v>8</v>
      </c>
      <c r="D1069" s="54">
        <v>1</v>
      </c>
      <c r="E1069" s="52" t="s">
        <v>930</v>
      </c>
      <c r="F1069" s="75">
        <v>0</v>
      </c>
      <c r="G1069" s="76">
        <v>0</v>
      </c>
      <c r="H1069" s="55">
        <v>1</v>
      </c>
      <c r="I1069" s="52">
        <v>0</v>
      </c>
      <c r="K1069" s="56">
        <f t="shared" si="45"/>
        <v>1</v>
      </c>
    </row>
    <row r="1070" spans="1:11" ht="20.100000000000001" customHeight="1" x14ac:dyDescent="0.3">
      <c r="A1070" s="52" t="s">
        <v>16</v>
      </c>
      <c r="B1070" s="52" t="s">
        <v>1476</v>
      </c>
      <c r="C1070" s="53" t="s">
        <v>9</v>
      </c>
      <c r="D1070" s="54" t="s">
        <v>9</v>
      </c>
      <c r="E1070" s="52" t="s">
        <v>440</v>
      </c>
      <c r="F1070" s="75">
        <v>-0.01</v>
      </c>
      <c r="G1070" s="76">
        <v>0.01</v>
      </c>
      <c r="H1070" s="55">
        <v>1</v>
      </c>
      <c r="I1070" s="52">
        <v>0</v>
      </c>
      <c r="K1070" s="56" t="str">
        <f t="shared" si="45"/>
        <v>-</v>
      </c>
    </row>
    <row r="1071" spans="1:11" ht="20.100000000000001" customHeight="1" x14ac:dyDescent="0.3">
      <c r="A1071" s="52" t="s">
        <v>1076</v>
      </c>
      <c r="B1071" s="52" t="s">
        <v>29</v>
      </c>
      <c r="C1071" s="53">
        <v>8</v>
      </c>
      <c r="D1071" s="54">
        <v>1</v>
      </c>
      <c r="E1071" s="52" t="s">
        <v>441</v>
      </c>
      <c r="F1071" s="75">
        <v>0</v>
      </c>
      <c r="G1071" s="76">
        <v>0</v>
      </c>
      <c r="H1071" s="55">
        <v>1</v>
      </c>
      <c r="I1071" s="52">
        <v>0</v>
      </c>
      <c r="K1071" s="56">
        <f t="shared" si="45"/>
        <v>1</v>
      </c>
    </row>
    <row r="1072" spans="1:11" ht="20.100000000000001" customHeight="1" x14ac:dyDescent="0.3">
      <c r="A1072" s="52" t="s">
        <v>1076</v>
      </c>
      <c r="B1072" s="52" t="s">
        <v>29</v>
      </c>
      <c r="C1072" s="53">
        <v>29</v>
      </c>
      <c r="D1072" s="54">
        <v>2</v>
      </c>
      <c r="E1072" s="52" t="s">
        <v>441</v>
      </c>
      <c r="F1072" s="75">
        <v>0</v>
      </c>
      <c r="G1072" s="76">
        <v>0</v>
      </c>
      <c r="H1072" s="55">
        <v>1</v>
      </c>
      <c r="I1072" s="52">
        <v>0</v>
      </c>
      <c r="K1072" s="56">
        <f t="shared" si="45"/>
        <v>2</v>
      </c>
    </row>
    <row r="1073" spans="1:11" ht="20.100000000000001" customHeight="1" x14ac:dyDescent="0.3">
      <c r="A1073" s="52" t="s">
        <v>1076</v>
      </c>
      <c r="B1073" s="52" t="s">
        <v>26</v>
      </c>
      <c r="C1073" s="53" t="s">
        <v>803</v>
      </c>
      <c r="D1073" s="54">
        <v>1</v>
      </c>
      <c r="E1073" s="52" t="s">
        <v>442</v>
      </c>
      <c r="F1073" s="75">
        <v>0</v>
      </c>
      <c r="G1073" s="76">
        <v>0</v>
      </c>
      <c r="H1073" s="55">
        <v>1</v>
      </c>
      <c r="I1073" s="52">
        <v>0</v>
      </c>
      <c r="K1073" s="56">
        <f t="shared" si="45"/>
        <v>1</v>
      </c>
    </row>
    <row r="1074" spans="1:11" ht="20.100000000000001" customHeight="1" x14ac:dyDescent="0.3">
      <c r="A1074" s="52" t="s">
        <v>16</v>
      </c>
      <c r="B1074" s="52" t="s">
        <v>1477</v>
      </c>
      <c r="C1074" s="53">
        <v>4</v>
      </c>
      <c r="D1074" s="54" t="s">
        <v>9</v>
      </c>
      <c r="E1074" s="52" t="s">
        <v>443</v>
      </c>
      <c r="F1074" s="75">
        <v>-100</v>
      </c>
      <c r="G1074" s="76">
        <v>100</v>
      </c>
      <c r="H1074" s="55">
        <v>1</v>
      </c>
      <c r="I1074" s="52">
        <v>0</v>
      </c>
      <c r="K1074" s="56" t="str">
        <f t="shared" si="45"/>
        <v>-</v>
      </c>
    </row>
    <row r="1075" spans="1:11" ht="20.100000000000001" customHeight="1" x14ac:dyDescent="0.3">
      <c r="A1075" s="52" t="s">
        <v>13</v>
      </c>
      <c r="B1075" s="52" t="s">
        <v>807</v>
      </c>
      <c r="C1075" s="53" t="s">
        <v>811</v>
      </c>
      <c r="D1075" s="54" t="s">
        <v>9</v>
      </c>
      <c r="E1075" s="52" t="s">
        <v>443</v>
      </c>
      <c r="F1075" s="75">
        <v>-0.05</v>
      </c>
      <c r="G1075" s="76">
        <v>0.05</v>
      </c>
      <c r="H1075" s="55">
        <v>1</v>
      </c>
      <c r="I1075" s="52">
        <v>0</v>
      </c>
      <c r="K1075" s="56" t="str">
        <f t="shared" si="45"/>
        <v>-</v>
      </c>
    </row>
    <row r="1076" spans="1:11" ht="20.100000000000001" customHeight="1" x14ac:dyDescent="0.3">
      <c r="A1076" s="52" t="s">
        <v>1076</v>
      </c>
      <c r="B1076" s="52" t="s">
        <v>29</v>
      </c>
      <c r="C1076" s="53" t="s">
        <v>803</v>
      </c>
      <c r="D1076" s="54">
        <v>1</v>
      </c>
      <c r="E1076" s="52" t="s">
        <v>444</v>
      </c>
      <c r="F1076" s="75">
        <v>0</v>
      </c>
      <c r="G1076" s="76">
        <v>0</v>
      </c>
      <c r="H1076" s="55">
        <v>1</v>
      </c>
      <c r="I1076" s="52">
        <v>0</v>
      </c>
      <c r="K1076" s="56">
        <f t="shared" si="45"/>
        <v>1</v>
      </c>
    </row>
    <row r="1077" spans="1:11" ht="20.100000000000001" customHeight="1" x14ac:dyDescent="0.3">
      <c r="A1077" s="52" t="s">
        <v>1076</v>
      </c>
      <c r="B1077" s="52" t="s">
        <v>26</v>
      </c>
      <c r="C1077" s="53" t="s">
        <v>801</v>
      </c>
      <c r="D1077" s="54">
        <v>1</v>
      </c>
      <c r="E1077" s="52" t="s">
        <v>445</v>
      </c>
      <c r="F1077" s="75">
        <v>0</v>
      </c>
      <c r="G1077" s="76">
        <v>0</v>
      </c>
      <c r="H1077" s="55">
        <v>1</v>
      </c>
      <c r="I1077" s="52">
        <v>0</v>
      </c>
      <c r="K1077" s="56">
        <f t="shared" si="45"/>
        <v>1</v>
      </c>
    </row>
    <row r="1078" spans="1:11" ht="20.100000000000001" customHeight="1" x14ac:dyDescent="0.3">
      <c r="A1078" s="52" t="s">
        <v>16</v>
      </c>
      <c r="B1078" s="52" t="s">
        <v>1477</v>
      </c>
      <c r="C1078" s="53">
        <v>5</v>
      </c>
      <c r="D1078" s="54" t="s">
        <v>9</v>
      </c>
      <c r="E1078" s="52" t="s">
        <v>446</v>
      </c>
      <c r="F1078" s="75">
        <v>-0.05</v>
      </c>
      <c r="G1078" s="76">
        <v>0.05</v>
      </c>
      <c r="H1078" s="55">
        <v>1</v>
      </c>
      <c r="I1078" s="52">
        <v>0</v>
      </c>
      <c r="K1078" s="56" t="str">
        <f t="shared" si="45"/>
        <v>-</v>
      </c>
    </row>
    <row r="1079" spans="1:11" ht="20.100000000000001" customHeight="1" x14ac:dyDescent="0.3">
      <c r="A1079" s="52" t="s">
        <v>13</v>
      </c>
      <c r="B1079" s="52" t="s">
        <v>807</v>
      </c>
      <c r="C1079" s="53" t="s">
        <v>812</v>
      </c>
      <c r="D1079" s="54" t="s">
        <v>9</v>
      </c>
      <c r="E1079" s="52" t="s">
        <v>446</v>
      </c>
      <c r="F1079" s="75">
        <v>-0.05</v>
      </c>
      <c r="G1079" s="76">
        <v>0.05</v>
      </c>
      <c r="H1079" s="55">
        <v>1</v>
      </c>
      <c r="I1079" s="52">
        <v>0</v>
      </c>
      <c r="K1079" s="56" t="str">
        <f t="shared" si="45"/>
        <v>-</v>
      </c>
    </row>
    <row r="1080" spans="1:11" ht="20.100000000000001" customHeight="1" x14ac:dyDescent="0.3">
      <c r="A1080" s="52" t="s">
        <v>1076</v>
      </c>
      <c r="B1080" s="52" t="s">
        <v>29</v>
      </c>
      <c r="C1080" s="53" t="s">
        <v>801</v>
      </c>
      <c r="D1080" s="54">
        <v>1</v>
      </c>
      <c r="E1080" s="52" t="s">
        <v>447</v>
      </c>
      <c r="F1080" s="75">
        <v>0</v>
      </c>
      <c r="G1080" s="76">
        <v>0</v>
      </c>
      <c r="H1080" s="55">
        <v>1</v>
      </c>
      <c r="I1080" s="52">
        <v>0</v>
      </c>
      <c r="K1080" s="56">
        <f t="shared" si="45"/>
        <v>1</v>
      </c>
    </row>
    <row r="1081" spans="1:11" ht="20.100000000000001" customHeight="1" x14ac:dyDescent="0.3">
      <c r="A1081" s="52" t="s">
        <v>1076</v>
      </c>
      <c r="B1081" s="52" t="s">
        <v>26</v>
      </c>
      <c r="C1081" s="53" t="s">
        <v>927</v>
      </c>
      <c r="D1081" s="54">
        <v>4</v>
      </c>
      <c r="E1081" s="52" t="s">
        <v>448</v>
      </c>
      <c r="F1081" s="75">
        <v>0</v>
      </c>
      <c r="G1081" s="76">
        <v>0</v>
      </c>
      <c r="H1081" s="55">
        <v>1</v>
      </c>
      <c r="I1081" s="52">
        <v>0</v>
      </c>
      <c r="K1081" s="56">
        <f t="shared" si="45"/>
        <v>4</v>
      </c>
    </row>
    <row r="1082" spans="1:11" ht="20.100000000000001" customHeight="1" x14ac:dyDescent="0.3">
      <c r="A1082" s="52" t="s">
        <v>16</v>
      </c>
      <c r="B1082" s="52" t="s">
        <v>1477</v>
      </c>
      <c r="C1082" s="53">
        <v>6</v>
      </c>
      <c r="D1082" s="54" t="s">
        <v>9</v>
      </c>
      <c r="E1082" s="52" t="s">
        <v>449</v>
      </c>
      <c r="F1082" s="75">
        <v>-0.05</v>
      </c>
      <c r="G1082" s="76">
        <v>0.05</v>
      </c>
      <c r="H1082" s="55">
        <v>1</v>
      </c>
      <c r="I1082" s="52">
        <v>0</v>
      </c>
      <c r="K1082" s="56" t="str">
        <f t="shared" si="45"/>
        <v>-</v>
      </c>
    </row>
    <row r="1083" spans="1:11" ht="20.100000000000001" customHeight="1" x14ac:dyDescent="0.3">
      <c r="A1083" s="52" t="s">
        <v>13</v>
      </c>
      <c r="B1083" s="52" t="s">
        <v>807</v>
      </c>
      <c r="C1083" s="53" t="s">
        <v>813</v>
      </c>
      <c r="D1083" s="54" t="s">
        <v>9</v>
      </c>
      <c r="E1083" s="52" t="s">
        <v>449</v>
      </c>
      <c r="F1083" s="75">
        <v>-0.05</v>
      </c>
      <c r="G1083" s="76">
        <v>0.05</v>
      </c>
      <c r="H1083" s="55">
        <v>1</v>
      </c>
      <c r="I1083" s="52">
        <v>0</v>
      </c>
      <c r="K1083" s="56" t="str">
        <f t="shared" si="45"/>
        <v>-</v>
      </c>
    </row>
    <row r="1084" spans="1:11" ht="20.100000000000001" customHeight="1" x14ac:dyDescent="0.3">
      <c r="A1084" s="52" t="s">
        <v>1076</v>
      </c>
      <c r="B1084" s="52" t="s">
        <v>29</v>
      </c>
      <c r="C1084" s="53" t="s">
        <v>927</v>
      </c>
      <c r="D1084" s="54">
        <v>4</v>
      </c>
      <c r="E1084" s="52" t="s">
        <v>450</v>
      </c>
      <c r="F1084" s="75">
        <v>0</v>
      </c>
      <c r="G1084" s="76">
        <v>0</v>
      </c>
      <c r="H1084" s="55">
        <v>1</v>
      </c>
      <c r="I1084" s="52">
        <v>0</v>
      </c>
      <c r="K1084" s="56">
        <f t="shared" si="45"/>
        <v>4</v>
      </c>
    </row>
    <row r="1085" spans="1:11" ht="20.100000000000001" customHeight="1" x14ac:dyDescent="0.3">
      <c r="A1085" s="52" t="s">
        <v>1076</v>
      </c>
      <c r="B1085" s="52" t="s">
        <v>26</v>
      </c>
      <c r="C1085" s="53">
        <v>29</v>
      </c>
      <c r="D1085" s="54">
        <v>2</v>
      </c>
      <c r="E1085" s="52" t="s">
        <v>931</v>
      </c>
      <c r="F1085" s="75">
        <v>0</v>
      </c>
      <c r="G1085" s="76">
        <v>0</v>
      </c>
      <c r="H1085" s="55">
        <v>1</v>
      </c>
      <c r="I1085" s="52">
        <v>0</v>
      </c>
      <c r="K1085" s="56">
        <f t="shared" si="45"/>
        <v>2</v>
      </c>
    </row>
    <row r="1086" spans="1:11" ht="20.100000000000001" customHeight="1" x14ac:dyDescent="0.3">
      <c r="A1086" s="52" t="s">
        <v>1076</v>
      </c>
      <c r="B1086" s="52" t="s">
        <v>26</v>
      </c>
      <c r="C1086" s="53">
        <v>8</v>
      </c>
      <c r="D1086" s="54">
        <v>1</v>
      </c>
      <c r="E1086" s="52" t="s">
        <v>931</v>
      </c>
      <c r="F1086" s="75">
        <v>0</v>
      </c>
      <c r="G1086" s="76">
        <v>0</v>
      </c>
      <c r="H1086" s="55">
        <v>1</v>
      </c>
      <c r="I1086" s="52">
        <v>0</v>
      </c>
      <c r="K1086" s="56">
        <f t="shared" si="45"/>
        <v>1</v>
      </c>
    </row>
    <row r="1087" spans="1:11" ht="20.100000000000001" customHeight="1" x14ac:dyDescent="0.3">
      <c r="A1087" s="52" t="s">
        <v>16</v>
      </c>
      <c r="B1087" s="52" t="s">
        <v>1476</v>
      </c>
      <c r="C1087" s="53" t="s">
        <v>9</v>
      </c>
      <c r="D1087" s="54" t="s">
        <v>9</v>
      </c>
      <c r="E1087" s="52" t="s">
        <v>451</v>
      </c>
      <c r="F1087" s="75">
        <v>-0.01</v>
      </c>
      <c r="G1087" s="76">
        <v>0.01</v>
      </c>
      <c r="H1087" s="55">
        <v>1</v>
      </c>
      <c r="I1087" s="52">
        <v>0</v>
      </c>
      <c r="K1087" s="56" t="str">
        <f t="shared" si="45"/>
        <v>-</v>
      </c>
    </row>
    <row r="1088" spans="1:11" ht="20.100000000000001" customHeight="1" x14ac:dyDescent="0.3">
      <c r="A1088" s="52" t="s">
        <v>1076</v>
      </c>
      <c r="B1088" s="52" t="s">
        <v>29</v>
      </c>
      <c r="C1088" s="53">
        <v>8</v>
      </c>
      <c r="D1088" s="54">
        <v>1</v>
      </c>
      <c r="E1088" s="52" t="s">
        <v>932</v>
      </c>
      <c r="F1088" s="75">
        <v>0</v>
      </c>
      <c r="G1088" s="76">
        <v>0</v>
      </c>
      <c r="H1088" s="55">
        <v>1</v>
      </c>
      <c r="I1088" s="52">
        <v>0</v>
      </c>
      <c r="K1088" s="56">
        <f t="shared" si="45"/>
        <v>1</v>
      </c>
    </row>
    <row r="1089" spans="1:11" ht="20.100000000000001" customHeight="1" x14ac:dyDescent="0.3">
      <c r="A1089" s="52" t="s">
        <v>1076</v>
      </c>
      <c r="B1089" s="52" t="s">
        <v>29</v>
      </c>
      <c r="C1089" s="53">
        <v>29</v>
      </c>
      <c r="D1089" s="54">
        <v>2</v>
      </c>
      <c r="E1089" s="52" t="s">
        <v>932</v>
      </c>
      <c r="F1089" s="75">
        <v>0</v>
      </c>
      <c r="G1089" s="76">
        <v>0</v>
      </c>
      <c r="H1089" s="55">
        <v>1</v>
      </c>
      <c r="I1089" s="52">
        <v>0</v>
      </c>
      <c r="K1089" s="56">
        <f t="shared" si="45"/>
        <v>2</v>
      </c>
    </row>
    <row r="1090" spans="1:11" ht="20.100000000000001" customHeight="1" x14ac:dyDescent="0.3">
      <c r="A1090" s="52" t="s">
        <v>1076</v>
      </c>
      <c r="B1090" s="52" t="s">
        <v>26</v>
      </c>
      <c r="C1090" s="53" t="s">
        <v>803</v>
      </c>
      <c r="D1090" s="54">
        <v>1</v>
      </c>
      <c r="E1090" s="52" t="s">
        <v>452</v>
      </c>
      <c r="F1090" s="75">
        <v>0</v>
      </c>
      <c r="G1090" s="76">
        <v>0</v>
      </c>
      <c r="H1090" s="55">
        <v>1</v>
      </c>
      <c r="I1090" s="52">
        <v>0</v>
      </c>
      <c r="K1090" s="56">
        <f t="shared" si="45"/>
        <v>1</v>
      </c>
    </row>
    <row r="1091" spans="1:11" ht="20.100000000000001" customHeight="1" x14ac:dyDescent="0.3">
      <c r="A1091" s="52" t="s">
        <v>16</v>
      </c>
      <c r="B1091" s="52" t="s">
        <v>1477</v>
      </c>
      <c r="C1091" s="53">
        <v>7</v>
      </c>
      <c r="D1091" s="54" t="s">
        <v>9</v>
      </c>
      <c r="E1091" s="52" t="s">
        <v>453</v>
      </c>
      <c r="F1091" s="75">
        <v>-2.0499999999999998</v>
      </c>
      <c r="G1091" s="76">
        <v>-1.95</v>
      </c>
      <c r="H1091" s="55">
        <v>1</v>
      </c>
      <c r="I1091" s="52">
        <v>0</v>
      </c>
      <c r="K1091" s="56" t="str">
        <f t="shared" si="45"/>
        <v>-</v>
      </c>
    </row>
    <row r="1092" spans="1:11" ht="20.100000000000001" customHeight="1" x14ac:dyDescent="0.3">
      <c r="A1092" s="52" t="s">
        <v>13</v>
      </c>
      <c r="B1092" s="52" t="s">
        <v>807</v>
      </c>
      <c r="C1092" s="53" t="s">
        <v>814</v>
      </c>
      <c r="D1092" s="54" t="s">
        <v>9</v>
      </c>
      <c r="E1092" s="52" t="s">
        <v>453</v>
      </c>
      <c r="F1092" s="75">
        <v>-2.0499999999999998</v>
      </c>
      <c r="G1092" s="76">
        <v>-1.95</v>
      </c>
      <c r="H1092" s="55">
        <v>1</v>
      </c>
      <c r="I1092" s="52">
        <v>0</v>
      </c>
      <c r="K1092" s="56" t="str">
        <f t="shared" si="45"/>
        <v>-</v>
      </c>
    </row>
    <row r="1093" spans="1:11" ht="20.100000000000001" customHeight="1" x14ac:dyDescent="0.3">
      <c r="A1093" s="52" t="s">
        <v>1076</v>
      </c>
      <c r="B1093" s="52" t="s">
        <v>29</v>
      </c>
      <c r="C1093" s="53" t="s">
        <v>803</v>
      </c>
      <c r="D1093" s="54">
        <v>1</v>
      </c>
      <c r="E1093" s="52" t="s">
        <v>454</v>
      </c>
      <c r="F1093" s="75">
        <v>0</v>
      </c>
      <c r="G1093" s="76">
        <v>0</v>
      </c>
      <c r="H1093" s="55">
        <v>1</v>
      </c>
      <c r="I1093" s="52">
        <v>0</v>
      </c>
      <c r="K1093" s="56">
        <f t="shared" si="45"/>
        <v>1</v>
      </c>
    </row>
    <row r="1094" spans="1:11" ht="20.100000000000001" customHeight="1" x14ac:dyDescent="0.3">
      <c r="A1094" s="52" t="s">
        <v>1076</v>
      </c>
      <c r="B1094" s="52" t="s">
        <v>26</v>
      </c>
      <c r="C1094" s="53" t="s">
        <v>801</v>
      </c>
      <c r="D1094" s="54">
        <v>1</v>
      </c>
      <c r="E1094" s="52" t="s">
        <v>455</v>
      </c>
      <c r="F1094" s="75">
        <v>0</v>
      </c>
      <c r="G1094" s="76">
        <v>0</v>
      </c>
      <c r="H1094" s="55">
        <v>1</v>
      </c>
      <c r="I1094" s="52">
        <v>0</v>
      </c>
      <c r="K1094" s="56">
        <f t="shared" si="45"/>
        <v>1</v>
      </c>
    </row>
    <row r="1095" spans="1:11" ht="20.100000000000001" customHeight="1" x14ac:dyDescent="0.3">
      <c r="A1095" s="52" t="s">
        <v>16</v>
      </c>
      <c r="B1095" s="52" t="s">
        <v>1477</v>
      </c>
      <c r="C1095" s="53">
        <v>8</v>
      </c>
      <c r="D1095" s="54" t="s">
        <v>9</v>
      </c>
      <c r="E1095" s="52" t="s">
        <v>456</v>
      </c>
      <c r="F1095" s="75">
        <v>-2.0499999999999998</v>
      </c>
      <c r="G1095" s="76">
        <v>-1.95</v>
      </c>
      <c r="H1095" s="55">
        <v>1</v>
      </c>
      <c r="I1095" s="52">
        <v>0</v>
      </c>
      <c r="K1095" s="56" t="str">
        <f t="shared" si="45"/>
        <v>-</v>
      </c>
    </row>
    <row r="1096" spans="1:11" ht="20.100000000000001" customHeight="1" x14ac:dyDescent="0.3">
      <c r="A1096" s="52" t="s">
        <v>13</v>
      </c>
      <c r="B1096" s="52" t="s">
        <v>807</v>
      </c>
      <c r="C1096" s="53" t="s">
        <v>815</v>
      </c>
      <c r="D1096" s="54" t="s">
        <v>9</v>
      </c>
      <c r="E1096" s="52" t="s">
        <v>456</v>
      </c>
      <c r="F1096" s="75">
        <v>-2.0499999999999998</v>
      </c>
      <c r="G1096" s="76">
        <v>-1.95</v>
      </c>
      <c r="H1096" s="55">
        <v>1</v>
      </c>
      <c r="I1096" s="52">
        <v>0</v>
      </c>
      <c r="K1096" s="56" t="str">
        <f t="shared" si="45"/>
        <v>-</v>
      </c>
    </row>
    <row r="1097" spans="1:11" ht="20.100000000000001" customHeight="1" x14ac:dyDescent="0.3">
      <c r="A1097" s="52" t="s">
        <v>1076</v>
      </c>
      <c r="B1097" s="52" t="s">
        <v>29</v>
      </c>
      <c r="C1097" s="53" t="s">
        <v>801</v>
      </c>
      <c r="D1097" s="54">
        <v>1</v>
      </c>
      <c r="E1097" s="52" t="s">
        <v>457</v>
      </c>
      <c r="F1097" s="75">
        <v>0</v>
      </c>
      <c r="G1097" s="76">
        <v>0</v>
      </c>
      <c r="H1097" s="55">
        <v>1</v>
      </c>
      <c r="I1097" s="52">
        <v>0</v>
      </c>
      <c r="K1097" s="56">
        <f t="shared" si="45"/>
        <v>1</v>
      </c>
    </row>
    <row r="1098" spans="1:11" ht="20.100000000000001" customHeight="1" x14ac:dyDescent="0.3">
      <c r="A1098" s="52" t="s">
        <v>1076</v>
      </c>
      <c r="B1098" s="52" t="s">
        <v>26</v>
      </c>
      <c r="C1098" s="53" t="s">
        <v>927</v>
      </c>
      <c r="D1098" s="54">
        <v>4</v>
      </c>
      <c r="E1098" s="52" t="s">
        <v>458</v>
      </c>
      <c r="F1098" s="75">
        <v>0</v>
      </c>
      <c r="G1098" s="76">
        <v>0</v>
      </c>
      <c r="H1098" s="55">
        <v>1</v>
      </c>
      <c r="I1098" s="52">
        <v>0</v>
      </c>
      <c r="K1098" s="56">
        <f t="shared" si="45"/>
        <v>4</v>
      </c>
    </row>
    <row r="1099" spans="1:11" ht="20.100000000000001" customHeight="1" x14ac:dyDescent="0.3">
      <c r="A1099" s="52" t="s">
        <v>16</v>
      </c>
      <c r="B1099" s="52" t="s">
        <v>1477</v>
      </c>
      <c r="C1099" s="53">
        <v>9</v>
      </c>
      <c r="D1099" s="54" t="s">
        <v>9</v>
      </c>
      <c r="E1099" s="52" t="s">
        <v>459</v>
      </c>
      <c r="F1099" s="75">
        <v>1.95</v>
      </c>
      <c r="G1099" s="76">
        <v>2.0499999999999998</v>
      </c>
      <c r="H1099" s="55">
        <v>1</v>
      </c>
      <c r="I1099" s="52">
        <v>0</v>
      </c>
      <c r="K1099" s="56" t="str">
        <f t="shared" si="45"/>
        <v>-</v>
      </c>
    </row>
    <row r="1100" spans="1:11" ht="20.100000000000001" customHeight="1" x14ac:dyDescent="0.3">
      <c r="A1100" s="52" t="s">
        <v>13</v>
      </c>
      <c r="B1100" s="52" t="s">
        <v>807</v>
      </c>
      <c r="C1100" s="53" t="s">
        <v>816</v>
      </c>
      <c r="D1100" s="54" t="s">
        <v>9</v>
      </c>
      <c r="E1100" s="52" t="s">
        <v>459</v>
      </c>
      <c r="F1100" s="75">
        <v>1.95</v>
      </c>
      <c r="G1100" s="76">
        <v>2.0499999999999998</v>
      </c>
      <c r="H1100" s="55">
        <v>1</v>
      </c>
      <c r="I1100" s="52">
        <v>0</v>
      </c>
      <c r="K1100" s="56" t="str">
        <f t="shared" si="45"/>
        <v>-</v>
      </c>
    </row>
    <row r="1101" spans="1:11" ht="20.100000000000001" customHeight="1" x14ac:dyDescent="0.3">
      <c r="A1101" s="52" t="s">
        <v>1076</v>
      </c>
      <c r="B1101" s="52" t="s">
        <v>29</v>
      </c>
      <c r="C1101" s="53" t="s">
        <v>927</v>
      </c>
      <c r="D1101" s="54">
        <v>4</v>
      </c>
      <c r="E1101" s="52" t="s">
        <v>460</v>
      </c>
      <c r="F1101" s="75">
        <v>0</v>
      </c>
      <c r="G1101" s="76">
        <v>0</v>
      </c>
      <c r="H1101" s="55">
        <v>1</v>
      </c>
      <c r="I1101" s="52">
        <v>0</v>
      </c>
      <c r="K1101" s="56">
        <f t="shared" si="45"/>
        <v>4</v>
      </c>
    </row>
    <row r="1102" spans="1:11" ht="20.100000000000001" customHeight="1" x14ac:dyDescent="0.3">
      <c r="A1102" s="52" t="s">
        <v>756</v>
      </c>
      <c r="B1102" s="52" t="s">
        <v>15</v>
      </c>
      <c r="C1102" s="53" t="s">
        <v>9</v>
      </c>
      <c r="D1102" s="54" t="s">
        <v>9</v>
      </c>
      <c r="E1102" s="52" t="s">
        <v>461</v>
      </c>
      <c r="F1102" s="75">
        <v>0</v>
      </c>
      <c r="G1102" s="76">
        <v>0</v>
      </c>
      <c r="H1102" s="55">
        <v>1</v>
      </c>
      <c r="I1102" s="52">
        <v>0</v>
      </c>
      <c r="K1102" s="56" t="str">
        <f t="shared" si="45"/>
        <v>-</v>
      </c>
    </row>
    <row r="1103" spans="1:11" ht="20.100000000000001" customHeight="1" x14ac:dyDescent="0.3">
      <c r="A1103" s="52" t="s">
        <v>756</v>
      </c>
      <c r="B1103" s="52" t="s">
        <v>10</v>
      </c>
      <c r="C1103" s="53">
        <v>0.25</v>
      </c>
      <c r="D1103" s="54" t="s">
        <v>9</v>
      </c>
      <c r="E1103" s="52" t="s">
        <v>462</v>
      </c>
      <c r="F1103" s="75">
        <v>0.24</v>
      </c>
      <c r="G1103" s="76">
        <v>0.26</v>
      </c>
      <c r="H1103" s="55">
        <v>1</v>
      </c>
      <c r="I1103" s="52">
        <v>0</v>
      </c>
      <c r="K1103" s="56" t="str">
        <f t="shared" si="45"/>
        <v>-</v>
      </c>
    </row>
    <row r="1104" spans="1:11" ht="20.100000000000001" customHeight="1" x14ac:dyDescent="0.3">
      <c r="A1104" s="52" t="s">
        <v>756</v>
      </c>
      <c r="B1104" s="52" t="s">
        <v>12</v>
      </c>
      <c r="C1104" s="53" t="s">
        <v>9</v>
      </c>
      <c r="D1104" s="54" t="s">
        <v>9</v>
      </c>
      <c r="E1104" s="52" t="s">
        <v>463</v>
      </c>
      <c r="F1104" s="75">
        <v>0</v>
      </c>
      <c r="G1104" s="76">
        <v>0</v>
      </c>
      <c r="H1104" s="55">
        <v>1</v>
      </c>
      <c r="I1104" s="52">
        <v>0</v>
      </c>
      <c r="K1104" s="56" t="str">
        <f t="shared" si="45"/>
        <v>-</v>
      </c>
    </row>
    <row r="1105" spans="1:11" ht="20.100000000000001" customHeight="1" x14ac:dyDescent="0.3">
      <c r="A1105" s="52" t="s">
        <v>1076</v>
      </c>
      <c r="B1105" s="52" t="s">
        <v>26</v>
      </c>
      <c r="C1105" s="53">
        <v>29</v>
      </c>
      <c r="D1105" s="54">
        <v>2</v>
      </c>
      <c r="E1105" s="52" t="s">
        <v>933</v>
      </c>
      <c r="F1105" s="75">
        <v>0</v>
      </c>
      <c r="G1105" s="76">
        <v>0</v>
      </c>
      <c r="H1105" s="55">
        <v>1</v>
      </c>
      <c r="I1105" s="52">
        <v>0</v>
      </c>
      <c r="K1105" s="56">
        <f t="shared" si="45"/>
        <v>2</v>
      </c>
    </row>
    <row r="1106" spans="1:11" ht="20.100000000000001" customHeight="1" x14ac:dyDescent="0.3">
      <c r="A1106" s="52" t="s">
        <v>1076</v>
      </c>
      <c r="B1106" s="52" t="s">
        <v>26</v>
      </c>
      <c r="C1106" s="53">
        <v>8</v>
      </c>
      <c r="D1106" s="54">
        <v>1</v>
      </c>
      <c r="E1106" s="52" t="s">
        <v>933</v>
      </c>
      <c r="F1106" s="75">
        <v>0</v>
      </c>
      <c r="G1106" s="76">
        <v>0</v>
      </c>
      <c r="H1106" s="55">
        <v>1</v>
      </c>
      <c r="I1106" s="52">
        <v>0</v>
      </c>
      <c r="K1106" s="56">
        <f t="shared" si="45"/>
        <v>1</v>
      </c>
    </row>
    <row r="1107" spans="1:11" ht="20.100000000000001" customHeight="1" x14ac:dyDescent="0.3">
      <c r="A1107" s="52" t="s">
        <v>1077</v>
      </c>
      <c r="B1107" s="52" t="s">
        <v>26</v>
      </c>
      <c r="C1107" s="53">
        <v>129</v>
      </c>
      <c r="D1107" s="54" t="s">
        <v>9</v>
      </c>
      <c r="E1107" s="52" t="s">
        <v>933</v>
      </c>
      <c r="F1107" s="75">
        <v>0</v>
      </c>
      <c r="G1107" s="76">
        <v>0</v>
      </c>
      <c r="H1107" s="55">
        <v>1</v>
      </c>
      <c r="I1107" s="52">
        <v>0</v>
      </c>
      <c r="K1107" s="56" t="str">
        <f t="shared" si="45"/>
        <v>-</v>
      </c>
    </row>
    <row r="1108" spans="1:11" ht="20.100000000000001" customHeight="1" x14ac:dyDescent="0.3">
      <c r="A1108" s="52" t="s">
        <v>16</v>
      </c>
      <c r="B1108" s="52" t="s">
        <v>1476</v>
      </c>
      <c r="C1108" s="53" t="s">
        <v>9</v>
      </c>
      <c r="D1108" s="54" t="s">
        <v>9</v>
      </c>
      <c r="E1108" s="52" t="s">
        <v>464</v>
      </c>
      <c r="F1108" s="75">
        <v>0.24</v>
      </c>
      <c r="G1108" s="76">
        <v>0.26</v>
      </c>
      <c r="H1108" s="55">
        <v>1</v>
      </c>
      <c r="I1108" s="52">
        <v>0</v>
      </c>
      <c r="K1108" s="56" t="str">
        <f t="shared" si="45"/>
        <v>-</v>
      </c>
    </row>
    <row r="1109" spans="1:11" ht="20.100000000000001" customHeight="1" x14ac:dyDescent="0.3">
      <c r="A1109" s="52" t="s">
        <v>1077</v>
      </c>
      <c r="B1109" s="52" t="s">
        <v>29</v>
      </c>
      <c r="C1109" s="53">
        <v>129</v>
      </c>
      <c r="D1109" s="54" t="s">
        <v>9</v>
      </c>
      <c r="E1109" s="52" t="s">
        <v>934</v>
      </c>
      <c r="F1109" s="75">
        <v>0</v>
      </c>
      <c r="G1109" s="76">
        <v>0</v>
      </c>
      <c r="H1109" s="55">
        <v>1</v>
      </c>
      <c r="I1109" s="52">
        <v>0</v>
      </c>
      <c r="K1109" s="56" t="str">
        <f t="shared" si="45"/>
        <v>-</v>
      </c>
    </row>
    <row r="1110" spans="1:11" ht="20.100000000000001" customHeight="1" x14ac:dyDescent="0.3">
      <c r="A1110" s="52" t="s">
        <v>1076</v>
      </c>
      <c r="B1110" s="52" t="s">
        <v>29</v>
      </c>
      <c r="C1110" s="53">
        <v>8</v>
      </c>
      <c r="D1110" s="54">
        <v>1</v>
      </c>
      <c r="E1110" s="52" t="s">
        <v>934</v>
      </c>
      <c r="F1110" s="75">
        <v>0</v>
      </c>
      <c r="G1110" s="76">
        <v>0</v>
      </c>
      <c r="H1110" s="55">
        <v>1</v>
      </c>
      <c r="I1110" s="52">
        <v>0</v>
      </c>
      <c r="K1110" s="56">
        <f t="shared" si="45"/>
        <v>1</v>
      </c>
    </row>
    <row r="1111" spans="1:11" ht="20.100000000000001" customHeight="1" x14ac:dyDescent="0.3">
      <c r="A1111" s="52" t="s">
        <v>1076</v>
      </c>
      <c r="B1111" s="52" t="s">
        <v>29</v>
      </c>
      <c r="C1111" s="53">
        <v>29</v>
      </c>
      <c r="D1111" s="54">
        <v>2</v>
      </c>
      <c r="E1111" s="52" t="s">
        <v>934</v>
      </c>
      <c r="F1111" s="75">
        <v>0</v>
      </c>
      <c r="G1111" s="76">
        <v>0</v>
      </c>
      <c r="H1111" s="55">
        <v>1</v>
      </c>
      <c r="I1111" s="52">
        <v>0</v>
      </c>
      <c r="K1111" s="56">
        <f t="shared" si="45"/>
        <v>2</v>
      </c>
    </row>
    <row r="1112" spans="1:11" ht="20.100000000000001" customHeight="1" x14ac:dyDescent="0.3">
      <c r="A1112" s="52" t="s">
        <v>1076</v>
      </c>
      <c r="B1112" s="52" t="s">
        <v>26</v>
      </c>
      <c r="C1112" s="53" t="s">
        <v>803</v>
      </c>
      <c r="D1112" s="54">
        <v>1</v>
      </c>
      <c r="E1112" s="52" t="s">
        <v>465</v>
      </c>
      <c r="F1112" s="75">
        <v>0</v>
      </c>
      <c r="G1112" s="76">
        <v>0</v>
      </c>
      <c r="H1112" s="55">
        <v>1</v>
      </c>
      <c r="I1112" s="52">
        <v>0</v>
      </c>
      <c r="K1112" s="56">
        <f t="shared" si="45"/>
        <v>1</v>
      </c>
    </row>
    <row r="1113" spans="1:11" ht="20.100000000000001" customHeight="1" x14ac:dyDescent="0.3">
      <c r="A1113" s="52" t="s">
        <v>16</v>
      </c>
      <c r="B1113" s="52" t="s">
        <v>1477</v>
      </c>
      <c r="C1113" s="53">
        <v>10</v>
      </c>
      <c r="D1113" s="54" t="s">
        <v>9</v>
      </c>
      <c r="E1113" s="52" t="s">
        <v>466</v>
      </c>
      <c r="F1113" s="75">
        <v>-100</v>
      </c>
      <c r="G1113" s="76">
        <v>100</v>
      </c>
      <c r="H1113" s="55">
        <v>1</v>
      </c>
      <c r="I1113" s="52">
        <v>0</v>
      </c>
      <c r="K1113" s="56" t="str">
        <f t="shared" si="45"/>
        <v>-</v>
      </c>
    </row>
    <row r="1114" spans="1:11" ht="20.100000000000001" customHeight="1" x14ac:dyDescent="0.3">
      <c r="A1114" s="52" t="s">
        <v>13</v>
      </c>
      <c r="B1114" s="52" t="s">
        <v>807</v>
      </c>
      <c r="C1114" s="53" t="s">
        <v>819</v>
      </c>
      <c r="D1114" s="54" t="s">
        <v>9</v>
      </c>
      <c r="E1114" s="52" t="s">
        <v>466</v>
      </c>
      <c r="F1114" s="75">
        <v>-5.2</v>
      </c>
      <c r="G1114" s="76">
        <v>-4.8</v>
      </c>
      <c r="H1114" s="55">
        <v>1</v>
      </c>
      <c r="I1114" s="52">
        <v>0</v>
      </c>
      <c r="K1114" s="56" t="str">
        <f t="shared" si="45"/>
        <v>-</v>
      </c>
    </row>
    <row r="1115" spans="1:11" ht="20.100000000000001" customHeight="1" x14ac:dyDescent="0.3">
      <c r="A1115" s="52" t="s">
        <v>1076</v>
      </c>
      <c r="B1115" s="52" t="s">
        <v>29</v>
      </c>
      <c r="C1115" s="53" t="s">
        <v>803</v>
      </c>
      <c r="D1115" s="54">
        <v>1</v>
      </c>
      <c r="E1115" s="52" t="s">
        <v>467</v>
      </c>
      <c r="F1115" s="75">
        <v>0</v>
      </c>
      <c r="G1115" s="76">
        <v>0</v>
      </c>
      <c r="H1115" s="55">
        <v>1</v>
      </c>
      <c r="I1115" s="52">
        <v>0</v>
      </c>
      <c r="K1115" s="56">
        <f t="shared" si="45"/>
        <v>1</v>
      </c>
    </row>
    <row r="1116" spans="1:11" ht="20.100000000000001" customHeight="1" x14ac:dyDescent="0.3">
      <c r="A1116" s="52" t="s">
        <v>1076</v>
      </c>
      <c r="B1116" s="52" t="s">
        <v>26</v>
      </c>
      <c r="C1116" s="53" t="s">
        <v>801</v>
      </c>
      <c r="D1116" s="54">
        <v>1</v>
      </c>
      <c r="E1116" s="52" t="s">
        <v>468</v>
      </c>
      <c r="F1116" s="75">
        <v>0</v>
      </c>
      <c r="G1116" s="76">
        <v>0</v>
      </c>
      <c r="H1116" s="55">
        <v>1</v>
      </c>
      <c r="I1116" s="52">
        <v>0</v>
      </c>
      <c r="K1116" s="56">
        <f t="shared" si="45"/>
        <v>1</v>
      </c>
    </row>
    <row r="1117" spans="1:11" ht="20.100000000000001" customHeight="1" x14ac:dyDescent="0.3">
      <c r="A1117" s="52" t="s">
        <v>16</v>
      </c>
      <c r="B1117" s="52" t="s">
        <v>1477</v>
      </c>
      <c r="C1117" s="53">
        <v>11</v>
      </c>
      <c r="D1117" s="54" t="s">
        <v>9</v>
      </c>
      <c r="E1117" s="52" t="s">
        <v>469</v>
      </c>
      <c r="F1117" s="75">
        <v>-100</v>
      </c>
      <c r="G1117" s="76">
        <v>100</v>
      </c>
      <c r="H1117" s="55">
        <v>1</v>
      </c>
      <c r="I1117" s="52">
        <v>0</v>
      </c>
      <c r="K1117" s="56" t="str">
        <f t="shared" si="45"/>
        <v>-</v>
      </c>
    </row>
    <row r="1118" spans="1:11" ht="20.100000000000001" customHeight="1" x14ac:dyDescent="0.3">
      <c r="A1118" s="52" t="s">
        <v>13</v>
      </c>
      <c r="B1118" s="52" t="s">
        <v>807</v>
      </c>
      <c r="C1118" s="53" t="s">
        <v>820</v>
      </c>
      <c r="D1118" s="54" t="s">
        <v>9</v>
      </c>
      <c r="E1118" s="52" t="s">
        <v>469</v>
      </c>
      <c r="F1118" s="75">
        <v>-5.2</v>
      </c>
      <c r="G1118" s="76">
        <v>-4.8</v>
      </c>
      <c r="H1118" s="55">
        <v>1</v>
      </c>
      <c r="I1118" s="52">
        <v>0</v>
      </c>
      <c r="K1118" s="56" t="str">
        <f t="shared" si="45"/>
        <v>-</v>
      </c>
    </row>
    <row r="1119" spans="1:11" ht="20.100000000000001" customHeight="1" x14ac:dyDescent="0.3">
      <c r="A1119" s="52" t="s">
        <v>1076</v>
      </c>
      <c r="B1119" s="52" t="s">
        <v>29</v>
      </c>
      <c r="C1119" s="53" t="s">
        <v>801</v>
      </c>
      <c r="D1119" s="54">
        <v>1</v>
      </c>
      <c r="E1119" s="52" t="s">
        <v>470</v>
      </c>
      <c r="F1119" s="75">
        <v>0</v>
      </c>
      <c r="G1119" s="76">
        <v>0</v>
      </c>
      <c r="H1119" s="55">
        <v>1</v>
      </c>
      <c r="I1119" s="52">
        <v>0</v>
      </c>
      <c r="K1119" s="56">
        <f t="shared" si="45"/>
        <v>1</v>
      </c>
    </row>
    <row r="1120" spans="1:11" ht="20.100000000000001" customHeight="1" x14ac:dyDescent="0.3">
      <c r="A1120" s="52" t="s">
        <v>1076</v>
      </c>
      <c r="B1120" s="52" t="s">
        <v>26</v>
      </c>
      <c r="C1120" s="53" t="s">
        <v>927</v>
      </c>
      <c r="D1120" s="54">
        <v>4</v>
      </c>
      <c r="E1120" s="52" t="s">
        <v>471</v>
      </c>
      <c r="F1120" s="75">
        <v>0</v>
      </c>
      <c r="G1120" s="76">
        <v>0</v>
      </c>
      <c r="H1120" s="55">
        <v>1</v>
      </c>
      <c r="I1120" s="52">
        <v>0</v>
      </c>
      <c r="K1120" s="56">
        <f t="shared" si="45"/>
        <v>4</v>
      </c>
    </row>
    <row r="1121" spans="1:11" ht="20.100000000000001" customHeight="1" x14ac:dyDescent="0.3">
      <c r="A1121" s="52" t="s">
        <v>16</v>
      </c>
      <c r="B1121" s="52" t="s">
        <v>1477</v>
      </c>
      <c r="C1121" s="53">
        <v>12</v>
      </c>
      <c r="D1121" s="54" t="s">
        <v>9</v>
      </c>
      <c r="E1121" s="52" t="s">
        <v>472</v>
      </c>
      <c r="F1121" s="75">
        <v>-100</v>
      </c>
      <c r="G1121" s="76">
        <v>100</v>
      </c>
      <c r="H1121" s="55">
        <v>1</v>
      </c>
      <c r="I1121" s="52">
        <v>0</v>
      </c>
      <c r="K1121" s="56" t="str">
        <f t="shared" si="45"/>
        <v>-</v>
      </c>
    </row>
    <row r="1122" spans="1:11" ht="20.100000000000001" customHeight="1" x14ac:dyDescent="0.3">
      <c r="A1122" s="52" t="s">
        <v>13</v>
      </c>
      <c r="B1122" s="52" t="s">
        <v>807</v>
      </c>
      <c r="C1122" s="53" t="s">
        <v>821</v>
      </c>
      <c r="D1122" s="54" t="s">
        <v>9</v>
      </c>
      <c r="E1122" s="52" t="s">
        <v>472</v>
      </c>
      <c r="F1122" s="75">
        <v>4.8</v>
      </c>
      <c r="G1122" s="76">
        <v>5.2</v>
      </c>
      <c r="H1122" s="55">
        <v>1</v>
      </c>
      <c r="I1122" s="52">
        <v>0</v>
      </c>
      <c r="K1122" s="56" t="str">
        <f t="shared" si="45"/>
        <v>-</v>
      </c>
    </row>
    <row r="1123" spans="1:11" ht="20.100000000000001" customHeight="1" x14ac:dyDescent="0.3">
      <c r="A1123" s="52" t="s">
        <v>1076</v>
      </c>
      <c r="B1123" s="52" t="s">
        <v>29</v>
      </c>
      <c r="C1123" s="53" t="s">
        <v>927</v>
      </c>
      <c r="D1123" s="54">
        <v>4</v>
      </c>
      <c r="E1123" s="52" t="s">
        <v>473</v>
      </c>
      <c r="F1123" s="75">
        <v>0</v>
      </c>
      <c r="G1123" s="76">
        <v>0</v>
      </c>
      <c r="H1123" s="55">
        <v>1</v>
      </c>
      <c r="I1123" s="52">
        <v>0</v>
      </c>
      <c r="K1123" s="56">
        <f t="shared" si="45"/>
        <v>4</v>
      </c>
    </row>
    <row r="1124" spans="1:11" ht="20.100000000000001" customHeight="1" x14ac:dyDescent="0.3">
      <c r="A1124" s="52" t="s">
        <v>756</v>
      </c>
      <c r="B1124" s="52" t="s">
        <v>15</v>
      </c>
      <c r="C1124" s="53" t="s">
        <v>9</v>
      </c>
      <c r="D1124" s="54" t="s">
        <v>9</v>
      </c>
      <c r="E1124" s="52" t="s">
        <v>474</v>
      </c>
      <c r="F1124" s="75">
        <v>0</v>
      </c>
      <c r="G1124" s="76">
        <v>0</v>
      </c>
      <c r="H1124" s="55">
        <v>1</v>
      </c>
      <c r="I1124" s="52">
        <v>0</v>
      </c>
      <c r="K1124" s="56" t="str">
        <f t="shared" si="45"/>
        <v>-</v>
      </c>
    </row>
    <row r="1125" spans="1:11" ht="20.100000000000001" customHeight="1" x14ac:dyDescent="0.3">
      <c r="A1125" s="52" t="s">
        <v>756</v>
      </c>
      <c r="B1125" s="52" t="s">
        <v>10</v>
      </c>
      <c r="C1125" s="53" t="s">
        <v>1141</v>
      </c>
      <c r="D1125" s="54" t="s">
        <v>9</v>
      </c>
      <c r="E1125" s="52" t="s">
        <v>1548</v>
      </c>
      <c r="F1125" s="75">
        <v>0.24</v>
      </c>
      <c r="G1125" s="76">
        <v>0.26</v>
      </c>
      <c r="H1125" s="55">
        <v>1</v>
      </c>
      <c r="I1125" s="52">
        <v>0</v>
      </c>
      <c r="K1125" s="56" t="str">
        <f t="shared" si="45"/>
        <v>-</v>
      </c>
    </row>
    <row r="1126" spans="1:11" ht="20.100000000000001" customHeight="1" x14ac:dyDescent="0.3">
      <c r="A1126" s="52" t="s">
        <v>756</v>
      </c>
      <c r="B1126" s="52" t="s">
        <v>12</v>
      </c>
      <c r="C1126" s="53" t="s">
        <v>9</v>
      </c>
      <c r="D1126" s="54" t="s">
        <v>9</v>
      </c>
      <c r="E1126" s="52" t="s">
        <v>1549</v>
      </c>
      <c r="F1126" s="75">
        <v>0</v>
      </c>
      <c r="G1126" s="76">
        <v>0</v>
      </c>
      <c r="H1126" s="55">
        <v>1</v>
      </c>
      <c r="I1126" s="52">
        <v>0</v>
      </c>
      <c r="K1126" s="56" t="str">
        <f t="shared" si="45"/>
        <v>-</v>
      </c>
    </row>
    <row r="1127" spans="1:11" ht="20.100000000000001" customHeight="1" x14ac:dyDescent="0.3">
      <c r="A1127" s="52" t="s">
        <v>1076</v>
      </c>
      <c r="B1127" s="52" t="s">
        <v>26</v>
      </c>
      <c r="C1127" s="53" t="s">
        <v>1150</v>
      </c>
      <c r="D1127" s="54">
        <v>2</v>
      </c>
      <c r="E1127" s="52" t="s">
        <v>1550</v>
      </c>
      <c r="F1127" s="75">
        <v>0</v>
      </c>
      <c r="G1127" s="76">
        <v>0</v>
      </c>
      <c r="H1127" s="55">
        <v>1</v>
      </c>
      <c r="I1127" s="52">
        <v>0</v>
      </c>
      <c r="K1127" s="56">
        <f t="shared" si="45"/>
        <v>2</v>
      </c>
    </row>
    <row r="1128" spans="1:11" ht="20.100000000000001" customHeight="1" x14ac:dyDescent="0.3">
      <c r="A1128" s="52" t="s">
        <v>1076</v>
      </c>
      <c r="B1128" s="52" t="s">
        <v>26</v>
      </c>
      <c r="C1128" s="53">
        <v>8</v>
      </c>
      <c r="D1128" s="54">
        <v>1</v>
      </c>
      <c r="E1128" s="52" t="s">
        <v>1550</v>
      </c>
      <c r="F1128" s="75">
        <v>0</v>
      </c>
      <c r="G1128" s="76">
        <v>0</v>
      </c>
      <c r="H1128" s="55">
        <v>1</v>
      </c>
      <c r="I1128" s="52">
        <v>0</v>
      </c>
      <c r="K1128" s="56">
        <f t="shared" si="45"/>
        <v>1</v>
      </c>
    </row>
    <row r="1129" spans="1:11" ht="20.100000000000001" customHeight="1" x14ac:dyDescent="0.3">
      <c r="A1129" s="52" t="s">
        <v>1077</v>
      </c>
      <c r="B1129" s="52" t="s">
        <v>26</v>
      </c>
      <c r="C1129" s="53" t="s">
        <v>1563</v>
      </c>
      <c r="D1129" s="54" t="s">
        <v>9</v>
      </c>
      <c r="E1129" s="52" t="s">
        <v>1550</v>
      </c>
      <c r="F1129" s="75">
        <v>0</v>
      </c>
      <c r="G1129" s="76">
        <v>0</v>
      </c>
      <c r="H1129" s="55">
        <v>1</v>
      </c>
      <c r="I1129" s="52">
        <v>0</v>
      </c>
      <c r="K1129" s="56" t="str">
        <f t="shared" si="45"/>
        <v>-</v>
      </c>
    </row>
    <row r="1130" spans="1:11" ht="20.100000000000001" customHeight="1" x14ac:dyDescent="0.3">
      <c r="A1130" s="52" t="s">
        <v>16</v>
      </c>
      <c r="B1130" s="52" t="s">
        <v>1476</v>
      </c>
      <c r="C1130" s="53" t="s">
        <v>9</v>
      </c>
      <c r="D1130" s="54" t="s">
        <v>9</v>
      </c>
      <c r="E1130" s="52" t="s">
        <v>1551</v>
      </c>
      <c r="F1130" s="75">
        <v>0.14000000000000001</v>
      </c>
      <c r="G1130" s="76">
        <v>0.16</v>
      </c>
      <c r="H1130" s="55">
        <v>1</v>
      </c>
      <c r="I1130" s="52">
        <v>0</v>
      </c>
      <c r="K1130" s="56" t="str">
        <f t="shared" si="45"/>
        <v>-</v>
      </c>
    </row>
    <row r="1131" spans="1:11" ht="20.100000000000001" customHeight="1" x14ac:dyDescent="0.3">
      <c r="A1131" s="52" t="s">
        <v>1077</v>
      </c>
      <c r="B1131" s="52" t="s">
        <v>29</v>
      </c>
      <c r="C1131" s="53" t="s">
        <v>1563</v>
      </c>
      <c r="D1131" s="54" t="s">
        <v>9</v>
      </c>
      <c r="E1131" s="52" t="s">
        <v>1552</v>
      </c>
      <c r="F1131" s="75">
        <v>0</v>
      </c>
      <c r="G1131" s="76">
        <v>0</v>
      </c>
      <c r="H1131" s="55">
        <v>1</v>
      </c>
      <c r="I1131" s="52">
        <v>0</v>
      </c>
      <c r="K1131" s="56" t="str">
        <f t="shared" si="45"/>
        <v>-</v>
      </c>
    </row>
    <row r="1132" spans="1:11" ht="20.100000000000001" customHeight="1" x14ac:dyDescent="0.3">
      <c r="A1132" s="52" t="s">
        <v>1076</v>
      </c>
      <c r="B1132" s="52" t="s">
        <v>29</v>
      </c>
      <c r="C1132" s="53">
        <v>8</v>
      </c>
      <c r="D1132" s="54">
        <v>1</v>
      </c>
      <c r="E1132" s="52" t="s">
        <v>1552</v>
      </c>
      <c r="F1132" s="75">
        <v>0</v>
      </c>
      <c r="G1132" s="76">
        <v>0</v>
      </c>
      <c r="H1132" s="55">
        <v>1</v>
      </c>
      <c r="I1132" s="52">
        <v>0</v>
      </c>
      <c r="K1132" s="56">
        <f t="shared" si="45"/>
        <v>1</v>
      </c>
    </row>
    <row r="1133" spans="1:11" ht="20.100000000000001" customHeight="1" x14ac:dyDescent="0.3">
      <c r="A1133" s="52" t="s">
        <v>1076</v>
      </c>
      <c r="B1133" s="52" t="s">
        <v>29</v>
      </c>
      <c r="C1133" s="53" t="s">
        <v>1150</v>
      </c>
      <c r="D1133" s="54">
        <v>2</v>
      </c>
      <c r="E1133" s="52" t="s">
        <v>1552</v>
      </c>
      <c r="F1133" s="75">
        <v>0</v>
      </c>
      <c r="G1133" s="76">
        <v>0</v>
      </c>
      <c r="H1133" s="55">
        <v>1</v>
      </c>
      <c r="I1133" s="52">
        <v>0</v>
      </c>
      <c r="K1133" s="56">
        <f t="shared" si="45"/>
        <v>2</v>
      </c>
    </row>
    <row r="1134" spans="1:11" ht="20.100000000000001" customHeight="1" x14ac:dyDescent="0.3">
      <c r="A1134" s="52" t="s">
        <v>1076</v>
      </c>
      <c r="B1134" s="52" t="s">
        <v>26</v>
      </c>
      <c r="C1134" s="53" t="s">
        <v>803</v>
      </c>
      <c r="D1134" s="54">
        <v>1</v>
      </c>
      <c r="E1134" s="52" t="s">
        <v>1553</v>
      </c>
      <c r="F1134" s="75">
        <v>0</v>
      </c>
      <c r="G1134" s="76">
        <v>0</v>
      </c>
      <c r="H1134" s="55">
        <v>1</v>
      </c>
      <c r="I1134" s="52">
        <v>0</v>
      </c>
      <c r="K1134" s="56">
        <f t="shared" si="45"/>
        <v>1</v>
      </c>
    </row>
    <row r="1135" spans="1:11" ht="20.100000000000001" customHeight="1" x14ac:dyDescent="0.3">
      <c r="A1135" s="52" t="s">
        <v>16</v>
      </c>
      <c r="B1135" s="52" t="s">
        <v>1477</v>
      </c>
      <c r="C1135" s="53">
        <v>10</v>
      </c>
      <c r="D1135" s="54" t="s">
        <v>9</v>
      </c>
      <c r="E1135" s="52" t="s">
        <v>1554</v>
      </c>
      <c r="F1135" s="75">
        <v>-100</v>
      </c>
      <c r="G1135" s="76">
        <v>100</v>
      </c>
      <c r="H1135" s="55">
        <v>1</v>
      </c>
      <c r="I1135" s="52">
        <v>0</v>
      </c>
      <c r="K1135" s="56" t="str">
        <f t="shared" si="45"/>
        <v>-</v>
      </c>
    </row>
    <row r="1136" spans="1:11" ht="20.100000000000001" customHeight="1" x14ac:dyDescent="0.3">
      <c r="A1136" s="52" t="s">
        <v>13</v>
      </c>
      <c r="B1136" s="52" t="s">
        <v>807</v>
      </c>
      <c r="C1136" s="53" t="s">
        <v>819</v>
      </c>
      <c r="D1136" s="54" t="s">
        <v>9</v>
      </c>
      <c r="E1136" s="52" t="s">
        <v>1554</v>
      </c>
      <c r="F1136" s="75">
        <v>-3.5</v>
      </c>
      <c r="G1136" s="76">
        <v>-2.5</v>
      </c>
      <c r="H1136" s="55">
        <v>1</v>
      </c>
      <c r="I1136" s="52">
        <v>0</v>
      </c>
      <c r="K1136" s="56" t="str">
        <f t="shared" si="45"/>
        <v>-</v>
      </c>
    </row>
    <row r="1137" spans="1:11" ht="20.100000000000001" customHeight="1" x14ac:dyDescent="0.3">
      <c r="A1137" s="52" t="s">
        <v>1076</v>
      </c>
      <c r="B1137" s="52" t="s">
        <v>29</v>
      </c>
      <c r="C1137" s="53" t="s">
        <v>803</v>
      </c>
      <c r="D1137" s="54">
        <v>1</v>
      </c>
      <c r="E1137" s="52" t="s">
        <v>1555</v>
      </c>
      <c r="F1137" s="75">
        <v>0</v>
      </c>
      <c r="G1137" s="76">
        <v>0</v>
      </c>
      <c r="H1137" s="55">
        <v>1</v>
      </c>
      <c r="I1137" s="52">
        <v>0</v>
      </c>
      <c r="K1137" s="56">
        <f t="shared" si="45"/>
        <v>1</v>
      </c>
    </row>
    <row r="1138" spans="1:11" ht="20.100000000000001" customHeight="1" x14ac:dyDescent="0.3">
      <c r="A1138" s="52" t="s">
        <v>1076</v>
      </c>
      <c r="B1138" s="52" t="s">
        <v>26</v>
      </c>
      <c r="C1138" s="53" t="s">
        <v>801</v>
      </c>
      <c r="D1138" s="54">
        <v>1</v>
      </c>
      <c r="E1138" s="52" t="s">
        <v>1556</v>
      </c>
      <c r="F1138" s="75">
        <v>0</v>
      </c>
      <c r="G1138" s="76">
        <v>0</v>
      </c>
      <c r="H1138" s="55">
        <v>1</v>
      </c>
      <c r="I1138" s="52">
        <v>0</v>
      </c>
      <c r="K1138" s="56">
        <f t="shared" si="45"/>
        <v>1</v>
      </c>
    </row>
    <row r="1139" spans="1:11" ht="20.100000000000001" customHeight="1" x14ac:dyDescent="0.3">
      <c r="A1139" s="52" t="s">
        <v>16</v>
      </c>
      <c r="B1139" s="52" t="s">
        <v>1477</v>
      </c>
      <c r="C1139" s="53">
        <v>11</v>
      </c>
      <c r="D1139" s="54" t="s">
        <v>9</v>
      </c>
      <c r="E1139" s="52" t="s">
        <v>1557</v>
      </c>
      <c r="F1139" s="75">
        <v>-100</v>
      </c>
      <c r="G1139" s="76">
        <v>100</v>
      </c>
      <c r="H1139" s="55">
        <v>1</v>
      </c>
      <c r="I1139" s="52">
        <v>0</v>
      </c>
      <c r="K1139" s="56" t="str">
        <f t="shared" si="45"/>
        <v>-</v>
      </c>
    </row>
    <row r="1140" spans="1:11" ht="20.100000000000001" customHeight="1" x14ac:dyDescent="0.3">
      <c r="A1140" s="52" t="s">
        <v>13</v>
      </c>
      <c r="B1140" s="52" t="s">
        <v>807</v>
      </c>
      <c r="C1140" s="53" t="s">
        <v>820</v>
      </c>
      <c r="D1140" s="54" t="s">
        <v>9</v>
      </c>
      <c r="E1140" s="52" t="s">
        <v>1557</v>
      </c>
      <c r="F1140" s="75">
        <v>-3.5</v>
      </c>
      <c r="G1140" s="76">
        <v>-2.5</v>
      </c>
      <c r="H1140" s="55">
        <v>1</v>
      </c>
      <c r="I1140" s="52">
        <v>0</v>
      </c>
      <c r="K1140" s="56" t="str">
        <f t="shared" si="45"/>
        <v>-</v>
      </c>
    </row>
    <row r="1141" spans="1:11" ht="20.100000000000001" customHeight="1" x14ac:dyDescent="0.3">
      <c r="A1141" s="52" t="s">
        <v>1076</v>
      </c>
      <c r="B1141" s="52" t="s">
        <v>29</v>
      </c>
      <c r="C1141" s="53" t="s">
        <v>801</v>
      </c>
      <c r="D1141" s="54">
        <v>1</v>
      </c>
      <c r="E1141" s="52" t="s">
        <v>1558</v>
      </c>
      <c r="F1141" s="75">
        <v>0</v>
      </c>
      <c r="G1141" s="76">
        <v>0</v>
      </c>
      <c r="H1141" s="55">
        <v>1</v>
      </c>
      <c r="I1141" s="52">
        <v>0</v>
      </c>
      <c r="K1141" s="56">
        <f t="shared" si="45"/>
        <v>1</v>
      </c>
    </row>
    <row r="1142" spans="1:11" ht="20.100000000000001" customHeight="1" x14ac:dyDescent="0.3">
      <c r="A1142" s="52" t="s">
        <v>1076</v>
      </c>
      <c r="B1142" s="52" t="s">
        <v>26</v>
      </c>
      <c r="C1142" s="53" t="s">
        <v>927</v>
      </c>
      <c r="D1142" s="54">
        <v>4</v>
      </c>
      <c r="E1142" s="52" t="s">
        <v>1559</v>
      </c>
      <c r="F1142" s="75">
        <v>0</v>
      </c>
      <c r="G1142" s="76">
        <v>0</v>
      </c>
      <c r="H1142" s="55">
        <v>1</v>
      </c>
      <c r="I1142" s="52">
        <v>0</v>
      </c>
      <c r="K1142" s="56">
        <f t="shared" si="45"/>
        <v>4</v>
      </c>
    </row>
    <row r="1143" spans="1:11" ht="20.100000000000001" customHeight="1" x14ac:dyDescent="0.3">
      <c r="A1143" s="52" t="s">
        <v>16</v>
      </c>
      <c r="B1143" s="52" t="s">
        <v>1477</v>
      </c>
      <c r="C1143" s="53">
        <v>12</v>
      </c>
      <c r="D1143" s="54" t="s">
        <v>9</v>
      </c>
      <c r="E1143" s="52" t="s">
        <v>1560</v>
      </c>
      <c r="F1143" s="75">
        <v>-100</v>
      </c>
      <c r="G1143" s="76">
        <v>100</v>
      </c>
      <c r="H1143" s="55">
        <v>1</v>
      </c>
      <c r="I1143" s="52">
        <v>0</v>
      </c>
      <c r="K1143" s="56" t="str">
        <f t="shared" si="45"/>
        <v>-</v>
      </c>
    </row>
    <row r="1144" spans="1:11" ht="20.100000000000001" customHeight="1" x14ac:dyDescent="0.3">
      <c r="A1144" s="52" t="s">
        <v>13</v>
      </c>
      <c r="B1144" s="52" t="s">
        <v>807</v>
      </c>
      <c r="C1144" s="53" t="s">
        <v>821</v>
      </c>
      <c r="D1144" s="54" t="s">
        <v>9</v>
      </c>
      <c r="E1144" s="52" t="s">
        <v>1560</v>
      </c>
      <c r="F1144" s="75">
        <v>2.7</v>
      </c>
      <c r="G1144" s="76">
        <v>3.3</v>
      </c>
      <c r="H1144" s="55">
        <v>1</v>
      </c>
      <c r="I1144" s="52">
        <v>0</v>
      </c>
      <c r="K1144" s="56" t="str">
        <f t="shared" si="45"/>
        <v>-</v>
      </c>
    </row>
    <row r="1145" spans="1:11" ht="20.100000000000001" customHeight="1" x14ac:dyDescent="0.3">
      <c r="A1145" s="52" t="s">
        <v>1076</v>
      </c>
      <c r="B1145" s="52" t="s">
        <v>29</v>
      </c>
      <c r="C1145" s="53" t="s">
        <v>927</v>
      </c>
      <c r="D1145" s="54">
        <v>4</v>
      </c>
      <c r="E1145" s="52" t="s">
        <v>1561</v>
      </c>
      <c r="F1145" s="75">
        <v>0</v>
      </c>
      <c r="G1145" s="76">
        <v>0</v>
      </c>
      <c r="H1145" s="55">
        <v>1</v>
      </c>
      <c r="I1145" s="52">
        <v>0</v>
      </c>
      <c r="K1145" s="56">
        <f t="shared" si="45"/>
        <v>4</v>
      </c>
    </row>
    <row r="1146" spans="1:11" ht="20.100000000000001" customHeight="1" x14ac:dyDescent="0.3">
      <c r="A1146" s="52" t="s">
        <v>756</v>
      </c>
      <c r="B1146" s="52" t="s">
        <v>15</v>
      </c>
      <c r="C1146" s="53" t="s">
        <v>9</v>
      </c>
      <c r="D1146" s="54" t="s">
        <v>9</v>
      </c>
      <c r="E1146" s="52" t="s">
        <v>1562</v>
      </c>
      <c r="F1146" s="75">
        <v>0</v>
      </c>
      <c r="G1146" s="76">
        <v>0</v>
      </c>
      <c r="H1146" s="55">
        <v>1</v>
      </c>
      <c r="I1146" s="52">
        <v>0</v>
      </c>
      <c r="K1146" s="56" t="str">
        <f t="shared" si="45"/>
        <v>-</v>
      </c>
    </row>
    <row r="1147" spans="1:11" ht="20.100000000000001" customHeight="1" x14ac:dyDescent="0.3">
      <c r="A1147" s="52" t="s">
        <v>756</v>
      </c>
      <c r="B1147" s="52" t="s">
        <v>10</v>
      </c>
      <c r="C1147" s="53">
        <v>0</v>
      </c>
      <c r="D1147" s="54" t="s">
        <v>9</v>
      </c>
      <c r="E1147" s="52" t="s">
        <v>475</v>
      </c>
      <c r="F1147" s="75">
        <v>-0.1</v>
      </c>
      <c r="G1147" s="76">
        <v>0.1</v>
      </c>
      <c r="H1147" s="55">
        <v>1</v>
      </c>
      <c r="I1147" s="52">
        <v>0</v>
      </c>
      <c r="K1147" s="56" t="str">
        <f t="shared" si="45"/>
        <v>-</v>
      </c>
    </row>
    <row r="1148" spans="1:11" ht="20.100000000000001" customHeight="1" x14ac:dyDescent="0.3">
      <c r="A1148" s="52" t="s">
        <v>756</v>
      </c>
      <c r="B1148" s="52" t="s">
        <v>12</v>
      </c>
      <c r="C1148" s="53" t="s">
        <v>9</v>
      </c>
      <c r="D1148" s="54" t="s">
        <v>9</v>
      </c>
      <c r="E1148" s="52" t="s">
        <v>476</v>
      </c>
      <c r="F1148" s="75">
        <v>0</v>
      </c>
      <c r="G1148" s="76">
        <v>0</v>
      </c>
      <c r="H1148" s="55">
        <v>1</v>
      </c>
      <c r="I1148" s="52">
        <v>0</v>
      </c>
      <c r="K1148" s="56" t="str">
        <f t="shared" si="45"/>
        <v>-</v>
      </c>
    </row>
    <row r="1149" spans="1:11" ht="20.100000000000001" customHeight="1" x14ac:dyDescent="0.3">
      <c r="A1149" s="52" t="s">
        <v>757</v>
      </c>
      <c r="B1149" s="52" t="s">
        <v>10</v>
      </c>
      <c r="C1149" s="53">
        <v>0.3</v>
      </c>
      <c r="D1149" s="54" t="s">
        <v>9</v>
      </c>
      <c r="E1149" s="52" t="s">
        <v>477</v>
      </c>
      <c r="F1149" s="75">
        <v>0.28999999999999998</v>
      </c>
      <c r="G1149" s="76">
        <v>0.31</v>
      </c>
      <c r="H1149" s="55">
        <v>1</v>
      </c>
      <c r="I1149" s="52">
        <v>0</v>
      </c>
      <c r="K1149" s="56" t="str">
        <f t="shared" ref="K1149:K1209" si="46">IF(ISNUMBER(SEARCH("MK_", A1149)), IF(ISNUMBER(SEARCH("1", A1149)), 1, IF(ISNUMBER(SEARCH("2", A1149)), 2, IF(ISNUMBER(SEARCH("3", A1149)), 3, IF(ISNUMBER(SEARCH("4", A1149)), 4, IF(ISNUMBER(SEARCH("5", A1149)), 5, "-"))))),D1149)</f>
        <v>-</v>
      </c>
    </row>
    <row r="1150" spans="1:11" ht="20.100000000000001" customHeight="1" x14ac:dyDescent="0.3">
      <c r="A1150" s="52" t="s">
        <v>757</v>
      </c>
      <c r="B1150" s="52" t="s">
        <v>12</v>
      </c>
      <c r="C1150" s="53" t="s">
        <v>9</v>
      </c>
      <c r="D1150" s="54" t="s">
        <v>9</v>
      </c>
      <c r="E1150" s="52" t="s">
        <v>1465</v>
      </c>
      <c r="F1150" s="75">
        <v>0</v>
      </c>
      <c r="G1150" s="76">
        <v>0</v>
      </c>
      <c r="H1150" s="55">
        <v>1</v>
      </c>
      <c r="I1150" s="52">
        <v>0</v>
      </c>
      <c r="K1150" s="56" t="str">
        <f t="shared" si="46"/>
        <v>-</v>
      </c>
    </row>
    <row r="1151" spans="1:11" ht="20.100000000000001" customHeight="1" x14ac:dyDescent="0.3">
      <c r="A1151" s="52" t="s">
        <v>1076</v>
      </c>
      <c r="B1151" s="52" t="s">
        <v>26</v>
      </c>
      <c r="C1151" s="53">
        <v>29</v>
      </c>
      <c r="D1151" s="54">
        <v>2</v>
      </c>
      <c r="E1151" s="52" t="s">
        <v>935</v>
      </c>
      <c r="F1151" s="75">
        <v>0</v>
      </c>
      <c r="G1151" s="76">
        <v>0</v>
      </c>
      <c r="H1151" s="55">
        <v>1</v>
      </c>
      <c r="I1151" s="52">
        <v>0</v>
      </c>
      <c r="K1151" s="56">
        <f t="shared" si="46"/>
        <v>2</v>
      </c>
    </row>
    <row r="1152" spans="1:11" ht="20.100000000000001" customHeight="1" x14ac:dyDescent="0.3">
      <c r="A1152" s="52" t="s">
        <v>1076</v>
      </c>
      <c r="B1152" s="52" t="s">
        <v>26</v>
      </c>
      <c r="C1152" s="53">
        <v>8</v>
      </c>
      <c r="D1152" s="54">
        <v>1</v>
      </c>
      <c r="E1152" s="52" t="s">
        <v>935</v>
      </c>
      <c r="F1152" s="75">
        <v>0</v>
      </c>
      <c r="G1152" s="76">
        <v>0</v>
      </c>
      <c r="H1152" s="55">
        <v>1</v>
      </c>
      <c r="I1152" s="52">
        <v>0</v>
      </c>
      <c r="K1152" s="56">
        <f t="shared" si="46"/>
        <v>1</v>
      </c>
    </row>
    <row r="1153" spans="1:11" ht="20.100000000000001" customHeight="1" x14ac:dyDescent="0.3">
      <c r="A1153" s="52" t="s">
        <v>1077</v>
      </c>
      <c r="B1153" s="52" t="s">
        <v>26</v>
      </c>
      <c r="C1153" s="53">
        <v>129</v>
      </c>
      <c r="D1153" s="54" t="s">
        <v>9</v>
      </c>
      <c r="E1153" s="52" t="s">
        <v>935</v>
      </c>
      <c r="F1153" s="75">
        <v>0</v>
      </c>
      <c r="G1153" s="76">
        <v>0</v>
      </c>
      <c r="H1153" s="55">
        <v>1</v>
      </c>
      <c r="I1153" s="52">
        <v>0</v>
      </c>
      <c r="K1153" s="56" t="str">
        <f t="shared" si="46"/>
        <v>-</v>
      </c>
    </row>
    <row r="1154" spans="1:11" ht="20.100000000000001" customHeight="1" x14ac:dyDescent="0.3">
      <c r="A1154" s="52" t="s">
        <v>16</v>
      </c>
      <c r="B1154" s="52" t="s">
        <v>1476</v>
      </c>
      <c r="C1154" s="53" t="s">
        <v>9</v>
      </c>
      <c r="D1154" s="54" t="s">
        <v>9</v>
      </c>
      <c r="E1154" s="52" t="s">
        <v>478</v>
      </c>
      <c r="F1154" s="75">
        <v>-0.01</v>
      </c>
      <c r="G1154" s="76">
        <v>0.01</v>
      </c>
      <c r="H1154" s="55">
        <v>1</v>
      </c>
      <c r="I1154" s="52">
        <v>0</v>
      </c>
      <c r="K1154" s="56" t="str">
        <f t="shared" si="46"/>
        <v>-</v>
      </c>
    </row>
    <row r="1155" spans="1:11" ht="20.100000000000001" customHeight="1" x14ac:dyDescent="0.3">
      <c r="A1155" s="52" t="s">
        <v>1077</v>
      </c>
      <c r="B1155" s="52" t="s">
        <v>26</v>
      </c>
      <c r="C1155" s="53" t="s">
        <v>893</v>
      </c>
      <c r="D1155" s="54" t="s">
        <v>9</v>
      </c>
      <c r="E1155" s="52" t="s">
        <v>479</v>
      </c>
      <c r="F1155" s="75">
        <v>0</v>
      </c>
      <c r="G1155" s="76">
        <v>0</v>
      </c>
      <c r="H1155" s="55">
        <v>1</v>
      </c>
      <c r="I1155" s="52">
        <v>0</v>
      </c>
      <c r="K1155" s="56" t="str">
        <f t="shared" si="46"/>
        <v>-</v>
      </c>
    </row>
    <row r="1156" spans="1:11" ht="20.100000000000001" customHeight="1" x14ac:dyDescent="0.3">
      <c r="A1156" s="52" t="s">
        <v>16</v>
      </c>
      <c r="B1156" s="52" t="s">
        <v>1476</v>
      </c>
      <c r="C1156" s="53" t="s">
        <v>9</v>
      </c>
      <c r="D1156" s="54" t="s">
        <v>9</v>
      </c>
      <c r="E1156" s="52" t="s">
        <v>480</v>
      </c>
      <c r="F1156" s="75">
        <v>0.28999999999999998</v>
      </c>
      <c r="G1156" s="76">
        <v>0.31</v>
      </c>
      <c r="H1156" s="55">
        <v>1</v>
      </c>
      <c r="I1156" s="52">
        <v>0</v>
      </c>
      <c r="K1156" s="56" t="str">
        <f t="shared" si="46"/>
        <v>-</v>
      </c>
    </row>
    <row r="1157" spans="1:11" ht="20.100000000000001" customHeight="1" x14ac:dyDescent="0.3">
      <c r="A1157" s="52" t="s">
        <v>1077</v>
      </c>
      <c r="B1157" s="52" t="s">
        <v>29</v>
      </c>
      <c r="C1157" s="53">
        <v>129</v>
      </c>
      <c r="D1157" s="54" t="s">
        <v>9</v>
      </c>
      <c r="E1157" s="52" t="s">
        <v>936</v>
      </c>
      <c r="F1157" s="75">
        <v>0</v>
      </c>
      <c r="G1157" s="76">
        <v>0</v>
      </c>
      <c r="H1157" s="55">
        <v>1</v>
      </c>
      <c r="I1157" s="52">
        <v>0</v>
      </c>
      <c r="K1157" s="56" t="str">
        <f t="shared" si="46"/>
        <v>-</v>
      </c>
    </row>
    <row r="1158" spans="1:11" ht="20.100000000000001" customHeight="1" x14ac:dyDescent="0.3">
      <c r="A1158" s="52" t="s">
        <v>1076</v>
      </c>
      <c r="B1158" s="52" t="s">
        <v>29</v>
      </c>
      <c r="C1158" s="53">
        <v>8</v>
      </c>
      <c r="D1158" s="54">
        <v>1</v>
      </c>
      <c r="E1158" s="52" t="s">
        <v>936</v>
      </c>
      <c r="F1158" s="75">
        <v>0</v>
      </c>
      <c r="G1158" s="76">
        <v>0</v>
      </c>
      <c r="H1158" s="55">
        <v>1</v>
      </c>
      <c r="I1158" s="52">
        <v>0</v>
      </c>
      <c r="K1158" s="56">
        <f t="shared" si="46"/>
        <v>1</v>
      </c>
    </row>
    <row r="1159" spans="1:11" ht="20.100000000000001" customHeight="1" x14ac:dyDescent="0.3">
      <c r="A1159" s="52" t="s">
        <v>1076</v>
      </c>
      <c r="B1159" s="52" t="s">
        <v>29</v>
      </c>
      <c r="C1159" s="53">
        <v>29</v>
      </c>
      <c r="D1159" s="54">
        <v>2</v>
      </c>
      <c r="E1159" s="52" t="s">
        <v>936</v>
      </c>
      <c r="F1159" s="75">
        <v>0</v>
      </c>
      <c r="G1159" s="76">
        <v>0</v>
      </c>
      <c r="H1159" s="55">
        <v>1</v>
      </c>
      <c r="I1159" s="52">
        <v>0</v>
      </c>
      <c r="K1159" s="56">
        <f t="shared" si="46"/>
        <v>2</v>
      </c>
    </row>
    <row r="1160" spans="1:11" ht="20.100000000000001" customHeight="1" x14ac:dyDescent="0.3">
      <c r="A1160" s="52" t="s">
        <v>1076</v>
      </c>
      <c r="B1160" s="52" t="s">
        <v>26</v>
      </c>
      <c r="C1160" s="53" t="s">
        <v>803</v>
      </c>
      <c r="D1160" s="54">
        <v>1</v>
      </c>
      <c r="E1160" s="52" t="s">
        <v>481</v>
      </c>
      <c r="F1160" s="75">
        <v>0</v>
      </c>
      <c r="G1160" s="76">
        <v>0</v>
      </c>
      <c r="H1160" s="55">
        <v>1</v>
      </c>
      <c r="I1160" s="52">
        <v>0</v>
      </c>
      <c r="K1160" s="56">
        <f t="shared" si="46"/>
        <v>1</v>
      </c>
    </row>
    <row r="1161" spans="1:11" ht="20.100000000000001" customHeight="1" x14ac:dyDescent="0.3">
      <c r="A1161" s="52" t="s">
        <v>16</v>
      </c>
      <c r="B1161" s="52" t="s">
        <v>1477</v>
      </c>
      <c r="C1161" s="53">
        <v>13</v>
      </c>
      <c r="D1161" s="54" t="s">
        <v>9</v>
      </c>
      <c r="E1161" s="52" t="s">
        <v>482</v>
      </c>
      <c r="F1161" s="75">
        <v>-100</v>
      </c>
      <c r="G1161" s="76">
        <v>100</v>
      </c>
      <c r="H1161" s="55">
        <v>1</v>
      </c>
      <c r="I1161" s="52">
        <v>0</v>
      </c>
      <c r="K1161" s="56" t="str">
        <f t="shared" si="46"/>
        <v>-</v>
      </c>
    </row>
    <row r="1162" spans="1:11" ht="20.100000000000001" customHeight="1" x14ac:dyDescent="0.3">
      <c r="A1162" s="52" t="s">
        <v>13</v>
      </c>
      <c r="B1162" s="52" t="s">
        <v>807</v>
      </c>
      <c r="C1162" s="53" t="s">
        <v>825</v>
      </c>
      <c r="D1162" s="54" t="s">
        <v>9</v>
      </c>
      <c r="E1162" s="52" t="s">
        <v>482</v>
      </c>
      <c r="F1162" s="75">
        <v>-2.0499999999999998</v>
      </c>
      <c r="G1162" s="76">
        <v>-1.95</v>
      </c>
      <c r="H1162" s="55">
        <v>1</v>
      </c>
      <c r="I1162" s="52">
        <v>0</v>
      </c>
      <c r="K1162" s="56" t="str">
        <f t="shared" si="46"/>
        <v>-</v>
      </c>
    </row>
    <row r="1163" spans="1:11" ht="20.100000000000001" customHeight="1" x14ac:dyDescent="0.3">
      <c r="A1163" s="52" t="s">
        <v>1076</v>
      </c>
      <c r="B1163" s="52" t="s">
        <v>29</v>
      </c>
      <c r="C1163" s="53" t="s">
        <v>803</v>
      </c>
      <c r="D1163" s="54">
        <v>1</v>
      </c>
      <c r="E1163" s="52" t="s">
        <v>483</v>
      </c>
      <c r="F1163" s="75">
        <v>0</v>
      </c>
      <c r="G1163" s="76">
        <v>0</v>
      </c>
      <c r="H1163" s="55">
        <v>1</v>
      </c>
      <c r="I1163" s="52">
        <v>0</v>
      </c>
      <c r="K1163" s="56">
        <f t="shared" si="46"/>
        <v>1</v>
      </c>
    </row>
    <row r="1164" spans="1:11" ht="20.100000000000001" customHeight="1" x14ac:dyDescent="0.3">
      <c r="A1164" s="52" t="s">
        <v>1076</v>
      </c>
      <c r="B1164" s="52" t="s">
        <v>26</v>
      </c>
      <c r="C1164" s="53" t="s">
        <v>801</v>
      </c>
      <c r="D1164" s="54">
        <v>1</v>
      </c>
      <c r="E1164" s="52" t="s">
        <v>484</v>
      </c>
      <c r="F1164" s="75">
        <v>0</v>
      </c>
      <c r="G1164" s="76">
        <v>0</v>
      </c>
      <c r="H1164" s="55">
        <v>1</v>
      </c>
      <c r="I1164" s="52">
        <v>0</v>
      </c>
      <c r="K1164" s="56">
        <f t="shared" si="46"/>
        <v>1</v>
      </c>
    </row>
    <row r="1165" spans="1:11" ht="20.100000000000001" customHeight="1" x14ac:dyDescent="0.3">
      <c r="A1165" s="52" t="s">
        <v>16</v>
      </c>
      <c r="B1165" s="52" t="s">
        <v>1477</v>
      </c>
      <c r="C1165" s="53">
        <v>14</v>
      </c>
      <c r="D1165" s="54" t="s">
        <v>9</v>
      </c>
      <c r="E1165" s="52" t="s">
        <v>485</v>
      </c>
      <c r="F1165" s="75">
        <v>-100</v>
      </c>
      <c r="G1165" s="76">
        <v>100</v>
      </c>
      <c r="H1165" s="55">
        <v>1</v>
      </c>
      <c r="I1165" s="52">
        <v>0</v>
      </c>
      <c r="K1165" s="56" t="str">
        <f t="shared" si="46"/>
        <v>-</v>
      </c>
    </row>
    <row r="1166" spans="1:11" ht="20.100000000000001" customHeight="1" x14ac:dyDescent="0.3">
      <c r="A1166" s="52" t="s">
        <v>13</v>
      </c>
      <c r="B1166" s="52" t="s">
        <v>807</v>
      </c>
      <c r="C1166" s="53" t="s">
        <v>826</v>
      </c>
      <c r="D1166" s="54" t="s">
        <v>9</v>
      </c>
      <c r="E1166" s="52" t="s">
        <v>485</v>
      </c>
      <c r="F1166" s="75">
        <v>-2.0499999999999998</v>
      </c>
      <c r="G1166" s="76">
        <v>-1.95</v>
      </c>
      <c r="H1166" s="55">
        <v>1</v>
      </c>
      <c r="I1166" s="52">
        <v>0</v>
      </c>
      <c r="K1166" s="56" t="str">
        <f t="shared" si="46"/>
        <v>-</v>
      </c>
    </row>
    <row r="1167" spans="1:11" ht="20.100000000000001" customHeight="1" x14ac:dyDescent="0.3">
      <c r="A1167" s="52" t="s">
        <v>1076</v>
      </c>
      <c r="B1167" s="52" t="s">
        <v>29</v>
      </c>
      <c r="C1167" s="53" t="s">
        <v>801</v>
      </c>
      <c r="D1167" s="54">
        <v>1</v>
      </c>
      <c r="E1167" s="52" t="s">
        <v>486</v>
      </c>
      <c r="F1167" s="75">
        <v>0</v>
      </c>
      <c r="G1167" s="76">
        <v>0</v>
      </c>
      <c r="H1167" s="55">
        <v>1</v>
      </c>
      <c r="I1167" s="52">
        <v>0</v>
      </c>
      <c r="K1167" s="56">
        <f t="shared" si="46"/>
        <v>1</v>
      </c>
    </row>
    <row r="1168" spans="1:11" ht="20.100000000000001" customHeight="1" x14ac:dyDescent="0.3">
      <c r="A1168" s="52" t="s">
        <v>1076</v>
      </c>
      <c r="B1168" s="52" t="s">
        <v>26</v>
      </c>
      <c r="C1168" s="53" t="s">
        <v>927</v>
      </c>
      <c r="D1168" s="54">
        <v>4</v>
      </c>
      <c r="E1168" s="52" t="s">
        <v>487</v>
      </c>
      <c r="F1168" s="75">
        <v>0</v>
      </c>
      <c r="G1168" s="76">
        <v>0</v>
      </c>
      <c r="H1168" s="55">
        <v>1</v>
      </c>
      <c r="I1168" s="52">
        <v>0</v>
      </c>
      <c r="K1168" s="56">
        <f t="shared" si="46"/>
        <v>4</v>
      </c>
    </row>
    <row r="1169" spans="1:11" ht="20.100000000000001" customHeight="1" x14ac:dyDescent="0.3">
      <c r="A1169" s="52" t="s">
        <v>16</v>
      </c>
      <c r="B1169" s="52" t="s">
        <v>1477</v>
      </c>
      <c r="C1169" s="53">
        <v>15</v>
      </c>
      <c r="D1169" s="54" t="s">
        <v>9</v>
      </c>
      <c r="E1169" s="52" t="s">
        <v>488</v>
      </c>
      <c r="F1169" s="75">
        <v>-100</v>
      </c>
      <c r="G1169" s="76">
        <v>100</v>
      </c>
      <c r="H1169" s="55">
        <v>1</v>
      </c>
      <c r="I1169" s="52">
        <v>0</v>
      </c>
      <c r="K1169" s="56" t="str">
        <f t="shared" si="46"/>
        <v>-</v>
      </c>
    </row>
    <row r="1170" spans="1:11" ht="20.100000000000001" customHeight="1" x14ac:dyDescent="0.3">
      <c r="A1170" s="52" t="s">
        <v>13</v>
      </c>
      <c r="B1170" s="52" t="s">
        <v>807</v>
      </c>
      <c r="C1170" s="53" t="s">
        <v>827</v>
      </c>
      <c r="D1170" s="54" t="s">
        <v>9</v>
      </c>
      <c r="E1170" s="52" t="s">
        <v>488</v>
      </c>
      <c r="F1170" s="75">
        <v>1.95</v>
      </c>
      <c r="G1170" s="76">
        <v>2.0499999999999998</v>
      </c>
      <c r="H1170" s="55">
        <v>1</v>
      </c>
      <c r="I1170" s="52">
        <v>0</v>
      </c>
      <c r="K1170" s="56" t="str">
        <f t="shared" si="46"/>
        <v>-</v>
      </c>
    </row>
    <row r="1171" spans="1:11" ht="20.100000000000001" customHeight="1" x14ac:dyDescent="0.3">
      <c r="A1171" s="52" t="s">
        <v>1076</v>
      </c>
      <c r="B1171" s="52" t="s">
        <v>29</v>
      </c>
      <c r="C1171" s="53" t="s">
        <v>927</v>
      </c>
      <c r="D1171" s="54">
        <v>4</v>
      </c>
      <c r="E1171" s="52" t="s">
        <v>489</v>
      </c>
      <c r="F1171" s="75">
        <v>0</v>
      </c>
      <c r="G1171" s="76">
        <v>0</v>
      </c>
      <c r="H1171" s="55">
        <v>1</v>
      </c>
      <c r="I1171" s="52">
        <v>0</v>
      </c>
      <c r="K1171" s="56">
        <f t="shared" si="46"/>
        <v>4</v>
      </c>
    </row>
    <row r="1172" spans="1:11" ht="20.100000000000001" customHeight="1" x14ac:dyDescent="0.3">
      <c r="A1172" s="52" t="s">
        <v>756</v>
      </c>
      <c r="B1172" s="52" t="s">
        <v>15</v>
      </c>
      <c r="C1172" s="53" t="s">
        <v>9</v>
      </c>
      <c r="D1172" s="54" t="s">
        <v>9</v>
      </c>
      <c r="E1172" s="52" t="s">
        <v>490</v>
      </c>
      <c r="F1172" s="75">
        <v>0</v>
      </c>
      <c r="G1172" s="76">
        <v>0</v>
      </c>
      <c r="H1172" s="55">
        <v>1</v>
      </c>
      <c r="I1172" s="52">
        <v>0</v>
      </c>
      <c r="K1172" s="56" t="str">
        <f t="shared" si="46"/>
        <v>-</v>
      </c>
    </row>
    <row r="1173" spans="1:11" ht="20.100000000000001" customHeight="1" x14ac:dyDescent="0.3">
      <c r="A1173" s="52" t="s">
        <v>757</v>
      </c>
      <c r="B1173" s="52" t="s">
        <v>15</v>
      </c>
      <c r="C1173" s="53" t="s">
        <v>9</v>
      </c>
      <c r="D1173" s="54" t="s">
        <v>9</v>
      </c>
      <c r="E1173" s="52" t="s">
        <v>491</v>
      </c>
      <c r="F1173" s="75">
        <v>0</v>
      </c>
      <c r="G1173" s="76">
        <v>0</v>
      </c>
      <c r="H1173" s="55">
        <v>1</v>
      </c>
      <c r="I1173" s="52">
        <v>0</v>
      </c>
      <c r="K1173" s="56" t="str">
        <f t="shared" si="46"/>
        <v>-</v>
      </c>
    </row>
    <row r="1174" spans="1:11" ht="20.100000000000001" customHeight="1" x14ac:dyDescent="0.3">
      <c r="A1174" s="52" t="s">
        <v>1077</v>
      </c>
      <c r="B1174" s="52" t="s">
        <v>29</v>
      </c>
      <c r="C1174" s="53" t="s">
        <v>893</v>
      </c>
      <c r="D1174" s="54" t="s">
        <v>9</v>
      </c>
      <c r="E1174" s="52" t="s">
        <v>492</v>
      </c>
      <c r="F1174" s="75">
        <v>0</v>
      </c>
      <c r="G1174" s="76">
        <v>0</v>
      </c>
      <c r="H1174" s="55">
        <v>1</v>
      </c>
      <c r="I1174" s="52">
        <v>0</v>
      </c>
      <c r="K1174" s="56" t="str">
        <f t="shared" si="46"/>
        <v>-</v>
      </c>
    </row>
    <row r="1175" spans="1:11" ht="20.100000000000001" customHeight="1" x14ac:dyDescent="0.3">
      <c r="A1175" s="52" t="s">
        <v>756</v>
      </c>
      <c r="B1175" s="52" t="s">
        <v>10</v>
      </c>
      <c r="C1175" s="53">
        <v>0.25</v>
      </c>
      <c r="D1175" s="54" t="s">
        <v>9</v>
      </c>
      <c r="E1175" s="52" t="s">
        <v>493</v>
      </c>
      <c r="F1175" s="75">
        <v>0.24</v>
      </c>
      <c r="G1175" s="76">
        <v>0.26</v>
      </c>
      <c r="H1175" s="55">
        <v>1</v>
      </c>
      <c r="I1175" s="52">
        <v>0</v>
      </c>
      <c r="K1175" s="56" t="str">
        <f t="shared" si="46"/>
        <v>-</v>
      </c>
    </row>
    <row r="1176" spans="1:11" ht="20.100000000000001" customHeight="1" x14ac:dyDescent="0.3">
      <c r="A1176" s="52" t="s">
        <v>756</v>
      </c>
      <c r="B1176" s="52" t="s">
        <v>12</v>
      </c>
      <c r="C1176" s="53" t="s">
        <v>9</v>
      </c>
      <c r="D1176" s="54" t="s">
        <v>9</v>
      </c>
      <c r="E1176" s="52" t="s">
        <v>494</v>
      </c>
      <c r="F1176" s="75">
        <v>0</v>
      </c>
      <c r="G1176" s="76">
        <v>0</v>
      </c>
      <c r="H1176" s="55">
        <v>1</v>
      </c>
      <c r="I1176" s="52">
        <v>0</v>
      </c>
      <c r="K1176" s="56" t="str">
        <f t="shared" si="46"/>
        <v>-</v>
      </c>
    </row>
    <row r="1177" spans="1:11" ht="20.100000000000001" customHeight="1" x14ac:dyDescent="0.3">
      <c r="A1177" s="52" t="s">
        <v>757</v>
      </c>
      <c r="B1177" s="52" t="s">
        <v>10</v>
      </c>
      <c r="C1177" s="53">
        <v>0.5</v>
      </c>
      <c r="D1177" s="54" t="s">
        <v>9</v>
      </c>
      <c r="E1177" s="52" t="s">
        <v>495</v>
      </c>
      <c r="F1177" s="75">
        <v>0.49</v>
      </c>
      <c r="G1177" s="76">
        <v>0.51</v>
      </c>
      <c r="H1177" s="55">
        <v>1</v>
      </c>
      <c r="I1177" s="52">
        <v>0</v>
      </c>
      <c r="K1177" s="56" t="str">
        <f t="shared" si="46"/>
        <v>-</v>
      </c>
    </row>
    <row r="1178" spans="1:11" ht="20.100000000000001" customHeight="1" x14ac:dyDescent="0.3">
      <c r="A1178" s="52" t="s">
        <v>757</v>
      </c>
      <c r="B1178" s="52" t="s">
        <v>12</v>
      </c>
      <c r="C1178" s="53" t="s">
        <v>9</v>
      </c>
      <c r="D1178" s="54" t="s">
        <v>9</v>
      </c>
      <c r="E1178" s="52" t="s">
        <v>494</v>
      </c>
      <c r="F1178" s="75">
        <v>0</v>
      </c>
      <c r="G1178" s="76">
        <v>0</v>
      </c>
      <c r="H1178" s="55">
        <v>1</v>
      </c>
      <c r="I1178" s="52">
        <v>0</v>
      </c>
      <c r="K1178" s="56" t="str">
        <f t="shared" si="46"/>
        <v>-</v>
      </c>
    </row>
    <row r="1179" spans="1:11" ht="20.100000000000001" customHeight="1" x14ac:dyDescent="0.3">
      <c r="A1179" s="52" t="s">
        <v>1076</v>
      </c>
      <c r="B1179" s="52" t="s">
        <v>26</v>
      </c>
      <c r="C1179" s="53">
        <v>29</v>
      </c>
      <c r="D1179" s="54">
        <v>2</v>
      </c>
      <c r="E1179" s="52" t="s">
        <v>937</v>
      </c>
      <c r="F1179" s="75">
        <v>0</v>
      </c>
      <c r="G1179" s="76">
        <v>0</v>
      </c>
      <c r="H1179" s="55">
        <v>1</v>
      </c>
      <c r="I1179" s="52">
        <v>0</v>
      </c>
      <c r="K1179" s="56">
        <f t="shared" si="46"/>
        <v>2</v>
      </c>
    </row>
    <row r="1180" spans="1:11" ht="20.100000000000001" customHeight="1" x14ac:dyDescent="0.3">
      <c r="A1180" s="52" t="s">
        <v>1076</v>
      </c>
      <c r="B1180" s="52" t="s">
        <v>26</v>
      </c>
      <c r="C1180" s="53">
        <v>8</v>
      </c>
      <c r="D1180" s="54">
        <v>1</v>
      </c>
      <c r="E1180" s="52" t="s">
        <v>937</v>
      </c>
      <c r="F1180" s="75">
        <v>0</v>
      </c>
      <c r="G1180" s="76">
        <v>0</v>
      </c>
      <c r="H1180" s="55">
        <v>1</v>
      </c>
      <c r="I1180" s="52">
        <v>0</v>
      </c>
      <c r="K1180" s="56">
        <f t="shared" si="46"/>
        <v>1</v>
      </c>
    </row>
    <row r="1181" spans="1:11" ht="20.100000000000001" customHeight="1" x14ac:dyDescent="0.3">
      <c r="A1181" s="52" t="s">
        <v>1077</v>
      </c>
      <c r="B1181" s="52" t="s">
        <v>26</v>
      </c>
      <c r="C1181" s="53">
        <v>129</v>
      </c>
      <c r="D1181" s="54" t="s">
        <v>9</v>
      </c>
      <c r="E1181" s="52" t="s">
        <v>937</v>
      </c>
      <c r="F1181" s="75">
        <v>0</v>
      </c>
      <c r="G1181" s="76">
        <v>0</v>
      </c>
      <c r="H1181" s="55">
        <v>1</v>
      </c>
      <c r="I1181" s="52">
        <v>0</v>
      </c>
      <c r="K1181" s="56" t="str">
        <f t="shared" si="46"/>
        <v>-</v>
      </c>
    </row>
    <row r="1182" spans="1:11" ht="20.100000000000001" customHeight="1" x14ac:dyDescent="0.3">
      <c r="A1182" s="52" t="s">
        <v>16</v>
      </c>
      <c r="B1182" s="52" t="s">
        <v>1476</v>
      </c>
      <c r="C1182" s="53" t="s">
        <v>9</v>
      </c>
      <c r="D1182" s="54" t="s">
        <v>9</v>
      </c>
      <c r="E1182" s="52" t="s">
        <v>938</v>
      </c>
      <c r="F1182" s="75">
        <v>0.24</v>
      </c>
      <c r="G1182" s="76">
        <v>0.26</v>
      </c>
      <c r="H1182" s="55">
        <v>1</v>
      </c>
      <c r="I1182" s="52">
        <v>0</v>
      </c>
      <c r="K1182" s="56" t="str">
        <f t="shared" si="46"/>
        <v>-</v>
      </c>
    </row>
    <row r="1183" spans="1:11" ht="20.100000000000001" customHeight="1" x14ac:dyDescent="0.3">
      <c r="A1183" s="52" t="s">
        <v>1077</v>
      </c>
      <c r="B1183" s="52" t="s">
        <v>26</v>
      </c>
      <c r="C1183" s="53" t="s">
        <v>893</v>
      </c>
      <c r="D1183" s="54" t="s">
        <v>9</v>
      </c>
      <c r="E1183" s="52" t="s">
        <v>496</v>
      </c>
      <c r="F1183" s="75">
        <v>0</v>
      </c>
      <c r="G1183" s="76">
        <v>0</v>
      </c>
      <c r="H1183" s="55">
        <v>1</v>
      </c>
      <c r="I1183" s="52">
        <v>0</v>
      </c>
      <c r="K1183" s="56" t="str">
        <f t="shared" si="46"/>
        <v>-</v>
      </c>
    </row>
    <row r="1184" spans="1:11" ht="20.100000000000001" customHeight="1" x14ac:dyDescent="0.3">
      <c r="A1184" s="52" t="s">
        <v>16</v>
      </c>
      <c r="B1184" s="52" t="s">
        <v>1476</v>
      </c>
      <c r="C1184" s="53" t="s">
        <v>9</v>
      </c>
      <c r="D1184" s="54" t="s">
        <v>9</v>
      </c>
      <c r="E1184" s="52" t="s">
        <v>939</v>
      </c>
      <c r="F1184" s="75">
        <v>0.49</v>
      </c>
      <c r="G1184" s="76">
        <v>0.51</v>
      </c>
      <c r="H1184" s="55">
        <v>1</v>
      </c>
      <c r="I1184" s="52">
        <v>0</v>
      </c>
      <c r="K1184" s="56" t="str">
        <f t="shared" si="46"/>
        <v>-</v>
      </c>
    </row>
    <row r="1185" spans="1:11" ht="20.100000000000001" customHeight="1" x14ac:dyDescent="0.3">
      <c r="A1185" s="52" t="s">
        <v>1077</v>
      </c>
      <c r="B1185" s="52" t="s">
        <v>29</v>
      </c>
      <c r="C1185" s="53">
        <v>129</v>
      </c>
      <c r="D1185" s="54" t="s">
        <v>9</v>
      </c>
      <c r="E1185" s="52" t="s">
        <v>940</v>
      </c>
      <c r="F1185" s="75">
        <v>0</v>
      </c>
      <c r="G1185" s="76">
        <v>0</v>
      </c>
      <c r="H1185" s="55">
        <v>1</v>
      </c>
      <c r="I1185" s="52">
        <v>0</v>
      </c>
      <c r="K1185" s="56" t="str">
        <f t="shared" si="46"/>
        <v>-</v>
      </c>
    </row>
    <row r="1186" spans="1:11" ht="20.100000000000001" customHeight="1" x14ac:dyDescent="0.3">
      <c r="A1186" s="52" t="s">
        <v>1076</v>
      </c>
      <c r="B1186" s="52" t="s">
        <v>29</v>
      </c>
      <c r="C1186" s="53">
        <v>8</v>
      </c>
      <c r="D1186" s="54">
        <v>1</v>
      </c>
      <c r="E1186" s="52" t="s">
        <v>940</v>
      </c>
      <c r="F1186" s="75">
        <v>0</v>
      </c>
      <c r="G1186" s="76">
        <v>0</v>
      </c>
      <c r="H1186" s="55">
        <v>1</v>
      </c>
      <c r="I1186" s="52">
        <v>0</v>
      </c>
      <c r="K1186" s="56">
        <f t="shared" si="46"/>
        <v>1</v>
      </c>
    </row>
    <row r="1187" spans="1:11" ht="20.100000000000001" customHeight="1" x14ac:dyDescent="0.3">
      <c r="A1187" s="52" t="s">
        <v>1076</v>
      </c>
      <c r="B1187" s="52" t="s">
        <v>29</v>
      </c>
      <c r="C1187" s="53">
        <v>29</v>
      </c>
      <c r="D1187" s="54">
        <v>2</v>
      </c>
      <c r="E1187" s="52" t="s">
        <v>940</v>
      </c>
      <c r="F1187" s="75">
        <v>0</v>
      </c>
      <c r="G1187" s="76">
        <v>0</v>
      </c>
      <c r="H1187" s="55">
        <v>1</v>
      </c>
      <c r="I1187" s="52">
        <v>0</v>
      </c>
      <c r="K1187" s="56">
        <f t="shared" si="46"/>
        <v>2</v>
      </c>
    </row>
    <row r="1188" spans="1:11" ht="20.100000000000001" customHeight="1" x14ac:dyDescent="0.3">
      <c r="A1188" s="52" t="s">
        <v>1076</v>
      </c>
      <c r="B1188" s="52" t="s">
        <v>26</v>
      </c>
      <c r="C1188" s="53" t="s">
        <v>803</v>
      </c>
      <c r="D1188" s="54">
        <v>1</v>
      </c>
      <c r="E1188" s="52" t="s">
        <v>497</v>
      </c>
      <c r="F1188" s="75">
        <v>0</v>
      </c>
      <c r="G1188" s="76">
        <v>0</v>
      </c>
      <c r="H1188" s="55">
        <v>1</v>
      </c>
      <c r="I1188" s="52">
        <v>0</v>
      </c>
      <c r="K1188" s="56">
        <f t="shared" si="46"/>
        <v>1</v>
      </c>
    </row>
    <row r="1189" spans="1:11" ht="20.100000000000001" customHeight="1" x14ac:dyDescent="0.3">
      <c r="A1189" s="52" t="s">
        <v>16</v>
      </c>
      <c r="B1189" s="52" t="s">
        <v>1477</v>
      </c>
      <c r="C1189" s="53">
        <v>16</v>
      </c>
      <c r="D1189" s="54" t="s">
        <v>9</v>
      </c>
      <c r="E1189" s="52" t="s">
        <v>498</v>
      </c>
      <c r="F1189" s="75">
        <v>-100</v>
      </c>
      <c r="G1189" s="76">
        <v>100</v>
      </c>
      <c r="H1189" s="55">
        <v>1</v>
      </c>
      <c r="I1189" s="52">
        <v>0</v>
      </c>
      <c r="K1189" s="56" t="str">
        <f t="shared" si="46"/>
        <v>-</v>
      </c>
    </row>
    <row r="1190" spans="1:11" ht="20.100000000000001" customHeight="1" x14ac:dyDescent="0.3">
      <c r="A1190" s="52" t="s">
        <v>13</v>
      </c>
      <c r="B1190" s="52" t="s">
        <v>807</v>
      </c>
      <c r="C1190" s="53" t="s">
        <v>832</v>
      </c>
      <c r="D1190" s="54" t="s">
        <v>9</v>
      </c>
      <c r="E1190" s="52" t="s">
        <v>498</v>
      </c>
      <c r="F1190" s="75">
        <v>-4.0999999999999996</v>
      </c>
      <c r="G1190" s="76">
        <v>-3.9</v>
      </c>
      <c r="H1190" s="55">
        <v>1</v>
      </c>
      <c r="I1190" s="52">
        <v>0</v>
      </c>
      <c r="K1190" s="56" t="str">
        <f t="shared" si="46"/>
        <v>-</v>
      </c>
    </row>
    <row r="1191" spans="1:11" ht="20.100000000000001" customHeight="1" x14ac:dyDescent="0.3">
      <c r="A1191" s="52" t="s">
        <v>1076</v>
      </c>
      <c r="B1191" s="52" t="s">
        <v>29</v>
      </c>
      <c r="C1191" s="53" t="s">
        <v>803</v>
      </c>
      <c r="D1191" s="54">
        <v>1</v>
      </c>
      <c r="E1191" s="52" t="s">
        <v>499</v>
      </c>
      <c r="F1191" s="75">
        <v>0</v>
      </c>
      <c r="G1191" s="76">
        <v>0</v>
      </c>
      <c r="H1191" s="55">
        <v>1</v>
      </c>
      <c r="I1191" s="52">
        <v>0</v>
      </c>
      <c r="K1191" s="56">
        <f t="shared" si="46"/>
        <v>1</v>
      </c>
    </row>
    <row r="1192" spans="1:11" ht="20.100000000000001" customHeight="1" x14ac:dyDescent="0.3">
      <c r="A1192" s="52" t="s">
        <v>1076</v>
      </c>
      <c r="B1192" s="52" t="s">
        <v>26</v>
      </c>
      <c r="C1192" s="53" t="s">
        <v>801</v>
      </c>
      <c r="D1192" s="54">
        <v>1</v>
      </c>
      <c r="E1192" s="52" t="s">
        <v>500</v>
      </c>
      <c r="F1192" s="75">
        <v>0</v>
      </c>
      <c r="G1192" s="76">
        <v>0</v>
      </c>
      <c r="H1192" s="55">
        <v>1</v>
      </c>
      <c r="I1192" s="52">
        <v>0</v>
      </c>
      <c r="K1192" s="56">
        <f t="shared" si="46"/>
        <v>1</v>
      </c>
    </row>
    <row r="1193" spans="1:11" ht="20.100000000000001" customHeight="1" x14ac:dyDescent="0.3">
      <c r="A1193" s="52" t="s">
        <v>16</v>
      </c>
      <c r="B1193" s="52" t="s">
        <v>1477</v>
      </c>
      <c r="C1193" s="53">
        <v>17</v>
      </c>
      <c r="D1193" s="54" t="s">
        <v>9</v>
      </c>
      <c r="E1193" s="52" t="s">
        <v>501</v>
      </c>
      <c r="F1193" s="75">
        <v>-100</v>
      </c>
      <c r="G1193" s="76">
        <v>100</v>
      </c>
      <c r="H1193" s="55">
        <v>1</v>
      </c>
      <c r="I1193" s="52">
        <v>0</v>
      </c>
      <c r="K1193" s="56" t="str">
        <f t="shared" si="46"/>
        <v>-</v>
      </c>
    </row>
    <row r="1194" spans="1:11" ht="20.100000000000001" customHeight="1" x14ac:dyDescent="0.3">
      <c r="A1194" s="52" t="s">
        <v>13</v>
      </c>
      <c r="B1194" s="52" t="s">
        <v>807</v>
      </c>
      <c r="C1194" s="53" t="s">
        <v>833</v>
      </c>
      <c r="D1194" s="54" t="s">
        <v>9</v>
      </c>
      <c r="E1194" s="52" t="s">
        <v>501</v>
      </c>
      <c r="F1194" s="75">
        <v>-4.0999999999999996</v>
      </c>
      <c r="G1194" s="76">
        <v>-3.9</v>
      </c>
      <c r="H1194" s="55">
        <v>1</v>
      </c>
      <c r="I1194" s="52">
        <v>0</v>
      </c>
      <c r="K1194" s="56" t="str">
        <f t="shared" si="46"/>
        <v>-</v>
      </c>
    </row>
    <row r="1195" spans="1:11" ht="20.100000000000001" customHeight="1" x14ac:dyDescent="0.3">
      <c r="A1195" s="52" t="s">
        <v>1076</v>
      </c>
      <c r="B1195" s="52" t="s">
        <v>29</v>
      </c>
      <c r="C1195" s="53" t="s">
        <v>801</v>
      </c>
      <c r="D1195" s="54">
        <v>1</v>
      </c>
      <c r="E1195" s="52" t="s">
        <v>502</v>
      </c>
      <c r="F1195" s="75">
        <v>0</v>
      </c>
      <c r="G1195" s="76">
        <v>0</v>
      </c>
      <c r="H1195" s="55">
        <v>1</v>
      </c>
      <c r="I1195" s="52">
        <v>0</v>
      </c>
      <c r="K1195" s="56">
        <f t="shared" si="46"/>
        <v>1</v>
      </c>
    </row>
    <row r="1196" spans="1:11" ht="20.100000000000001" customHeight="1" x14ac:dyDescent="0.3">
      <c r="A1196" s="52" t="s">
        <v>1076</v>
      </c>
      <c r="B1196" s="52" t="s">
        <v>26</v>
      </c>
      <c r="C1196" s="53" t="s">
        <v>927</v>
      </c>
      <c r="D1196" s="54">
        <v>4</v>
      </c>
      <c r="E1196" s="52" t="s">
        <v>503</v>
      </c>
      <c r="F1196" s="75">
        <v>0</v>
      </c>
      <c r="G1196" s="76">
        <v>0</v>
      </c>
      <c r="H1196" s="55">
        <v>1</v>
      </c>
      <c r="I1196" s="52">
        <v>0</v>
      </c>
      <c r="K1196" s="56">
        <f t="shared" si="46"/>
        <v>4</v>
      </c>
    </row>
    <row r="1197" spans="1:11" ht="20.100000000000001" customHeight="1" x14ac:dyDescent="0.3">
      <c r="A1197" s="52" t="s">
        <v>16</v>
      </c>
      <c r="B1197" s="52" t="s">
        <v>1477</v>
      </c>
      <c r="C1197" s="53">
        <v>18</v>
      </c>
      <c r="D1197" s="54" t="s">
        <v>9</v>
      </c>
      <c r="E1197" s="52" t="s">
        <v>504</v>
      </c>
      <c r="F1197" s="75">
        <v>-100</v>
      </c>
      <c r="G1197" s="76">
        <v>100</v>
      </c>
      <c r="H1197" s="55">
        <v>1</v>
      </c>
      <c r="I1197" s="52">
        <v>0</v>
      </c>
      <c r="K1197" s="56" t="str">
        <f t="shared" si="46"/>
        <v>-</v>
      </c>
    </row>
    <row r="1198" spans="1:11" ht="20.100000000000001" customHeight="1" x14ac:dyDescent="0.3">
      <c r="A1198" s="52" t="s">
        <v>13</v>
      </c>
      <c r="B1198" s="52" t="s">
        <v>807</v>
      </c>
      <c r="C1198" s="53" t="s">
        <v>834</v>
      </c>
      <c r="D1198" s="54" t="s">
        <v>9</v>
      </c>
      <c r="E1198" s="52" t="s">
        <v>504</v>
      </c>
      <c r="F1198" s="75">
        <v>3.9</v>
      </c>
      <c r="G1198" s="76">
        <v>4.0999999999999996</v>
      </c>
      <c r="H1198" s="55">
        <v>1</v>
      </c>
      <c r="I1198" s="52">
        <v>0</v>
      </c>
      <c r="K1198" s="56" t="str">
        <f t="shared" si="46"/>
        <v>-</v>
      </c>
    </row>
    <row r="1199" spans="1:11" ht="20.100000000000001" customHeight="1" x14ac:dyDescent="0.3">
      <c r="A1199" s="52" t="s">
        <v>1076</v>
      </c>
      <c r="B1199" s="52" t="s">
        <v>29</v>
      </c>
      <c r="C1199" s="53" t="s">
        <v>927</v>
      </c>
      <c r="D1199" s="54">
        <v>4</v>
      </c>
      <c r="E1199" s="52" t="s">
        <v>505</v>
      </c>
      <c r="F1199" s="75">
        <v>0</v>
      </c>
      <c r="G1199" s="76">
        <v>0</v>
      </c>
      <c r="H1199" s="55">
        <v>1</v>
      </c>
      <c r="I1199" s="52">
        <v>0</v>
      </c>
      <c r="K1199" s="56">
        <f t="shared" si="46"/>
        <v>4</v>
      </c>
    </row>
    <row r="1200" spans="1:11" ht="20.100000000000001" customHeight="1" x14ac:dyDescent="0.3">
      <c r="A1200" s="52" t="s">
        <v>756</v>
      </c>
      <c r="B1200" s="52" t="s">
        <v>15</v>
      </c>
      <c r="C1200" s="53" t="s">
        <v>9</v>
      </c>
      <c r="D1200" s="54" t="s">
        <v>9</v>
      </c>
      <c r="E1200" s="52" t="s">
        <v>506</v>
      </c>
      <c r="F1200" s="75">
        <v>0</v>
      </c>
      <c r="G1200" s="76">
        <v>0</v>
      </c>
      <c r="H1200" s="55">
        <v>1</v>
      </c>
      <c r="I1200" s="52">
        <v>0</v>
      </c>
      <c r="K1200" s="56" t="str">
        <f t="shared" si="46"/>
        <v>-</v>
      </c>
    </row>
    <row r="1201" spans="1:11" ht="20.100000000000001" customHeight="1" x14ac:dyDescent="0.3">
      <c r="A1201" s="52" t="s">
        <v>757</v>
      </c>
      <c r="B1201" s="52" t="s">
        <v>15</v>
      </c>
      <c r="C1201" s="53" t="s">
        <v>9</v>
      </c>
      <c r="D1201" s="54" t="s">
        <v>9</v>
      </c>
      <c r="E1201" s="52" t="s">
        <v>507</v>
      </c>
      <c r="F1201" s="75">
        <v>0</v>
      </c>
      <c r="G1201" s="76">
        <v>0</v>
      </c>
      <c r="H1201" s="55">
        <v>1</v>
      </c>
      <c r="I1201" s="52">
        <v>0</v>
      </c>
      <c r="K1201" s="56" t="str">
        <f t="shared" si="46"/>
        <v>-</v>
      </c>
    </row>
    <row r="1202" spans="1:11" ht="20.100000000000001" customHeight="1" x14ac:dyDescent="0.3">
      <c r="A1202" s="52" t="s">
        <v>1077</v>
      </c>
      <c r="B1202" s="52" t="s">
        <v>29</v>
      </c>
      <c r="C1202" s="53" t="s">
        <v>929</v>
      </c>
      <c r="D1202" s="54" t="s">
        <v>9</v>
      </c>
      <c r="E1202" s="52" t="s">
        <v>510</v>
      </c>
      <c r="F1202" s="75">
        <v>0</v>
      </c>
      <c r="G1202" s="76">
        <v>0</v>
      </c>
      <c r="H1202" s="55">
        <v>1</v>
      </c>
      <c r="I1202" s="52">
        <v>0</v>
      </c>
      <c r="K1202" s="56" t="str">
        <f t="shared" si="46"/>
        <v>-</v>
      </c>
    </row>
    <row r="1203" spans="1:11" ht="20.100000000000001" customHeight="1" x14ac:dyDescent="0.3">
      <c r="A1203" s="52" t="s">
        <v>1077</v>
      </c>
      <c r="B1203" s="52" t="s">
        <v>26</v>
      </c>
      <c r="C1203" s="53" t="s">
        <v>941</v>
      </c>
      <c r="D1203" s="54" t="s">
        <v>9</v>
      </c>
      <c r="E1203" s="52" t="s">
        <v>511</v>
      </c>
      <c r="F1203" s="75">
        <v>0</v>
      </c>
      <c r="G1203" s="76">
        <v>0</v>
      </c>
      <c r="H1203" s="55">
        <v>1</v>
      </c>
      <c r="I1203" s="52">
        <v>0</v>
      </c>
      <c r="K1203" s="56" t="str">
        <f t="shared" si="46"/>
        <v>-</v>
      </c>
    </row>
    <row r="1204" spans="1:11" ht="20.100000000000001" customHeight="1" x14ac:dyDescent="0.3">
      <c r="A1204" s="52" t="s">
        <v>1077</v>
      </c>
      <c r="B1204" s="52" t="s">
        <v>26</v>
      </c>
      <c r="C1204" s="53" t="s">
        <v>1062</v>
      </c>
      <c r="D1204" s="54" t="s">
        <v>9</v>
      </c>
      <c r="E1204" s="52" t="s">
        <v>1061</v>
      </c>
      <c r="F1204" s="75">
        <v>0</v>
      </c>
      <c r="G1204" s="76">
        <v>0</v>
      </c>
      <c r="H1204" s="55">
        <v>1</v>
      </c>
      <c r="I1204" s="52">
        <v>0</v>
      </c>
      <c r="K1204" s="56" t="str">
        <f t="shared" si="46"/>
        <v>-</v>
      </c>
    </row>
    <row r="1205" spans="1:11" ht="20.100000000000001" customHeight="1" x14ac:dyDescent="0.3">
      <c r="A1205" s="52" t="s">
        <v>1076</v>
      </c>
      <c r="B1205" s="52" t="s">
        <v>26</v>
      </c>
      <c r="C1205" s="53">
        <v>6</v>
      </c>
      <c r="D1205" s="54">
        <v>2</v>
      </c>
      <c r="E1205" s="52" t="s">
        <v>942</v>
      </c>
      <c r="F1205" s="75">
        <v>0</v>
      </c>
      <c r="G1205" s="76">
        <v>0</v>
      </c>
      <c r="H1205" s="55">
        <v>1</v>
      </c>
      <c r="I1205" s="52">
        <v>0</v>
      </c>
      <c r="K1205" s="56">
        <f t="shared" si="46"/>
        <v>2</v>
      </c>
    </row>
    <row r="1206" spans="1:11" ht="20.100000000000001" customHeight="1" x14ac:dyDescent="0.3">
      <c r="A1206" s="52" t="s">
        <v>1076</v>
      </c>
      <c r="B1206" s="52" t="s">
        <v>26</v>
      </c>
      <c r="C1206" s="53">
        <v>8</v>
      </c>
      <c r="D1206" s="54">
        <v>1</v>
      </c>
      <c r="E1206" s="52" t="s">
        <v>942</v>
      </c>
      <c r="F1206" s="75">
        <v>0</v>
      </c>
      <c r="G1206" s="76">
        <v>0</v>
      </c>
      <c r="H1206" s="55">
        <v>1</v>
      </c>
      <c r="I1206" s="52">
        <v>0</v>
      </c>
      <c r="K1206" s="56">
        <f t="shared" si="46"/>
        <v>1</v>
      </c>
    </row>
    <row r="1207" spans="1:11" ht="20.100000000000001" customHeight="1" x14ac:dyDescent="0.3">
      <c r="A1207" s="52" t="s">
        <v>16</v>
      </c>
      <c r="B1207" s="52" t="s">
        <v>1477</v>
      </c>
      <c r="C1207" s="53" t="s">
        <v>838</v>
      </c>
      <c r="D1207" s="54" t="s">
        <v>9</v>
      </c>
      <c r="E1207" s="52" t="s">
        <v>512</v>
      </c>
      <c r="F1207" s="75">
        <v>1.4999999999999999E-2</v>
      </c>
      <c r="G1207" s="76">
        <v>3.5000000000000003E-2</v>
      </c>
      <c r="H1207" s="55">
        <v>1</v>
      </c>
      <c r="I1207" s="52">
        <v>0</v>
      </c>
      <c r="K1207" s="56" t="str">
        <f t="shared" si="46"/>
        <v>-</v>
      </c>
    </row>
    <row r="1208" spans="1:11" ht="20.100000000000001" customHeight="1" x14ac:dyDescent="0.3">
      <c r="A1208" s="52" t="s">
        <v>1076</v>
      </c>
      <c r="B1208" s="52" t="s">
        <v>29</v>
      </c>
      <c r="C1208" s="53">
        <v>8</v>
      </c>
      <c r="D1208" s="54">
        <v>1</v>
      </c>
      <c r="E1208" s="52" t="s">
        <v>943</v>
      </c>
      <c r="F1208" s="75">
        <v>0</v>
      </c>
      <c r="G1208" s="76">
        <v>0</v>
      </c>
      <c r="H1208" s="55">
        <v>1</v>
      </c>
      <c r="I1208" s="52">
        <v>0</v>
      </c>
      <c r="K1208" s="56">
        <f t="shared" si="46"/>
        <v>1</v>
      </c>
    </row>
    <row r="1209" spans="1:11" ht="20.100000000000001" customHeight="1" x14ac:dyDescent="0.3">
      <c r="A1209" s="52" t="s">
        <v>1076</v>
      </c>
      <c r="B1209" s="52" t="s">
        <v>29</v>
      </c>
      <c r="C1209" s="53">
        <v>6</v>
      </c>
      <c r="D1209" s="54">
        <v>2</v>
      </c>
      <c r="E1209" s="52" t="s">
        <v>943</v>
      </c>
      <c r="F1209" s="75">
        <v>0</v>
      </c>
      <c r="G1209" s="76">
        <v>0</v>
      </c>
      <c r="H1209" s="55">
        <v>1</v>
      </c>
      <c r="I1209" s="52">
        <v>0</v>
      </c>
      <c r="K1209" s="56">
        <f t="shared" si="46"/>
        <v>2</v>
      </c>
    </row>
    <row r="1210" spans="1:11" ht="20.100000000000001" customHeight="1" x14ac:dyDescent="0.3">
      <c r="A1210" s="52" t="s">
        <v>1077</v>
      </c>
      <c r="B1210" s="52" t="s">
        <v>29</v>
      </c>
      <c r="C1210" s="53" t="s">
        <v>1062</v>
      </c>
      <c r="D1210" s="54" t="s">
        <v>9</v>
      </c>
      <c r="E1210" s="52" t="s">
        <v>1564</v>
      </c>
      <c r="F1210" s="75">
        <v>0</v>
      </c>
      <c r="G1210" s="76">
        <v>0</v>
      </c>
      <c r="H1210" s="55">
        <v>1</v>
      </c>
      <c r="I1210" s="52">
        <v>0</v>
      </c>
      <c r="K1210" s="56" t="str">
        <f>IF(ISNUMBER(SEARCH("MK_", A1210)), IF(ISNUMBER(SEARCH("1", A1210)), 1, IF(ISNUMBER(SEARCH("2", A1210)), 2, IF(ISNUMBER(SEARCH("3", A1210)), 3, IF(ISNUMBER(SEARCH("4", A1210)), 4, IF(ISNUMBER(SEARCH("5", A1210)), 5, "-"))))),D1210)</f>
        <v>-</v>
      </c>
    </row>
    <row r="1211" spans="1:11" ht="20.100000000000001" customHeight="1" x14ac:dyDescent="0.3">
      <c r="A1211" s="52" t="s">
        <v>1076</v>
      </c>
      <c r="B1211" s="52" t="s">
        <v>26</v>
      </c>
      <c r="C1211" s="53" t="s">
        <v>927</v>
      </c>
      <c r="D1211" s="54">
        <v>4</v>
      </c>
      <c r="E1211" s="52" t="s">
        <v>513</v>
      </c>
      <c r="F1211" s="75">
        <v>0</v>
      </c>
      <c r="G1211" s="76">
        <v>0</v>
      </c>
      <c r="H1211" s="55">
        <v>1</v>
      </c>
      <c r="I1211" s="52">
        <v>0</v>
      </c>
      <c r="K1211" s="56">
        <f t="shared" ref="K1211:K1260" si="47">IF(ISNUMBER(SEARCH("MK_", A1211)), IF(ISNUMBER(SEARCH("1", A1211)), 1, IF(ISNUMBER(SEARCH("2", A1211)), 2, IF(ISNUMBER(SEARCH("3", A1211)), 3, IF(ISNUMBER(SEARCH("4", A1211)), 4, IF(ISNUMBER(SEARCH("5", A1211)), 5, "-"))))),D1211)</f>
        <v>4</v>
      </c>
    </row>
    <row r="1212" spans="1:11" ht="20.100000000000001" customHeight="1" x14ac:dyDescent="0.3">
      <c r="A1212" s="52" t="s">
        <v>16</v>
      </c>
      <c r="B1212" s="52" t="s">
        <v>1476</v>
      </c>
      <c r="C1212" s="53" t="s">
        <v>9</v>
      </c>
      <c r="D1212" s="54" t="s">
        <v>9</v>
      </c>
      <c r="E1212" s="52" t="s">
        <v>514</v>
      </c>
      <c r="F1212" s="75">
        <v>0.75</v>
      </c>
      <c r="G1212" s="76">
        <v>0.85</v>
      </c>
      <c r="H1212" s="55">
        <v>1</v>
      </c>
      <c r="I1212" s="52">
        <v>0</v>
      </c>
      <c r="K1212" s="56" t="str">
        <f t="shared" si="47"/>
        <v>-</v>
      </c>
    </row>
    <row r="1213" spans="1:11" ht="20.100000000000001" customHeight="1" x14ac:dyDescent="0.3">
      <c r="A1213" s="52" t="s">
        <v>1076</v>
      </c>
      <c r="B1213" s="52" t="s">
        <v>29</v>
      </c>
      <c r="C1213" s="53" t="s">
        <v>927</v>
      </c>
      <c r="D1213" s="54">
        <v>4</v>
      </c>
      <c r="E1213" s="52" t="s">
        <v>515</v>
      </c>
      <c r="F1213" s="75">
        <v>0</v>
      </c>
      <c r="G1213" s="76">
        <v>0</v>
      </c>
      <c r="H1213" s="55">
        <v>1</v>
      </c>
      <c r="I1213" s="52">
        <v>0</v>
      </c>
      <c r="K1213" s="56">
        <f t="shared" si="47"/>
        <v>4</v>
      </c>
    </row>
    <row r="1214" spans="1:11" ht="20.100000000000001" customHeight="1" x14ac:dyDescent="0.3">
      <c r="A1214" s="52" t="s">
        <v>1077</v>
      </c>
      <c r="B1214" s="52" t="s">
        <v>26</v>
      </c>
      <c r="C1214" s="53" t="s">
        <v>1064</v>
      </c>
      <c r="D1214" s="54" t="s">
        <v>9</v>
      </c>
      <c r="E1214" s="52" t="s">
        <v>1063</v>
      </c>
      <c r="F1214" s="75">
        <v>0</v>
      </c>
      <c r="G1214" s="76">
        <v>0</v>
      </c>
      <c r="H1214" s="55">
        <v>1</v>
      </c>
      <c r="I1214" s="52">
        <v>0</v>
      </c>
      <c r="K1214" s="56" t="str">
        <f t="shared" si="47"/>
        <v>-</v>
      </c>
    </row>
    <row r="1215" spans="1:11" ht="20.100000000000001" customHeight="1" x14ac:dyDescent="0.3">
      <c r="A1215" s="52" t="s">
        <v>1076</v>
      </c>
      <c r="B1215" s="52" t="s">
        <v>26</v>
      </c>
      <c r="C1215" s="53">
        <v>6</v>
      </c>
      <c r="D1215" s="54">
        <v>2</v>
      </c>
      <c r="E1215" s="52" t="s">
        <v>944</v>
      </c>
      <c r="F1215" s="75">
        <v>0</v>
      </c>
      <c r="G1215" s="76">
        <v>0</v>
      </c>
      <c r="H1215" s="55">
        <v>1</v>
      </c>
      <c r="I1215" s="52">
        <v>0</v>
      </c>
      <c r="K1215" s="56">
        <f t="shared" si="47"/>
        <v>2</v>
      </c>
    </row>
    <row r="1216" spans="1:11" ht="20.100000000000001" customHeight="1" x14ac:dyDescent="0.3">
      <c r="A1216" s="52" t="s">
        <v>1076</v>
      </c>
      <c r="B1216" s="52" t="s">
        <v>26</v>
      </c>
      <c r="C1216" s="53">
        <v>8</v>
      </c>
      <c r="D1216" s="54">
        <v>1</v>
      </c>
      <c r="E1216" s="52" t="s">
        <v>944</v>
      </c>
      <c r="F1216" s="75">
        <v>0</v>
      </c>
      <c r="G1216" s="76">
        <v>0</v>
      </c>
      <c r="H1216" s="55">
        <v>1</v>
      </c>
      <c r="I1216" s="52">
        <v>0</v>
      </c>
      <c r="K1216" s="56">
        <f t="shared" si="47"/>
        <v>1</v>
      </c>
    </row>
    <row r="1217" spans="1:11" ht="20.100000000000001" customHeight="1" x14ac:dyDescent="0.3">
      <c r="A1217" s="52" t="s">
        <v>16</v>
      </c>
      <c r="B1217" s="52" t="s">
        <v>1476</v>
      </c>
      <c r="C1217" s="53" t="s">
        <v>9</v>
      </c>
      <c r="D1217" s="54" t="s">
        <v>9</v>
      </c>
      <c r="E1217" s="52" t="s">
        <v>516</v>
      </c>
      <c r="F1217" s="75">
        <v>0.105</v>
      </c>
      <c r="G1217" s="76">
        <v>0.14499999999999999</v>
      </c>
      <c r="H1217" s="55">
        <v>1</v>
      </c>
      <c r="I1217" s="52">
        <v>0</v>
      </c>
      <c r="K1217" s="56" t="str">
        <f t="shared" si="47"/>
        <v>-</v>
      </c>
    </row>
    <row r="1218" spans="1:11" ht="20.100000000000001" customHeight="1" x14ac:dyDescent="0.3">
      <c r="A1218" s="52" t="s">
        <v>1076</v>
      </c>
      <c r="B1218" s="52" t="s">
        <v>29</v>
      </c>
      <c r="C1218" s="53">
        <v>8</v>
      </c>
      <c r="D1218" s="54">
        <v>1</v>
      </c>
      <c r="E1218" s="52" t="s">
        <v>945</v>
      </c>
      <c r="F1218" s="75">
        <v>0</v>
      </c>
      <c r="G1218" s="76">
        <v>0</v>
      </c>
      <c r="H1218" s="55">
        <v>1</v>
      </c>
      <c r="I1218" s="52">
        <v>0</v>
      </c>
      <c r="K1218" s="56">
        <f t="shared" si="47"/>
        <v>1</v>
      </c>
    </row>
    <row r="1219" spans="1:11" ht="20.100000000000001" customHeight="1" x14ac:dyDescent="0.3">
      <c r="A1219" s="52" t="s">
        <v>1076</v>
      </c>
      <c r="B1219" s="52" t="s">
        <v>29</v>
      </c>
      <c r="C1219" s="53">
        <v>6</v>
      </c>
      <c r="D1219" s="54">
        <v>2</v>
      </c>
      <c r="E1219" s="52" t="s">
        <v>945</v>
      </c>
      <c r="F1219" s="75">
        <v>0</v>
      </c>
      <c r="G1219" s="76">
        <v>0</v>
      </c>
      <c r="H1219" s="55">
        <v>1</v>
      </c>
      <c r="I1219" s="52">
        <v>0</v>
      </c>
      <c r="K1219" s="56">
        <f t="shared" si="47"/>
        <v>2</v>
      </c>
    </row>
    <row r="1220" spans="1:11" ht="20.100000000000001" customHeight="1" x14ac:dyDescent="0.3">
      <c r="A1220" s="52" t="s">
        <v>1076</v>
      </c>
      <c r="B1220" s="52" t="s">
        <v>26</v>
      </c>
      <c r="C1220" s="53" t="s">
        <v>927</v>
      </c>
      <c r="D1220" s="54">
        <v>4</v>
      </c>
      <c r="E1220" s="52" t="s">
        <v>517</v>
      </c>
      <c r="F1220" s="75">
        <v>0</v>
      </c>
      <c r="G1220" s="76">
        <v>0</v>
      </c>
      <c r="H1220" s="55">
        <v>1</v>
      </c>
      <c r="I1220" s="52">
        <v>0</v>
      </c>
      <c r="K1220" s="56">
        <f t="shared" si="47"/>
        <v>4</v>
      </c>
    </row>
    <row r="1221" spans="1:11" ht="20.100000000000001" customHeight="1" x14ac:dyDescent="0.3">
      <c r="A1221" s="52" t="s">
        <v>16</v>
      </c>
      <c r="B1221" s="52" t="s">
        <v>1476</v>
      </c>
      <c r="C1221" s="53" t="s">
        <v>9</v>
      </c>
      <c r="D1221" s="54" t="s">
        <v>9</v>
      </c>
      <c r="E1221" s="52" t="s">
        <v>518</v>
      </c>
      <c r="F1221" s="75">
        <v>2.75</v>
      </c>
      <c r="G1221" s="76">
        <v>2.85</v>
      </c>
      <c r="H1221" s="55">
        <v>1</v>
      </c>
      <c r="I1221" s="52">
        <v>0</v>
      </c>
      <c r="K1221" s="56" t="str">
        <f t="shared" si="47"/>
        <v>-</v>
      </c>
    </row>
    <row r="1222" spans="1:11" ht="20.100000000000001" customHeight="1" x14ac:dyDescent="0.3">
      <c r="A1222" s="52" t="s">
        <v>1076</v>
      </c>
      <c r="B1222" s="52" t="s">
        <v>29</v>
      </c>
      <c r="C1222" s="53" t="s">
        <v>927</v>
      </c>
      <c r="D1222" s="54">
        <v>4</v>
      </c>
      <c r="E1222" s="52" t="s">
        <v>519</v>
      </c>
      <c r="F1222" s="75">
        <v>0</v>
      </c>
      <c r="G1222" s="76">
        <v>0</v>
      </c>
      <c r="H1222" s="55">
        <v>1</v>
      </c>
      <c r="I1222" s="52">
        <v>0</v>
      </c>
      <c r="K1222" s="56">
        <f t="shared" si="47"/>
        <v>4</v>
      </c>
    </row>
    <row r="1223" spans="1:11" ht="20.100000000000001" customHeight="1" x14ac:dyDescent="0.3">
      <c r="A1223" s="52" t="s">
        <v>1077</v>
      </c>
      <c r="B1223" s="52" t="s">
        <v>29</v>
      </c>
      <c r="C1223" s="53" t="s">
        <v>1064</v>
      </c>
      <c r="D1223" s="54" t="s">
        <v>9</v>
      </c>
      <c r="E1223" s="52" t="s">
        <v>1565</v>
      </c>
      <c r="F1223" s="75">
        <v>0</v>
      </c>
      <c r="G1223" s="76">
        <v>0</v>
      </c>
      <c r="H1223" s="55">
        <v>1</v>
      </c>
      <c r="I1223" s="52">
        <v>0</v>
      </c>
      <c r="K1223" s="56" t="str">
        <f>IF(ISNUMBER(SEARCH("MK_", A1223)), IF(ISNUMBER(SEARCH("1", A1223)), 1, IF(ISNUMBER(SEARCH("2", A1223)), 2, IF(ISNUMBER(SEARCH("3", A1223)), 3, IF(ISNUMBER(SEARCH("4", A1223)), 4, IF(ISNUMBER(SEARCH("5", A1223)), 5, "-"))))),D1223)</f>
        <v>-</v>
      </c>
    </row>
    <row r="1224" spans="1:11" ht="20.100000000000001" customHeight="1" x14ac:dyDescent="0.3">
      <c r="A1224" s="52" t="s">
        <v>1077</v>
      </c>
      <c r="B1224" s="52" t="s">
        <v>29</v>
      </c>
      <c r="C1224" s="53" t="s">
        <v>941</v>
      </c>
      <c r="D1224" s="54" t="s">
        <v>9</v>
      </c>
      <c r="E1224" s="52" t="s">
        <v>1566</v>
      </c>
      <c r="F1224" s="75">
        <v>0</v>
      </c>
      <c r="G1224" s="76">
        <v>0</v>
      </c>
      <c r="H1224" s="55">
        <v>1</v>
      </c>
      <c r="I1224" s="52">
        <v>0</v>
      </c>
      <c r="K1224" s="56" t="str">
        <f t="shared" si="47"/>
        <v>-</v>
      </c>
    </row>
    <row r="1225" spans="1:11" ht="20.100000000000001" customHeight="1" x14ac:dyDescent="0.3">
      <c r="A1225" s="52" t="s">
        <v>1076</v>
      </c>
      <c r="B1225" s="52" t="s">
        <v>26</v>
      </c>
      <c r="C1225" s="53">
        <v>6</v>
      </c>
      <c r="D1225" s="54">
        <v>2</v>
      </c>
      <c r="E1225" s="52" t="s">
        <v>947</v>
      </c>
      <c r="F1225" s="75">
        <v>0</v>
      </c>
      <c r="G1225" s="76">
        <v>0</v>
      </c>
      <c r="H1225" s="55">
        <v>1</v>
      </c>
      <c r="I1225" s="52">
        <v>0</v>
      </c>
      <c r="K1225" s="56">
        <f t="shared" si="47"/>
        <v>2</v>
      </c>
    </row>
    <row r="1226" spans="1:11" ht="20.100000000000001" customHeight="1" x14ac:dyDescent="0.3">
      <c r="A1226" s="52" t="s">
        <v>1076</v>
      </c>
      <c r="B1226" s="52" t="s">
        <v>26</v>
      </c>
      <c r="C1226" s="53">
        <v>8</v>
      </c>
      <c r="D1226" s="54">
        <v>1</v>
      </c>
      <c r="E1226" s="52" t="s">
        <v>947</v>
      </c>
      <c r="F1226" s="75">
        <v>0</v>
      </c>
      <c r="G1226" s="76">
        <v>0</v>
      </c>
      <c r="H1226" s="55">
        <v>1</v>
      </c>
      <c r="I1226" s="52">
        <v>0</v>
      </c>
      <c r="K1226" s="56">
        <f t="shared" si="47"/>
        <v>1</v>
      </c>
    </row>
    <row r="1227" spans="1:11" ht="20.100000000000001" customHeight="1" x14ac:dyDescent="0.3">
      <c r="A1227" s="52" t="s">
        <v>16</v>
      </c>
      <c r="B1227" s="52" t="s">
        <v>1476</v>
      </c>
      <c r="C1227" s="53" t="s">
        <v>9</v>
      </c>
      <c r="D1227" s="54" t="s">
        <v>9</v>
      </c>
      <c r="E1227" s="52" t="s">
        <v>520</v>
      </c>
      <c r="F1227" s="75">
        <v>0.06</v>
      </c>
      <c r="G1227" s="76">
        <v>0.16</v>
      </c>
      <c r="H1227" s="55">
        <v>1</v>
      </c>
      <c r="I1227" s="52">
        <v>0</v>
      </c>
      <c r="K1227" s="56" t="str">
        <f t="shared" si="47"/>
        <v>-</v>
      </c>
    </row>
    <row r="1228" spans="1:11" ht="20.100000000000001" customHeight="1" x14ac:dyDescent="0.3">
      <c r="A1228" s="52" t="s">
        <v>1076</v>
      </c>
      <c r="B1228" s="52" t="s">
        <v>29</v>
      </c>
      <c r="C1228" s="53">
        <v>8</v>
      </c>
      <c r="D1228" s="54">
        <v>1</v>
      </c>
      <c r="E1228" s="52" t="s">
        <v>946</v>
      </c>
      <c r="F1228" s="75">
        <v>0</v>
      </c>
      <c r="G1228" s="76">
        <v>0</v>
      </c>
      <c r="H1228" s="55">
        <v>1</v>
      </c>
      <c r="I1228" s="52">
        <v>0</v>
      </c>
      <c r="K1228" s="56">
        <f t="shared" si="47"/>
        <v>1</v>
      </c>
    </row>
    <row r="1229" spans="1:11" ht="20.100000000000001" customHeight="1" x14ac:dyDescent="0.3">
      <c r="A1229" s="52" t="s">
        <v>1076</v>
      </c>
      <c r="B1229" s="52" t="s">
        <v>29</v>
      </c>
      <c r="C1229" s="53">
        <v>6</v>
      </c>
      <c r="D1229" s="54">
        <v>2</v>
      </c>
      <c r="E1229" s="52" t="s">
        <v>946</v>
      </c>
      <c r="F1229" s="75">
        <v>0</v>
      </c>
      <c r="G1229" s="76">
        <v>0</v>
      </c>
      <c r="H1229" s="55">
        <v>1</v>
      </c>
      <c r="I1229" s="52">
        <v>0</v>
      </c>
      <c r="K1229" s="56">
        <f t="shared" si="47"/>
        <v>2</v>
      </c>
    </row>
    <row r="1230" spans="1:11" ht="20.100000000000001" customHeight="1" x14ac:dyDescent="0.3">
      <c r="A1230" s="52" t="s">
        <v>1076</v>
      </c>
      <c r="B1230" s="52" t="s">
        <v>26</v>
      </c>
      <c r="C1230" s="53" t="s">
        <v>927</v>
      </c>
      <c r="D1230" s="54">
        <v>4</v>
      </c>
      <c r="E1230" s="52" t="s">
        <v>521</v>
      </c>
      <c r="F1230" s="75">
        <v>0</v>
      </c>
      <c r="G1230" s="76">
        <v>0</v>
      </c>
      <c r="H1230" s="55">
        <v>1</v>
      </c>
      <c r="I1230" s="52">
        <v>0</v>
      </c>
      <c r="K1230" s="56">
        <f t="shared" si="47"/>
        <v>4</v>
      </c>
    </row>
    <row r="1231" spans="1:11" ht="20.100000000000001" customHeight="1" x14ac:dyDescent="0.3">
      <c r="A1231" s="52" t="s">
        <v>16</v>
      </c>
      <c r="B1231" s="52" t="s">
        <v>1476</v>
      </c>
      <c r="C1231" s="53" t="s">
        <v>9</v>
      </c>
      <c r="D1231" s="54" t="s">
        <v>9</v>
      </c>
      <c r="E1231" s="52" t="s">
        <v>522</v>
      </c>
      <c r="F1231" s="75">
        <v>2.2999999999999998</v>
      </c>
      <c r="G1231" s="76">
        <v>2.4</v>
      </c>
      <c r="H1231" s="55">
        <v>1</v>
      </c>
      <c r="I1231" s="52">
        <v>0</v>
      </c>
      <c r="K1231" s="56" t="str">
        <f t="shared" si="47"/>
        <v>-</v>
      </c>
    </row>
    <row r="1232" spans="1:11" ht="20.100000000000001" customHeight="1" x14ac:dyDescent="0.3">
      <c r="A1232" s="52" t="s">
        <v>1076</v>
      </c>
      <c r="B1232" s="52" t="s">
        <v>29</v>
      </c>
      <c r="C1232" s="53" t="s">
        <v>927</v>
      </c>
      <c r="D1232" s="54">
        <v>4</v>
      </c>
      <c r="E1232" s="52" t="s">
        <v>523</v>
      </c>
      <c r="F1232" s="75">
        <v>0</v>
      </c>
      <c r="G1232" s="76">
        <v>0</v>
      </c>
      <c r="H1232" s="55">
        <v>1</v>
      </c>
      <c r="I1232" s="52">
        <v>0</v>
      </c>
      <c r="K1232" s="56">
        <f t="shared" si="47"/>
        <v>4</v>
      </c>
    </row>
    <row r="1233" spans="1:11" ht="20.100000000000001" customHeight="1" x14ac:dyDescent="0.3">
      <c r="A1233" s="52" t="s">
        <v>1076</v>
      </c>
      <c r="B1233" s="52" t="s">
        <v>29</v>
      </c>
      <c r="C1233" s="53" t="s">
        <v>844</v>
      </c>
      <c r="D1233" s="54">
        <v>5</v>
      </c>
      <c r="E1233" s="52" t="s">
        <v>508</v>
      </c>
      <c r="F1233" s="75">
        <v>0</v>
      </c>
      <c r="G1233" s="76">
        <v>0</v>
      </c>
      <c r="H1233" s="55">
        <v>1</v>
      </c>
      <c r="I1233" s="52">
        <v>0</v>
      </c>
      <c r="K1233" s="56">
        <f t="shared" si="47"/>
        <v>5</v>
      </c>
    </row>
    <row r="1234" spans="1:11" ht="20.100000000000001" customHeight="1" x14ac:dyDescent="0.3">
      <c r="A1234" s="52" t="s">
        <v>1076</v>
      </c>
      <c r="B1234" s="52" t="s">
        <v>26</v>
      </c>
      <c r="C1234" s="53" t="s">
        <v>948</v>
      </c>
      <c r="D1234" s="54">
        <v>5</v>
      </c>
      <c r="E1234" s="52" t="s">
        <v>509</v>
      </c>
      <c r="F1234" s="75">
        <v>0</v>
      </c>
      <c r="G1234" s="76">
        <v>0</v>
      </c>
      <c r="H1234" s="55">
        <v>1</v>
      </c>
      <c r="I1234" s="52">
        <v>0</v>
      </c>
      <c r="K1234" s="56">
        <f t="shared" si="47"/>
        <v>5</v>
      </c>
    </row>
    <row r="1235" spans="1:11" ht="20.100000000000001" customHeight="1" x14ac:dyDescent="0.3">
      <c r="A1235" s="52" t="s">
        <v>1076</v>
      </c>
      <c r="B1235" s="52" t="s">
        <v>26</v>
      </c>
      <c r="C1235" s="53">
        <v>5</v>
      </c>
      <c r="D1235" s="54">
        <v>5</v>
      </c>
      <c r="E1235" s="52" t="s">
        <v>951</v>
      </c>
      <c r="F1235" s="75">
        <v>0</v>
      </c>
      <c r="G1235" s="76">
        <v>0</v>
      </c>
      <c r="H1235" s="55">
        <v>1</v>
      </c>
      <c r="I1235" s="52">
        <v>0</v>
      </c>
      <c r="K1235" s="56">
        <f t="shared" si="47"/>
        <v>5</v>
      </c>
    </row>
    <row r="1236" spans="1:11" ht="20.100000000000001" customHeight="1" x14ac:dyDescent="0.3">
      <c r="A1236" s="52" t="s">
        <v>1076</v>
      </c>
      <c r="B1236" s="52" t="s">
        <v>26</v>
      </c>
      <c r="C1236" s="53">
        <v>17</v>
      </c>
      <c r="D1236" s="54">
        <v>4</v>
      </c>
      <c r="E1236" s="52" t="s">
        <v>951</v>
      </c>
      <c r="F1236" s="75">
        <v>0</v>
      </c>
      <c r="G1236" s="76">
        <v>0</v>
      </c>
      <c r="H1236" s="55">
        <v>1</v>
      </c>
      <c r="I1236" s="52">
        <v>0</v>
      </c>
      <c r="K1236" s="56">
        <f t="shared" si="47"/>
        <v>4</v>
      </c>
    </row>
    <row r="1237" spans="1:11" ht="20.100000000000001" customHeight="1" x14ac:dyDescent="0.3">
      <c r="A1237" s="52" t="s">
        <v>16</v>
      </c>
      <c r="B1237" s="52" t="s">
        <v>1476</v>
      </c>
      <c r="C1237" s="53" t="s">
        <v>9</v>
      </c>
      <c r="D1237" s="54" t="s">
        <v>9</v>
      </c>
      <c r="E1237" s="52" t="s">
        <v>524</v>
      </c>
      <c r="F1237" s="75">
        <v>-0.02</v>
      </c>
      <c r="G1237" s="76">
        <v>0.02</v>
      </c>
      <c r="H1237" s="55">
        <v>1</v>
      </c>
      <c r="I1237" s="52">
        <v>0</v>
      </c>
      <c r="K1237" s="56" t="str">
        <f t="shared" si="47"/>
        <v>-</v>
      </c>
    </row>
    <row r="1238" spans="1:11" ht="20.100000000000001" customHeight="1" x14ac:dyDescent="0.3">
      <c r="A1238" s="52" t="s">
        <v>1076</v>
      </c>
      <c r="B1238" s="52" t="s">
        <v>29</v>
      </c>
      <c r="C1238" s="53">
        <v>17</v>
      </c>
      <c r="D1238" s="54">
        <v>4</v>
      </c>
      <c r="E1238" s="52" t="s">
        <v>952</v>
      </c>
      <c r="F1238" s="75">
        <v>0</v>
      </c>
      <c r="G1238" s="76">
        <v>0</v>
      </c>
      <c r="H1238" s="55">
        <v>1</v>
      </c>
      <c r="I1238" s="52">
        <v>0</v>
      </c>
      <c r="K1238" s="56">
        <f t="shared" si="47"/>
        <v>4</v>
      </c>
    </row>
    <row r="1239" spans="1:11" ht="20.100000000000001" customHeight="1" x14ac:dyDescent="0.3">
      <c r="A1239" s="52" t="s">
        <v>1076</v>
      </c>
      <c r="B1239" s="52" t="s">
        <v>29</v>
      </c>
      <c r="C1239" s="53">
        <v>5</v>
      </c>
      <c r="D1239" s="54">
        <v>5</v>
      </c>
      <c r="E1239" s="52" t="s">
        <v>952</v>
      </c>
      <c r="F1239" s="75">
        <v>0</v>
      </c>
      <c r="G1239" s="76">
        <v>0</v>
      </c>
      <c r="H1239" s="55">
        <v>1</v>
      </c>
      <c r="I1239" s="52">
        <v>0</v>
      </c>
      <c r="K1239" s="56">
        <f t="shared" si="47"/>
        <v>5</v>
      </c>
    </row>
    <row r="1240" spans="1:11" ht="20.100000000000001" customHeight="1" x14ac:dyDescent="0.3">
      <c r="A1240" s="52" t="s">
        <v>1077</v>
      </c>
      <c r="B1240" s="52" t="s">
        <v>26</v>
      </c>
      <c r="C1240" s="53" t="s">
        <v>949</v>
      </c>
      <c r="D1240" s="54" t="s">
        <v>9</v>
      </c>
      <c r="E1240" s="52" t="s">
        <v>1252</v>
      </c>
      <c r="F1240" s="75">
        <v>0</v>
      </c>
      <c r="G1240" s="76">
        <v>0</v>
      </c>
      <c r="H1240" s="55">
        <v>1</v>
      </c>
      <c r="I1240" s="52">
        <v>0</v>
      </c>
      <c r="K1240" s="56" t="str">
        <f t="shared" si="47"/>
        <v>-</v>
      </c>
    </row>
    <row r="1241" spans="1:11" ht="20.100000000000001" customHeight="1" x14ac:dyDescent="0.3">
      <c r="A1241" s="52" t="s">
        <v>756</v>
      </c>
      <c r="B1241" s="52" t="s">
        <v>10</v>
      </c>
      <c r="C1241" s="53">
        <v>0</v>
      </c>
      <c r="D1241" s="54" t="s">
        <v>9</v>
      </c>
      <c r="E1241" s="52" t="s">
        <v>525</v>
      </c>
      <c r="F1241" s="75">
        <v>-0.1</v>
      </c>
      <c r="G1241" s="76">
        <v>0.1</v>
      </c>
      <c r="H1241" s="55">
        <v>1</v>
      </c>
      <c r="I1241" s="52">
        <v>0</v>
      </c>
      <c r="K1241" s="56" t="str">
        <f t="shared" si="47"/>
        <v>-</v>
      </c>
    </row>
    <row r="1242" spans="1:11" ht="20.100000000000001" customHeight="1" x14ac:dyDescent="0.3">
      <c r="A1242" s="52" t="s">
        <v>756</v>
      </c>
      <c r="B1242" s="52" t="s">
        <v>12</v>
      </c>
      <c r="C1242" s="53" t="s">
        <v>9</v>
      </c>
      <c r="D1242" s="54" t="s">
        <v>9</v>
      </c>
      <c r="E1242" s="52" t="s">
        <v>526</v>
      </c>
      <c r="F1242" s="75">
        <v>0</v>
      </c>
      <c r="G1242" s="76">
        <v>0</v>
      </c>
      <c r="H1242" s="55">
        <v>1</v>
      </c>
      <c r="I1242" s="52">
        <v>0</v>
      </c>
      <c r="K1242" s="56" t="str">
        <f t="shared" si="47"/>
        <v>-</v>
      </c>
    </row>
    <row r="1243" spans="1:11" ht="20.100000000000001" customHeight="1" x14ac:dyDescent="0.3">
      <c r="A1243" s="52" t="s">
        <v>1077</v>
      </c>
      <c r="B1243" s="52" t="s">
        <v>26</v>
      </c>
      <c r="C1243" s="53">
        <v>130</v>
      </c>
      <c r="D1243" s="54" t="s">
        <v>9</v>
      </c>
      <c r="E1243" s="52" t="s">
        <v>953</v>
      </c>
      <c r="F1243" s="75">
        <v>0</v>
      </c>
      <c r="G1243" s="76">
        <v>0</v>
      </c>
      <c r="H1243" s="55">
        <v>1</v>
      </c>
      <c r="I1243" s="52">
        <v>0</v>
      </c>
      <c r="K1243" s="56" t="str">
        <f t="shared" si="47"/>
        <v>-</v>
      </c>
    </row>
    <row r="1244" spans="1:11" ht="20.100000000000001" customHeight="1" x14ac:dyDescent="0.3">
      <c r="A1244" s="52" t="s">
        <v>1076</v>
      </c>
      <c r="B1244" s="52" t="s">
        <v>26</v>
      </c>
      <c r="C1244" s="53">
        <v>8</v>
      </c>
      <c r="D1244" s="54">
        <v>1</v>
      </c>
      <c r="E1244" s="52" t="s">
        <v>953</v>
      </c>
      <c r="F1244" s="75">
        <v>0</v>
      </c>
      <c r="G1244" s="76">
        <v>0</v>
      </c>
      <c r="H1244" s="55">
        <v>1</v>
      </c>
      <c r="I1244" s="52">
        <v>0</v>
      </c>
      <c r="K1244" s="56">
        <f t="shared" si="47"/>
        <v>1</v>
      </c>
    </row>
    <row r="1245" spans="1:11" ht="20.100000000000001" customHeight="1" x14ac:dyDescent="0.3">
      <c r="A1245" s="52" t="s">
        <v>1076</v>
      </c>
      <c r="B1245" s="52" t="s">
        <v>26</v>
      </c>
      <c r="C1245" s="53">
        <v>30</v>
      </c>
      <c r="D1245" s="54">
        <v>2</v>
      </c>
      <c r="E1245" s="52" t="s">
        <v>953</v>
      </c>
      <c r="F1245" s="75">
        <v>0</v>
      </c>
      <c r="G1245" s="76">
        <v>0</v>
      </c>
      <c r="H1245" s="55">
        <v>1</v>
      </c>
      <c r="I1245" s="52">
        <v>0</v>
      </c>
      <c r="K1245" s="56">
        <f t="shared" si="47"/>
        <v>2</v>
      </c>
    </row>
    <row r="1246" spans="1:11" ht="20.100000000000001" customHeight="1" x14ac:dyDescent="0.3">
      <c r="A1246" s="52" t="s">
        <v>16</v>
      </c>
      <c r="B1246" s="52" t="s">
        <v>1476</v>
      </c>
      <c r="C1246" s="53" t="s">
        <v>9</v>
      </c>
      <c r="D1246" s="54" t="s">
        <v>9</v>
      </c>
      <c r="E1246" s="52" t="s">
        <v>527</v>
      </c>
      <c r="F1246" s="75">
        <v>-0.01</v>
      </c>
      <c r="G1246" s="76">
        <v>0.01</v>
      </c>
      <c r="H1246" s="55">
        <v>1</v>
      </c>
      <c r="I1246" s="52">
        <v>0</v>
      </c>
      <c r="K1246" s="56" t="str">
        <f t="shared" si="47"/>
        <v>-</v>
      </c>
    </row>
    <row r="1247" spans="1:11" ht="20.100000000000001" customHeight="1" x14ac:dyDescent="0.3">
      <c r="A1247" s="52" t="s">
        <v>1076</v>
      </c>
      <c r="B1247" s="52" t="s">
        <v>29</v>
      </c>
      <c r="C1247" s="53">
        <v>30</v>
      </c>
      <c r="D1247" s="54">
        <v>2</v>
      </c>
      <c r="E1247" s="52" t="s">
        <v>954</v>
      </c>
      <c r="F1247" s="75">
        <v>0</v>
      </c>
      <c r="G1247" s="76">
        <v>0</v>
      </c>
      <c r="H1247" s="55">
        <v>1</v>
      </c>
      <c r="I1247" s="52">
        <v>0</v>
      </c>
      <c r="K1247" s="56">
        <f t="shared" si="47"/>
        <v>2</v>
      </c>
    </row>
    <row r="1248" spans="1:11" ht="20.100000000000001" customHeight="1" x14ac:dyDescent="0.3">
      <c r="A1248" s="52" t="s">
        <v>1076</v>
      </c>
      <c r="B1248" s="52" t="s">
        <v>29</v>
      </c>
      <c r="C1248" s="53">
        <v>8</v>
      </c>
      <c r="D1248" s="54">
        <v>1</v>
      </c>
      <c r="E1248" s="52" t="s">
        <v>954</v>
      </c>
      <c r="F1248" s="75">
        <v>0</v>
      </c>
      <c r="G1248" s="76">
        <v>0</v>
      </c>
      <c r="H1248" s="55">
        <v>1</v>
      </c>
      <c r="I1248" s="52">
        <v>0</v>
      </c>
      <c r="K1248" s="56">
        <f t="shared" si="47"/>
        <v>1</v>
      </c>
    </row>
    <row r="1249" spans="1:11" ht="20.100000000000001" customHeight="1" x14ac:dyDescent="0.3">
      <c r="A1249" s="52" t="s">
        <v>1077</v>
      </c>
      <c r="B1249" s="52" t="s">
        <v>29</v>
      </c>
      <c r="C1249" s="53">
        <v>130</v>
      </c>
      <c r="D1249" s="54" t="s">
        <v>9</v>
      </c>
      <c r="E1249" s="52" t="s">
        <v>954</v>
      </c>
      <c r="F1249" s="75">
        <v>0</v>
      </c>
      <c r="G1249" s="76">
        <v>0</v>
      </c>
      <c r="H1249" s="55">
        <v>1</v>
      </c>
      <c r="I1249" s="52">
        <v>0</v>
      </c>
      <c r="K1249" s="56" t="str">
        <f t="shared" si="47"/>
        <v>-</v>
      </c>
    </row>
    <row r="1250" spans="1:11" ht="20.100000000000001" customHeight="1" x14ac:dyDescent="0.3">
      <c r="A1250" s="52" t="s">
        <v>1077</v>
      </c>
      <c r="B1250" s="52" t="s">
        <v>26</v>
      </c>
      <c r="C1250" s="53">
        <v>125</v>
      </c>
      <c r="D1250" s="54" t="s">
        <v>9</v>
      </c>
      <c r="E1250" s="52" t="s">
        <v>1369</v>
      </c>
      <c r="F1250" s="75">
        <v>0</v>
      </c>
      <c r="G1250" s="76">
        <v>0</v>
      </c>
      <c r="H1250" s="55">
        <v>1</v>
      </c>
      <c r="I1250" s="52">
        <v>0</v>
      </c>
      <c r="K1250" s="56" t="str">
        <f t="shared" si="47"/>
        <v>-</v>
      </c>
    </row>
    <row r="1251" spans="1:11" ht="20.100000000000001" customHeight="1" x14ac:dyDescent="0.3">
      <c r="A1251" s="52" t="s">
        <v>1076</v>
      </c>
      <c r="B1251" s="52" t="s">
        <v>26</v>
      </c>
      <c r="C1251" s="53">
        <v>5</v>
      </c>
      <c r="D1251" s="54">
        <v>5</v>
      </c>
      <c r="E1251" s="52" t="s">
        <v>1370</v>
      </c>
      <c r="F1251" s="75">
        <v>0</v>
      </c>
      <c r="G1251" s="76">
        <v>0</v>
      </c>
      <c r="H1251" s="55">
        <v>1</v>
      </c>
      <c r="I1251" s="52">
        <v>0</v>
      </c>
      <c r="K1251" s="56">
        <f t="shared" si="47"/>
        <v>5</v>
      </c>
    </row>
    <row r="1252" spans="1:11" ht="20.100000000000001" customHeight="1" x14ac:dyDescent="0.3">
      <c r="A1252" s="52" t="s">
        <v>1076</v>
      </c>
      <c r="B1252" s="52" t="s">
        <v>26</v>
      </c>
      <c r="C1252" s="53">
        <v>17</v>
      </c>
      <c r="D1252" s="54">
        <v>4</v>
      </c>
      <c r="E1252" s="52" t="s">
        <v>1370</v>
      </c>
      <c r="F1252" s="75">
        <v>0</v>
      </c>
      <c r="G1252" s="76">
        <v>0</v>
      </c>
      <c r="H1252" s="55">
        <v>1</v>
      </c>
      <c r="I1252" s="52">
        <v>0</v>
      </c>
      <c r="K1252" s="56">
        <f t="shared" si="47"/>
        <v>4</v>
      </c>
    </row>
    <row r="1253" spans="1:11" ht="20.100000000000001" customHeight="1" x14ac:dyDescent="0.3">
      <c r="A1253" s="52" t="s">
        <v>16</v>
      </c>
      <c r="B1253" s="52" t="s">
        <v>1476</v>
      </c>
      <c r="C1253" s="53" t="s">
        <v>9</v>
      </c>
      <c r="D1253" s="54" t="s">
        <v>9</v>
      </c>
      <c r="E1253" s="52" t="s">
        <v>1371</v>
      </c>
      <c r="F1253" s="75">
        <v>-0.03</v>
      </c>
      <c r="G1253" s="76">
        <v>0.03</v>
      </c>
      <c r="H1253" s="55">
        <v>1</v>
      </c>
      <c r="I1253" s="52">
        <v>0</v>
      </c>
      <c r="K1253" s="56" t="str">
        <f t="shared" si="47"/>
        <v>-</v>
      </c>
    </row>
    <row r="1254" spans="1:11" ht="20.100000000000001" customHeight="1" x14ac:dyDescent="0.3">
      <c r="A1254" s="52" t="s">
        <v>1076</v>
      </c>
      <c r="B1254" s="52" t="s">
        <v>29</v>
      </c>
      <c r="C1254" s="53">
        <v>17</v>
      </c>
      <c r="D1254" s="54">
        <v>4</v>
      </c>
      <c r="E1254" s="52" t="s">
        <v>1372</v>
      </c>
      <c r="F1254" s="75">
        <v>0</v>
      </c>
      <c r="G1254" s="76">
        <v>0</v>
      </c>
      <c r="H1254" s="55">
        <v>1</v>
      </c>
      <c r="I1254" s="52">
        <v>0</v>
      </c>
      <c r="K1254" s="56">
        <f t="shared" si="47"/>
        <v>4</v>
      </c>
    </row>
    <row r="1255" spans="1:11" ht="20.100000000000001" customHeight="1" x14ac:dyDescent="0.3">
      <c r="A1255" s="52" t="s">
        <v>1076</v>
      </c>
      <c r="B1255" s="52" t="s">
        <v>29</v>
      </c>
      <c r="C1255" s="53">
        <v>5</v>
      </c>
      <c r="D1255" s="54">
        <v>5</v>
      </c>
      <c r="E1255" s="52" t="s">
        <v>1372</v>
      </c>
      <c r="F1255" s="75">
        <v>0</v>
      </c>
      <c r="G1255" s="76">
        <v>0</v>
      </c>
      <c r="H1255" s="55">
        <v>1</v>
      </c>
      <c r="I1255" s="52">
        <v>0</v>
      </c>
      <c r="K1255" s="56">
        <f t="shared" si="47"/>
        <v>5</v>
      </c>
    </row>
    <row r="1256" spans="1:11" ht="20.100000000000001" customHeight="1" x14ac:dyDescent="0.3">
      <c r="A1256" s="52" t="s">
        <v>1077</v>
      </c>
      <c r="B1256" s="52" t="s">
        <v>29</v>
      </c>
      <c r="C1256" s="53">
        <v>125</v>
      </c>
      <c r="D1256" s="54" t="s">
        <v>9</v>
      </c>
      <c r="E1256" s="52" t="s">
        <v>1373</v>
      </c>
      <c r="F1256" s="75">
        <v>0</v>
      </c>
      <c r="G1256" s="76">
        <v>0</v>
      </c>
      <c r="H1256" s="55">
        <v>1</v>
      </c>
      <c r="I1256" s="52">
        <v>0</v>
      </c>
      <c r="K1256" s="56" t="str">
        <f t="shared" si="47"/>
        <v>-</v>
      </c>
    </row>
    <row r="1257" spans="1:11" ht="20.100000000000001" customHeight="1" x14ac:dyDescent="0.3">
      <c r="A1257" s="52" t="s">
        <v>756</v>
      </c>
      <c r="B1257" s="52" t="s">
        <v>15</v>
      </c>
      <c r="C1257" s="53" t="s">
        <v>9</v>
      </c>
      <c r="D1257" s="54" t="s">
        <v>9</v>
      </c>
      <c r="E1257" s="52" t="s">
        <v>528</v>
      </c>
      <c r="F1257" s="75">
        <v>0</v>
      </c>
      <c r="G1257" s="76">
        <v>0</v>
      </c>
      <c r="H1257" s="55">
        <v>1</v>
      </c>
      <c r="I1257" s="52">
        <v>0</v>
      </c>
      <c r="K1257" s="56" t="str">
        <f t="shared" si="47"/>
        <v>-</v>
      </c>
    </row>
    <row r="1258" spans="1:11" ht="20.100000000000001" customHeight="1" x14ac:dyDescent="0.3">
      <c r="A1258" s="52" t="s">
        <v>756</v>
      </c>
      <c r="B1258" s="52" t="s">
        <v>10</v>
      </c>
      <c r="C1258" s="53">
        <v>3</v>
      </c>
      <c r="D1258" s="54" t="s">
        <v>9</v>
      </c>
      <c r="E1258" s="52" t="s">
        <v>529</v>
      </c>
      <c r="F1258" s="75">
        <v>2.95</v>
      </c>
      <c r="G1258" s="76">
        <v>3.05</v>
      </c>
      <c r="H1258" s="55">
        <v>1</v>
      </c>
      <c r="I1258" s="52">
        <v>0</v>
      </c>
      <c r="K1258" s="56" t="str">
        <f t="shared" si="47"/>
        <v>-</v>
      </c>
    </row>
    <row r="1259" spans="1:11" ht="20.100000000000001" customHeight="1" x14ac:dyDescent="0.3">
      <c r="A1259" s="52" t="s">
        <v>756</v>
      </c>
      <c r="B1259" s="52" t="s">
        <v>12</v>
      </c>
      <c r="C1259" s="53" t="s">
        <v>9</v>
      </c>
      <c r="D1259" s="54" t="s">
        <v>9</v>
      </c>
      <c r="E1259" s="52" t="s">
        <v>530</v>
      </c>
      <c r="F1259" s="75">
        <v>0</v>
      </c>
      <c r="G1259" s="76">
        <v>0</v>
      </c>
      <c r="H1259" s="55">
        <v>1</v>
      </c>
      <c r="I1259" s="52">
        <v>0</v>
      </c>
      <c r="K1259" s="56" t="str">
        <f t="shared" si="47"/>
        <v>-</v>
      </c>
    </row>
    <row r="1260" spans="1:11" ht="20.100000000000001" customHeight="1" x14ac:dyDescent="0.3">
      <c r="A1260" s="52" t="s">
        <v>1077</v>
      </c>
      <c r="B1260" s="52" t="s">
        <v>26</v>
      </c>
      <c r="C1260" s="53">
        <v>130</v>
      </c>
      <c r="D1260" s="54" t="s">
        <v>9</v>
      </c>
      <c r="E1260" s="52" t="s">
        <v>955</v>
      </c>
      <c r="F1260" s="75">
        <v>0</v>
      </c>
      <c r="G1260" s="76">
        <v>0</v>
      </c>
      <c r="H1260" s="55">
        <v>1</v>
      </c>
      <c r="I1260" s="52">
        <v>0</v>
      </c>
      <c r="K1260" s="56" t="str">
        <f t="shared" si="47"/>
        <v>-</v>
      </c>
    </row>
    <row r="1261" spans="1:11" ht="20.100000000000001" customHeight="1" x14ac:dyDescent="0.3">
      <c r="A1261" s="52" t="s">
        <v>1076</v>
      </c>
      <c r="B1261" s="52" t="s">
        <v>26</v>
      </c>
      <c r="C1261" s="53">
        <v>8</v>
      </c>
      <c r="D1261" s="54">
        <v>1</v>
      </c>
      <c r="E1261" s="52" t="s">
        <v>955</v>
      </c>
      <c r="F1261" s="75">
        <v>0</v>
      </c>
      <c r="G1261" s="76">
        <v>0</v>
      </c>
      <c r="H1261" s="55">
        <v>1</v>
      </c>
      <c r="I1261" s="52">
        <v>0</v>
      </c>
      <c r="K1261" s="56">
        <f t="shared" ref="K1261:K1324" si="48">IF(ISNUMBER(SEARCH("MK_", A1261)), IF(ISNUMBER(SEARCH("1", A1261)), 1, IF(ISNUMBER(SEARCH("2", A1261)), 2, IF(ISNUMBER(SEARCH("3", A1261)), 3, IF(ISNUMBER(SEARCH("4", A1261)), 4, IF(ISNUMBER(SEARCH("5", A1261)), 5, "-"))))),D1261)</f>
        <v>1</v>
      </c>
    </row>
    <row r="1262" spans="1:11" ht="20.100000000000001" customHeight="1" x14ac:dyDescent="0.3">
      <c r="A1262" s="52" t="s">
        <v>1076</v>
      </c>
      <c r="B1262" s="52" t="s">
        <v>26</v>
      </c>
      <c r="C1262" s="53">
        <v>30</v>
      </c>
      <c r="D1262" s="54">
        <v>2</v>
      </c>
      <c r="E1262" s="52" t="s">
        <v>955</v>
      </c>
      <c r="F1262" s="75">
        <v>0</v>
      </c>
      <c r="G1262" s="76">
        <v>0</v>
      </c>
      <c r="H1262" s="55">
        <v>1</v>
      </c>
      <c r="I1262" s="52">
        <v>0</v>
      </c>
      <c r="K1262" s="56">
        <f t="shared" si="48"/>
        <v>2</v>
      </c>
    </row>
    <row r="1263" spans="1:11" ht="20.100000000000001" customHeight="1" x14ac:dyDescent="0.3">
      <c r="A1263" s="52" t="s">
        <v>16</v>
      </c>
      <c r="B1263" s="52" t="s">
        <v>1476</v>
      </c>
      <c r="C1263" s="53" t="s">
        <v>9</v>
      </c>
      <c r="D1263" s="54" t="s">
        <v>9</v>
      </c>
      <c r="E1263" s="52" t="s">
        <v>531</v>
      </c>
      <c r="F1263" s="75">
        <v>2.98</v>
      </c>
      <c r="G1263" s="76">
        <v>3.02</v>
      </c>
      <c r="H1263" s="55">
        <v>1</v>
      </c>
      <c r="I1263" s="52">
        <v>0</v>
      </c>
      <c r="K1263" s="56" t="str">
        <f t="shared" si="48"/>
        <v>-</v>
      </c>
    </row>
    <row r="1264" spans="1:11" ht="20.100000000000001" customHeight="1" x14ac:dyDescent="0.3">
      <c r="A1264" s="52" t="s">
        <v>1076</v>
      </c>
      <c r="B1264" s="52" t="s">
        <v>29</v>
      </c>
      <c r="C1264" s="53">
        <v>30</v>
      </c>
      <c r="D1264" s="54">
        <v>2</v>
      </c>
      <c r="E1264" s="52" t="s">
        <v>956</v>
      </c>
      <c r="F1264" s="75">
        <v>0</v>
      </c>
      <c r="G1264" s="76">
        <v>0</v>
      </c>
      <c r="H1264" s="55">
        <v>1</v>
      </c>
      <c r="I1264" s="52">
        <v>0</v>
      </c>
      <c r="K1264" s="56">
        <f t="shared" si="48"/>
        <v>2</v>
      </c>
    </row>
    <row r="1265" spans="1:11" ht="20.100000000000001" customHeight="1" x14ac:dyDescent="0.3">
      <c r="A1265" s="52" t="s">
        <v>1076</v>
      </c>
      <c r="B1265" s="52" t="s">
        <v>29</v>
      </c>
      <c r="C1265" s="53">
        <v>8</v>
      </c>
      <c r="D1265" s="54">
        <v>1</v>
      </c>
      <c r="E1265" s="52" t="s">
        <v>956</v>
      </c>
      <c r="F1265" s="75">
        <v>0</v>
      </c>
      <c r="G1265" s="76">
        <v>0</v>
      </c>
      <c r="H1265" s="55">
        <v>1</v>
      </c>
      <c r="I1265" s="52">
        <v>0</v>
      </c>
      <c r="K1265" s="56">
        <f t="shared" si="48"/>
        <v>1</v>
      </c>
    </row>
    <row r="1266" spans="1:11" ht="20.100000000000001" customHeight="1" x14ac:dyDescent="0.3">
      <c r="A1266" s="52" t="s">
        <v>1077</v>
      </c>
      <c r="B1266" s="52" t="s">
        <v>29</v>
      </c>
      <c r="C1266" s="53">
        <v>130</v>
      </c>
      <c r="D1266" s="54" t="s">
        <v>9</v>
      </c>
      <c r="E1266" s="52" t="s">
        <v>956</v>
      </c>
      <c r="F1266" s="75">
        <v>0</v>
      </c>
      <c r="G1266" s="76">
        <v>0</v>
      </c>
      <c r="H1266" s="55">
        <v>1</v>
      </c>
      <c r="I1266" s="52">
        <v>0</v>
      </c>
      <c r="K1266" s="56" t="str">
        <f t="shared" si="48"/>
        <v>-</v>
      </c>
    </row>
    <row r="1267" spans="1:11" ht="20.100000000000001" customHeight="1" x14ac:dyDescent="0.3">
      <c r="A1267" s="52" t="s">
        <v>1077</v>
      </c>
      <c r="B1267" s="52" t="s">
        <v>26</v>
      </c>
      <c r="C1267" s="53">
        <v>125</v>
      </c>
      <c r="D1267" s="54" t="s">
        <v>9</v>
      </c>
      <c r="E1267" s="52" t="s">
        <v>957</v>
      </c>
      <c r="F1267" s="75">
        <v>0</v>
      </c>
      <c r="G1267" s="76">
        <v>0</v>
      </c>
      <c r="H1267" s="55">
        <v>1</v>
      </c>
      <c r="I1267" s="52">
        <v>0</v>
      </c>
      <c r="K1267" s="56" t="str">
        <f t="shared" si="48"/>
        <v>-</v>
      </c>
    </row>
    <row r="1268" spans="1:11" ht="20.100000000000001" customHeight="1" x14ac:dyDescent="0.3">
      <c r="A1268" s="52" t="s">
        <v>1076</v>
      </c>
      <c r="B1268" s="52" t="s">
        <v>26</v>
      </c>
      <c r="C1268" s="53">
        <v>5</v>
      </c>
      <c r="D1268" s="54">
        <v>5</v>
      </c>
      <c r="E1268" s="52" t="s">
        <v>1374</v>
      </c>
      <c r="F1268" s="75">
        <v>0</v>
      </c>
      <c r="G1268" s="76">
        <v>0</v>
      </c>
      <c r="H1268" s="55">
        <v>1</v>
      </c>
      <c r="I1268" s="52">
        <v>0</v>
      </c>
      <c r="K1268" s="56">
        <f t="shared" si="48"/>
        <v>5</v>
      </c>
    </row>
    <row r="1269" spans="1:11" ht="20.100000000000001" customHeight="1" x14ac:dyDescent="0.3">
      <c r="A1269" s="52" t="s">
        <v>1076</v>
      </c>
      <c r="B1269" s="52" t="s">
        <v>26</v>
      </c>
      <c r="C1269" s="53">
        <v>17</v>
      </c>
      <c r="D1269" s="54">
        <v>4</v>
      </c>
      <c r="E1269" s="52" t="s">
        <v>1374</v>
      </c>
      <c r="F1269" s="75">
        <v>0</v>
      </c>
      <c r="G1269" s="76">
        <v>0</v>
      </c>
      <c r="H1269" s="55">
        <v>1</v>
      </c>
      <c r="I1269" s="52">
        <v>0</v>
      </c>
      <c r="K1269" s="56">
        <f t="shared" si="48"/>
        <v>4</v>
      </c>
    </row>
    <row r="1270" spans="1:11" ht="20.100000000000001" customHeight="1" x14ac:dyDescent="0.3">
      <c r="A1270" s="52" t="s">
        <v>16</v>
      </c>
      <c r="B1270" s="52" t="s">
        <v>1476</v>
      </c>
      <c r="C1270" s="53" t="s">
        <v>9</v>
      </c>
      <c r="D1270" s="54" t="s">
        <v>9</v>
      </c>
      <c r="E1270" s="52" t="s">
        <v>1375</v>
      </c>
      <c r="F1270" s="75">
        <v>1.36</v>
      </c>
      <c r="G1270" s="76">
        <v>1.46</v>
      </c>
      <c r="H1270" s="55">
        <v>1</v>
      </c>
      <c r="I1270" s="52">
        <v>0</v>
      </c>
      <c r="K1270" s="56" t="str">
        <f t="shared" si="48"/>
        <v>-</v>
      </c>
    </row>
    <row r="1271" spans="1:11" ht="20.100000000000001" customHeight="1" x14ac:dyDescent="0.3">
      <c r="A1271" s="52" t="s">
        <v>1076</v>
      </c>
      <c r="B1271" s="52" t="s">
        <v>29</v>
      </c>
      <c r="C1271" s="53">
        <v>17</v>
      </c>
      <c r="D1271" s="54">
        <v>4</v>
      </c>
      <c r="E1271" s="52" t="s">
        <v>1376</v>
      </c>
      <c r="F1271" s="75">
        <v>0</v>
      </c>
      <c r="G1271" s="76">
        <v>0</v>
      </c>
      <c r="H1271" s="55">
        <v>1</v>
      </c>
      <c r="I1271" s="52">
        <v>0</v>
      </c>
      <c r="K1271" s="56">
        <f t="shared" si="48"/>
        <v>4</v>
      </c>
    </row>
    <row r="1272" spans="1:11" ht="20.100000000000001" customHeight="1" x14ac:dyDescent="0.3">
      <c r="A1272" s="52" t="s">
        <v>1076</v>
      </c>
      <c r="B1272" s="52" t="s">
        <v>29</v>
      </c>
      <c r="C1272" s="53">
        <v>5</v>
      </c>
      <c r="D1272" s="54">
        <v>5</v>
      </c>
      <c r="E1272" s="52" t="s">
        <v>1376</v>
      </c>
      <c r="F1272" s="75">
        <v>0</v>
      </c>
      <c r="G1272" s="76">
        <v>0</v>
      </c>
      <c r="H1272" s="55">
        <v>1</v>
      </c>
      <c r="I1272" s="52">
        <v>0</v>
      </c>
      <c r="K1272" s="56">
        <f t="shared" si="48"/>
        <v>5</v>
      </c>
    </row>
    <row r="1273" spans="1:11" ht="20.100000000000001" customHeight="1" x14ac:dyDescent="0.3">
      <c r="A1273" s="52" t="s">
        <v>1077</v>
      </c>
      <c r="B1273" s="52" t="s">
        <v>29</v>
      </c>
      <c r="C1273" s="53">
        <v>125</v>
      </c>
      <c r="D1273" s="54" t="s">
        <v>9</v>
      </c>
      <c r="E1273" s="52" t="s">
        <v>1377</v>
      </c>
      <c r="F1273" s="75">
        <v>0</v>
      </c>
      <c r="G1273" s="76">
        <v>0</v>
      </c>
      <c r="H1273" s="55">
        <v>1</v>
      </c>
      <c r="I1273" s="52">
        <v>0</v>
      </c>
      <c r="K1273" s="56" t="str">
        <f t="shared" si="48"/>
        <v>-</v>
      </c>
    </row>
    <row r="1274" spans="1:11" ht="20.100000000000001" customHeight="1" x14ac:dyDescent="0.3">
      <c r="A1274" s="52" t="s">
        <v>756</v>
      </c>
      <c r="B1274" s="52" t="s">
        <v>15</v>
      </c>
      <c r="C1274" s="53" t="s">
        <v>9</v>
      </c>
      <c r="D1274" s="54" t="s">
        <v>9</v>
      </c>
      <c r="E1274" s="52" t="s">
        <v>532</v>
      </c>
      <c r="F1274" s="75">
        <v>0</v>
      </c>
      <c r="G1274" s="76">
        <v>0</v>
      </c>
      <c r="H1274" s="55">
        <v>1</v>
      </c>
      <c r="I1274" s="52">
        <v>0</v>
      </c>
      <c r="K1274" s="56" t="str">
        <f t="shared" si="48"/>
        <v>-</v>
      </c>
    </row>
    <row r="1275" spans="1:11" ht="20.100000000000001" customHeight="1" x14ac:dyDescent="0.3">
      <c r="A1275" s="52" t="s">
        <v>756</v>
      </c>
      <c r="B1275" s="52" t="s">
        <v>10</v>
      </c>
      <c r="C1275" s="53">
        <v>6</v>
      </c>
      <c r="D1275" s="54" t="s">
        <v>9</v>
      </c>
      <c r="E1275" s="52" t="s">
        <v>533</v>
      </c>
      <c r="F1275" s="75">
        <v>5.95</v>
      </c>
      <c r="G1275" s="76">
        <v>6.05</v>
      </c>
      <c r="H1275" s="55">
        <v>1</v>
      </c>
      <c r="I1275" s="52">
        <v>0</v>
      </c>
      <c r="K1275" s="56" t="str">
        <f t="shared" si="48"/>
        <v>-</v>
      </c>
    </row>
    <row r="1276" spans="1:11" ht="20.100000000000001" customHeight="1" x14ac:dyDescent="0.3">
      <c r="A1276" s="52" t="s">
        <v>756</v>
      </c>
      <c r="B1276" s="52" t="s">
        <v>12</v>
      </c>
      <c r="C1276" s="53" t="s">
        <v>9</v>
      </c>
      <c r="D1276" s="54" t="s">
        <v>9</v>
      </c>
      <c r="E1276" s="52" t="s">
        <v>534</v>
      </c>
      <c r="F1276" s="75">
        <v>0</v>
      </c>
      <c r="G1276" s="76">
        <v>0</v>
      </c>
      <c r="H1276" s="55">
        <v>1</v>
      </c>
      <c r="I1276" s="52">
        <v>0</v>
      </c>
      <c r="K1276" s="56" t="str">
        <f t="shared" si="48"/>
        <v>-</v>
      </c>
    </row>
    <row r="1277" spans="1:11" ht="20.100000000000001" customHeight="1" x14ac:dyDescent="0.3">
      <c r="A1277" s="52" t="s">
        <v>1077</v>
      </c>
      <c r="B1277" s="52" t="s">
        <v>26</v>
      </c>
      <c r="C1277" s="53">
        <v>130</v>
      </c>
      <c r="D1277" s="54" t="s">
        <v>9</v>
      </c>
      <c r="E1277" s="52" t="s">
        <v>958</v>
      </c>
      <c r="F1277" s="75">
        <v>0</v>
      </c>
      <c r="G1277" s="76">
        <v>0</v>
      </c>
      <c r="H1277" s="55">
        <v>1</v>
      </c>
      <c r="I1277" s="52">
        <v>0</v>
      </c>
      <c r="K1277" s="56" t="str">
        <f t="shared" si="48"/>
        <v>-</v>
      </c>
    </row>
    <row r="1278" spans="1:11" ht="20.100000000000001" customHeight="1" x14ac:dyDescent="0.3">
      <c r="A1278" s="52" t="s">
        <v>1076</v>
      </c>
      <c r="B1278" s="52" t="s">
        <v>26</v>
      </c>
      <c r="C1278" s="53">
        <v>30</v>
      </c>
      <c r="D1278" s="54">
        <v>2</v>
      </c>
      <c r="E1278" s="52" t="s">
        <v>958</v>
      </c>
      <c r="F1278" s="75">
        <v>0</v>
      </c>
      <c r="G1278" s="76">
        <v>0</v>
      </c>
      <c r="H1278" s="55">
        <v>1</v>
      </c>
      <c r="I1278" s="52">
        <v>0</v>
      </c>
      <c r="K1278" s="56">
        <f t="shared" si="48"/>
        <v>2</v>
      </c>
    </row>
    <row r="1279" spans="1:11" ht="20.100000000000001" customHeight="1" x14ac:dyDescent="0.3">
      <c r="A1279" s="52" t="s">
        <v>1076</v>
      </c>
      <c r="B1279" s="52" t="s">
        <v>26</v>
      </c>
      <c r="C1279" s="53">
        <v>8</v>
      </c>
      <c r="D1279" s="54">
        <v>1</v>
      </c>
      <c r="E1279" s="52" t="s">
        <v>958</v>
      </c>
      <c r="F1279" s="75">
        <v>0</v>
      </c>
      <c r="G1279" s="76">
        <v>0</v>
      </c>
      <c r="H1279" s="55">
        <v>1</v>
      </c>
      <c r="I1279" s="52">
        <v>0</v>
      </c>
      <c r="K1279" s="56">
        <f t="shared" si="48"/>
        <v>1</v>
      </c>
    </row>
    <row r="1280" spans="1:11" ht="20.100000000000001" customHeight="1" x14ac:dyDescent="0.3">
      <c r="A1280" s="52" t="s">
        <v>16</v>
      </c>
      <c r="B1280" s="52" t="s">
        <v>1476</v>
      </c>
      <c r="C1280" s="53" t="s">
        <v>9</v>
      </c>
      <c r="D1280" s="54" t="s">
        <v>9</v>
      </c>
      <c r="E1280" s="52" t="s">
        <v>535</v>
      </c>
      <c r="F1280" s="75">
        <v>5.98</v>
      </c>
      <c r="G1280" s="76">
        <v>6.02</v>
      </c>
      <c r="H1280" s="55">
        <v>1</v>
      </c>
      <c r="I1280" s="52">
        <v>0</v>
      </c>
      <c r="K1280" s="56" t="str">
        <f t="shared" si="48"/>
        <v>-</v>
      </c>
    </row>
    <row r="1281" spans="1:11" ht="20.100000000000001" customHeight="1" x14ac:dyDescent="0.3">
      <c r="A1281" s="52" t="s">
        <v>1076</v>
      </c>
      <c r="B1281" s="52" t="s">
        <v>29</v>
      </c>
      <c r="C1281" s="53">
        <v>8</v>
      </c>
      <c r="D1281" s="54">
        <v>1</v>
      </c>
      <c r="E1281" s="52" t="s">
        <v>959</v>
      </c>
      <c r="F1281" s="75">
        <v>0</v>
      </c>
      <c r="G1281" s="76">
        <v>0</v>
      </c>
      <c r="H1281" s="55">
        <v>1</v>
      </c>
      <c r="I1281" s="52">
        <v>0</v>
      </c>
      <c r="K1281" s="56">
        <f t="shared" si="48"/>
        <v>1</v>
      </c>
    </row>
    <row r="1282" spans="1:11" ht="20.100000000000001" customHeight="1" x14ac:dyDescent="0.3">
      <c r="A1282" s="52" t="s">
        <v>1076</v>
      </c>
      <c r="B1282" s="52" t="s">
        <v>29</v>
      </c>
      <c r="C1282" s="53">
        <v>30</v>
      </c>
      <c r="D1282" s="54">
        <v>2</v>
      </c>
      <c r="E1282" s="52" t="s">
        <v>959</v>
      </c>
      <c r="F1282" s="75">
        <v>0</v>
      </c>
      <c r="G1282" s="76">
        <v>0</v>
      </c>
      <c r="H1282" s="55">
        <v>1</v>
      </c>
      <c r="I1282" s="52">
        <v>0</v>
      </c>
      <c r="K1282" s="56">
        <f t="shared" si="48"/>
        <v>2</v>
      </c>
    </row>
    <row r="1283" spans="1:11" ht="20.100000000000001" customHeight="1" x14ac:dyDescent="0.3">
      <c r="A1283" s="52" t="s">
        <v>1077</v>
      </c>
      <c r="B1283" s="52" t="s">
        <v>29</v>
      </c>
      <c r="C1283" s="53">
        <v>130</v>
      </c>
      <c r="D1283" s="54" t="s">
        <v>9</v>
      </c>
      <c r="E1283" s="52" t="s">
        <v>959</v>
      </c>
      <c r="F1283" s="75">
        <v>0</v>
      </c>
      <c r="G1283" s="76">
        <v>0</v>
      </c>
      <c r="H1283" s="55">
        <v>1</v>
      </c>
      <c r="I1283" s="52">
        <v>0</v>
      </c>
      <c r="K1283" s="56" t="str">
        <f t="shared" si="48"/>
        <v>-</v>
      </c>
    </row>
    <row r="1284" spans="1:11" ht="20.100000000000001" customHeight="1" x14ac:dyDescent="0.3">
      <c r="A1284" s="52" t="s">
        <v>1077</v>
      </c>
      <c r="B1284" s="52" t="s">
        <v>26</v>
      </c>
      <c r="C1284" s="53">
        <v>125</v>
      </c>
      <c r="D1284" s="54" t="s">
        <v>9</v>
      </c>
      <c r="E1284" s="52" t="s">
        <v>1378</v>
      </c>
      <c r="F1284" s="75">
        <v>0</v>
      </c>
      <c r="G1284" s="76">
        <v>0</v>
      </c>
      <c r="H1284" s="55">
        <v>1</v>
      </c>
      <c r="I1284" s="52">
        <v>0</v>
      </c>
      <c r="K1284" s="56" t="str">
        <f t="shared" si="48"/>
        <v>-</v>
      </c>
    </row>
    <row r="1285" spans="1:11" ht="20.100000000000001" customHeight="1" x14ac:dyDescent="0.3">
      <c r="A1285" s="52" t="s">
        <v>1076</v>
      </c>
      <c r="B1285" s="52" t="s">
        <v>26</v>
      </c>
      <c r="C1285" s="53">
        <v>5</v>
      </c>
      <c r="D1285" s="54">
        <v>5</v>
      </c>
      <c r="E1285" s="52" t="s">
        <v>1379</v>
      </c>
      <c r="F1285" s="75">
        <v>0</v>
      </c>
      <c r="G1285" s="76">
        <v>0</v>
      </c>
      <c r="H1285" s="55">
        <v>1</v>
      </c>
      <c r="I1285" s="52">
        <v>0</v>
      </c>
      <c r="K1285" s="56">
        <f t="shared" si="48"/>
        <v>5</v>
      </c>
    </row>
    <row r="1286" spans="1:11" ht="20.100000000000001" customHeight="1" x14ac:dyDescent="0.3">
      <c r="A1286" s="52" t="s">
        <v>1076</v>
      </c>
      <c r="B1286" s="52" t="s">
        <v>26</v>
      </c>
      <c r="C1286" s="53">
        <v>17</v>
      </c>
      <c r="D1286" s="54">
        <v>4</v>
      </c>
      <c r="E1286" s="52" t="s">
        <v>1379</v>
      </c>
      <c r="F1286" s="75">
        <v>0</v>
      </c>
      <c r="G1286" s="76">
        <v>0</v>
      </c>
      <c r="H1286" s="55">
        <v>1</v>
      </c>
      <c r="I1286" s="52">
        <v>0</v>
      </c>
      <c r="K1286" s="56">
        <f t="shared" si="48"/>
        <v>4</v>
      </c>
    </row>
    <row r="1287" spans="1:11" ht="20.100000000000001" customHeight="1" x14ac:dyDescent="0.3">
      <c r="A1287" s="52" t="s">
        <v>16</v>
      </c>
      <c r="B1287" s="52" t="s">
        <v>1476</v>
      </c>
      <c r="C1287" s="53" t="s">
        <v>9</v>
      </c>
      <c r="D1287" s="54" t="s">
        <v>9</v>
      </c>
      <c r="E1287" s="52" t="s">
        <v>1380</v>
      </c>
      <c r="F1287" s="75">
        <v>2.74</v>
      </c>
      <c r="G1287" s="76">
        <v>2.9</v>
      </c>
      <c r="H1287" s="55">
        <v>1</v>
      </c>
      <c r="I1287" s="52">
        <v>0</v>
      </c>
      <c r="K1287" s="56" t="str">
        <f t="shared" si="48"/>
        <v>-</v>
      </c>
    </row>
    <row r="1288" spans="1:11" ht="20.100000000000001" customHeight="1" x14ac:dyDescent="0.3">
      <c r="A1288" s="52" t="s">
        <v>1076</v>
      </c>
      <c r="B1288" s="52" t="s">
        <v>29</v>
      </c>
      <c r="C1288" s="53">
        <v>17</v>
      </c>
      <c r="D1288" s="54">
        <v>4</v>
      </c>
      <c r="E1288" s="52" t="s">
        <v>1381</v>
      </c>
      <c r="F1288" s="75">
        <v>0</v>
      </c>
      <c r="G1288" s="76">
        <v>0</v>
      </c>
      <c r="H1288" s="55">
        <v>1</v>
      </c>
      <c r="I1288" s="52">
        <v>0</v>
      </c>
      <c r="K1288" s="56">
        <f t="shared" si="48"/>
        <v>4</v>
      </c>
    </row>
    <row r="1289" spans="1:11" ht="20.100000000000001" customHeight="1" x14ac:dyDescent="0.3">
      <c r="A1289" s="52" t="s">
        <v>1076</v>
      </c>
      <c r="B1289" s="52" t="s">
        <v>29</v>
      </c>
      <c r="C1289" s="53">
        <v>5</v>
      </c>
      <c r="D1289" s="54">
        <v>5</v>
      </c>
      <c r="E1289" s="52" t="s">
        <v>1381</v>
      </c>
      <c r="F1289" s="75">
        <v>0</v>
      </c>
      <c r="G1289" s="76">
        <v>0</v>
      </c>
      <c r="H1289" s="55">
        <v>1</v>
      </c>
      <c r="I1289" s="52">
        <v>0</v>
      </c>
      <c r="K1289" s="56">
        <f t="shared" si="48"/>
        <v>5</v>
      </c>
    </row>
    <row r="1290" spans="1:11" ht="20.100000000000001" customHeight="1" x14ac:dyDescent="0.3">
      <c r="A1290" s="52" t="s">
        <v>1077</v>
      </c>
      <c r="B1290" s="52" t="s">
        <v>29</v>
      </c>
      <c r="C1290" s="53" t="s">
        <v>950</v>
      </c>
      <c r="D1290" s="54" t="s">
        <v>9</v>
      </c>
      <c r="E1290" s="52" t="s">
        <v>1382</v>
      </c>
      <c r="F1290" s="75">
        <v>0</v>
      </c>
      <c r="G1290" s="76">
        <v>0</v>
      </c>
      <c r="H1290" s="55">
        <v>1</v>
      </c>
      <c r="I1290" s="52">
        <v>0</v>
      </c>
      <c r="K1290" s="56" t="str">
        <f t="shared" si="48"/>
        <v>-</v>
      </c>
    </row>
    <row r="1291" spans="1:11" ht="20.100000000000001" customHeight="1" x14ac:dyDescent="0.3">
      <c r="A1291" s="52" t="s">
        <v>756</v>
      </c>
      <c r="B1291" s="52" t="s">
        <v>15</v>
      </c>
      <c r="C1291" s="53" t="s">
        <v>9</v>
      </c>
      <c r="D1291" s="54" t="s">
        <v>9</v>
      </c>
      <c r="E1291" s="52" t="s">
        <v>536</v>
      </c>
      <c r="F1291" s="75">
        <v>0</v>
      </c>
      <c r="G1291" s="76">
        <v>0</v>
      </c>
      <c r="H1291" s="55">
        <v>1</v>
      </c>
      <c r="I1291" s="52">
        <v>0</v>
      </c>
      <c r="K1291" s="56" t="str">
        <f t="shared" si="48"/>
        <v>-</v>
      </c>
    </row>
    <row r="1292" spans="1:11" ht="20.100000000000001" customHeight="1" x14ac:dyDescent="0.3">
      <c r="A1292" s="52" t="s">
        <v>1076</v>
      </c>
      <c r="B1292" s="52" t="s">
        <v>26</v>
      </c>
      <c r="C1292" s="53">
        <v>6</v>
      </c>
      <c r="D1292" s="54">
        <v>5</v>
      </c>
      <c r="E1292" s="52" t="s">
        <v>537</v>
      </c>
      <c r="F1292" s="75">
        <v>0</v>
      </c>
      <c r="G1292" s="76">
        <v>0</v>
      </c>
      <c r="H1292" s="55">
        <v>1</v>
      </c>
      <c r="I1292" s="52">
        <v>0</v>
      </c>
      <c r="K1292" s="56">
        <f t="shared" si="48"/>
        <v>5</v>
      </c>
    </row>
    <row r="1293" spans="1:11" ht="20.100000000000001" customHeight="1" x14ac:dyDescent="0.3">
      <c r="A1293" s="52" t="s">
        <v>1076</v>
      </c>
      <c r="B1293" s="52" t="s">
        <v>26</v>
      </c>
      <c r="C1293" s="53">
        <v>17</v>
      </c>
      <c r="D1293" s="54">
        <v>4</v>
      </c>
      <c r="E1293" s="52" t="s">
        <v>537</v>
      </c>
      <c r="F1293" s="75">
        <v>0</v>
      </c>
      <c r="G1293" s="76">
        <v>0</v>
      </c>
      <c r="H1293" s="55">
        <v>1</v>
      </c>
      <c r="I1293" s="52">
        <v>0</v>
      </c>
      <c r="K1293" s="56">
        <f t="shared" si="48"/>
        <v>4</v>
      </c>
    </row>
    <row r="1294" spans="1:11" ht="20.100000000000001" customHeight="1" x14ac:dyDescent="0.3">
      <c r="A1294" s="52" t="s">
        <v>16</v>
      </c>
      <c r="B1294" s="52" t="s">
        <v>1476</v>
      </c>
      <c r="C1294" s="53" t="s">
        <v>9</v>
      </c>
      <c r="D1294" s="54" t="s">
        <v>9</v>
      </c>
      <c r="E1294" s="52" t="s">
        <v>538</v>
      </c>
      <c r="F1294" s="75">
        <v>-0.02</v>
      </c>
      <c r="G1294" s="76">
        <v>0.02</v>
      </c>
      <c r="H1294" s="55">
        <v>1</v>
      </c>
      <c r="I1294" s="52">
        <v>0</v>
      </c>
      <c r="K1294" s="56" t="str">
        <f t="shared" si="48"/>
        <v>-</v>
      </c>
    </row>
    <row r="1295" spans="1:11" ht="20.100000000000001" customHeight="1" x14ac:dyDescent="0.3">
      <c r="A1295" s="52" t="s">
        <v>1076</v>
      </c>
      <c r="B1295" s="52" t="s">
        <v>29</v>
      </c>
      <c r="C1295" s="53">
        <v>17</v>
      </c>
      <c r="D1295" s="54">
        <v>4</v>
      </c>
      <c r="E1295" s="52" t="s">
        <v>961</v>
      </c>
      <c r="F1295" s="75">
        <v>0</v>
      </c>
      <c r="G1295" s="76">
        <v>0</v>
      </c>
      <c r="H1295" s="55">
        <v>1</v>
      </c>
      <c r="I1295" s="52">
        <v>0</v>
      </c>
      <c r="K1295" s="56">
        <f t="shared" si="48"/>
        <v>4</v>
      </c>
    </row>
    <row r="1296" spans="1:11" ht="20.100000000000001" customHeight="1" x14ac:dyDescent="0.3">
      <c r="A1296" s="52" t="s">
        <v>1076</v>
      </c>
      <c r="B1296" s="52" t="s">
        <v>29</v>
      </c>
      <c r="C1296" s="53">
        <v>6</v>
      </c>
      <c r="D1296" s="54">
        <v>5</v>
      </c>
      <c r="E1296" s="52" t="s">
        <v>961</v>
      </c>
      <c r="F1296" s="75">
        <v>0</v>
      </c>
      <c r="G1296" s="76">
        <v>0</v>
      </c>
      <c r="H1296" s="55">
        <v>1</v>
      </c>
      <c r="I1296" s="52">
        <v>0</v>
      </c>
      <c r="K1296" s="56">
        <f t="shared" si="48"/>
        <v>5</v>
      </c>
    </row>
    <row r="1297" spans="1:11" ht="20.100000000000001" customHeight="1" x14ac:dyDescent="0.3">
      <c r="A1297" s="52" t="s">
        <v>756</v>
      </c>
      <c r="B1297" s="52" t="s">
        <v>10</v>
      </c>
      <c r="C1297" s="53">
        <v>0</v>
      </c>
      <c r="D1297" s="54" t="s">
        <v>9</v>
      </c>
      <c r="E1297" s="52" t="s">
        <v>539</v>
      </c>
      <c r="F1297" s="75">
        <v>-0.1</v>
      </c>
      <c r="G1297" s="76">
        <v>0.1</v>
      </c>
      <c r="H1297" s="55">
        <v>1</v>
      </c>
      <c r="I1297" s="52">
        <v>0</v>
      </c>
      <c r="K1297" s="56" t="str">
        <f t="shared" si="48"/>
        <v>-</v>
      </c>
    </row>
    <row r="1298" spans="1:11" ht="20.100000000000001" customHeight="1" x14ac:dyDescent="0.3">
      <c r="A1298" s="52" t="s">
        <v>756</v>
      </c>
      <c r="B1298" s="52" t="s">
        <v>12</v>
      </c>
      <c r="C1298" s="53" t="s">
        <v>9</v>
      </c>
      <c r="D1298" s="54" t="s">
        <v>9</v>
      </c>
      <c r="E1298" s="52" t="s">
        <v>540</v>
      </c>
      <c r="F1298" s="75">
        <v>0</v>
      </c>
      <c r="G1298" s="76">
        <v>0</v>
      </c>
      <c r="H1298" s="55">
        <v>1</v>
      </c>
      <c r="I1298" s="52">
        <v>0</v>
      </c>
      <c r="K1298" s="56" t="str">
        <f t="shared" si="48"/>
        <v>-</v>
      </c>
    </row>
    <row r="1299" spans="1:11" ht="20.100000000000001" customHeight="1" x14ac:dyDescent="0.3">
      <c r="A1299" s="52" t="s">
        <v>1077</v>
      </c>
      <c r="B1299" s="52" t="s">
        <v>26</v>
      </c>
      <c r="C1299" s="53" t="s">
        <v>949</v>
      </c>
      <c r="D1299" s="54" t="s">
        <v>9</v>
      </c>
      <c r="E1299" s="52" t="s">
        <v>962</v>
      </c>
      <c r="F1299" s="75">
        <v>0</v>
      </c>
      <c r="G1299" s="76">
        <v>0</v>
      </c>
      <c r="H1299" s="55">
        <v>1</v>
      </c>
      <c r="I1299" s="52">
        <v>0</v>
      </c>
      <c r="K1299" s="56" t="str">
        <f t="shared" si="48"/>
        <v>-</v>
      </c>
    </row>
    <row r="1300" spans="1:11" ht="20.100000000000001" customHeight="1" x14ac:dyDescent="0.3">
      <c r="A1300" s="52" t="s">
        <v>1077</v>
      </c>
      <c r="B1300" s="52" t="s">
        <v>26</v>
      </c>
      <c r="C1300" s="53">
        <v>130</v>
      </c>
      <c r="D1300" s="54" t="s">
        <v>9</v>
      </c>
      <c r="E1300" s="52" t="s">
        <v>541</v>
      </c>
      <c r="F1300" s="75">
        <v>0</v>
      </c>
      <c r="G1300" s="76">
        <v>0</v>
      </c>
      <c r="H1300" s="55">
        <v>1</v>
      </c>
      <c r="I1300" s="52">
        <v>0</v>
      </c>
      <c r="K1300" s="56" t="str">
        <f t="shared" si="48"/>
        <v>-</v>
      </c>
    </row>
    <row r="1301" spans="1:11" ht="20.100000000000001" customHeight="1" x14ac:dyDescent="0.3">
      <c r="A1301" s="52" t="s">
        <v>1076</v>
      </c>
      <c r="B1301" s="52" t="s">
        <v>26</v>
      </c>
      <c r="C1301" s="53">
        <v>30</v>
      </c>
      <c r="D1301" s="54">
        <v>2</v>
      </c>
      <c r="E1301" s="52" t="s">
        <v>541</v>
      </c>
      <c r="F1301" s="75">
        <v>0</v>
      </c>
      <c r="G1301" s="76">
        <v>0</v>
      </c>
      <c r="H1301" s="55">
        <v>1</v>
      </c>
      <c r="I1301" s="52">
        <v>0</v>
      </c>
      <c r="K1301" s="56">
        <f t="shared" si="48"/>
        <v>2</v>
      </c>
    </row>
    <row r="1302" spans="1:11" ht="20.100000000000001" customHeight="1" x14ac:dyDescent="0.3">
      <c r="A1302" s="52" t="s">
        <v>1076</v>
      </c>
      <c r="B1302" s="52" t="s">
        <v>26</v>
      </c>
      <c r="C1302" s="53">
        <v>8</v>
      </c>
      <c r="D1302" s="54">
        <v>1</v>
      </c>
      <c r="E1302" s="52" t="s">
        <v>541</v>
      </c>
      <c r="F1302" s="75">
        <v>0</v>
      </c>
      <c r="G1302" s="76">
        <v>0</v>
      </c>
      <c r="H1302" s="55">
        <v>1</v>
      </c>
      <c r="I1302" s="52">
        <v>0</v>
      </c>
      <c r="K1302" s="56">
        <f t="shared" si="48"/>
        <v>1</v>
      </c>
    </row>
    <row r="1303" spans="1:11" ht="20.100000000000001" customHeight="1" x14ac:dyDescent="0.3">
      <c r="A1303" s="52" t="s">
        <v>16</v>
      </c>
      <c r="B1303" s="52" t="s">
        <v>1476</v>
      </c>
      <c r="C1303" s="53" t="s">
        <v>9</v>
      </c>
      <c r="D1303" s="54" t="s">
        <v>9</v>
      </c>
      <c r="E1303" s="52" t="s">
        <v>542</v>
      </c>
      <c r="F1303" s="75">
        <v>-0.01</v>
      </c>
      <c r="G1303" s="76">
        <v>0.01</v>
      </c>
      <c r="H1303" s="55">
        <v>1</v>
      </c>
      <c r="I1303" s="52">
        <v>0</v>
      </c>
      <c r="K1303" s="56" t="str">
        <f t="shared" si="48"/>
        <v>-</v>
      </c>
    </row>
    <row r="1304" spans="1:11" ht="20.100000000000001" customHeight="1" x14ac:dyDescent="0.3">
      <c r="A1304" s="52" t="s">
        <v>1076</v>
      </c>
      <c r="B1304" s="52" t="s">
        <v>29</v>
      </c>
      <c r="C1304" s="53">
        <v>8</v>
      </c>
      <c r="D1304" s="54">
        <v>1</v>
      </c>
      <c r="E1304" s="52" t="s">
        <v>963</v>
      </c>
      <c r="F1304" s="75">
        <v>0</v>
      </c>
      <c r="G1304" s="76">
        <v>0</v>
      </c>
      <c r="H1304" s="55">
        <v>1</v>
      </c>
      <c r="I1304" s="52">
        <v>0</v>
      </c>
      <c r="K1304" s="56">
        <f t="shared" si="48"/>
        <v>1</v>
      </c>
    </row>
    <row r="1305" spans="1:11" ht="20.100000000000001" customHeight="1" x14ac:dyDescent="0.3">
      <c r="A1305" s="52" t="s">
        <v>1076</v>
      </c>
      <c r="B1305" s="52" t="s">
        <v>29</v>
      </c>
      <c r="C1305" s="53">
        <v>30</v>
      </c>
      <c r="D1305" s="54">
        <v>2</v>
      </c>
      <c r="E1305" s="52" t="s">
        <v>963</v>
      </c>
      <c r="F1305" s="75">
        <v>0</v>
      </c>
      <c r="G1305" s="76">
        <v>0</v>
      </c>
      <c r="H1305" s="55">
        <v>1</v>
      </c>
      <c r="I1305" s="52">
        <v>0</v>
      </c>
      <c r="K1305" s="56">
        <f t="shared" si="48"/>
        <v>2</v>
      </c>
    </row>
    <row r="1306" spans="1:11" ht="20.100000000000001" customHeight="1" x14ac:dyDescent="0.3">
      <c r="A1306" s="52" t="s">
        <v>1077</v>
      </c>
      <c r="B1306" s="52" t="s">
        <v>29</v>
      </c>
      <c r="C1306" s="53">
        <v>130</v>
      </c>
      <c r="D1306" s="54" t="s">
        <v>9</v>
      </c>
      <c r="E1306" s="52" t="s">
        <v>963</v>
      </c>
      <c r="F1306" s="75">
        <v>0</v>
      </c>
      <c r="G1306" s="76">
        <v>0</v>
      </c>
      <c r="H1306" s="55">
        <v>1</v>
      </c>
      <c r="I1306" s="52">
        <v>0</v>
      </c>
      <c r="K1306" s="56" t="str">
        <f t="shared" si="48"/>
        <v>-</v>
      </c>
    </row>
    <row r="1307" spans="1:11" ht="20.100000000000001" customHeight="1" x14ac:dyDescent="0.3">
      <c r="A1307" s="52" t="s">
        <v>1077</v>
      </c>
      <c r="B1307" s="52" t="s">
        <v>26</v>
      </c>
      <c r="C1307" s="53">
        <v>124</v>
      </c>
      <c r="D1307" s="54" t="s">
        <v>9</v>
      </c>
      <c r="E1307" s="52" t="s">
        <v>1383</v>
      </c>
      <c r="F1307" s="75">
        <v>0</v>
      </c>
      <c r="G1307" s="76">
        <v>0</v>
      </c>
      <c r="H1307" s="55">
        <v>1</v>
      </c>
      <c r="I1307" s="52">
        <v>0</v>
      </c>
      <c r="K1307" s="56" t="str">
        <f t="shared" si="48"/>
        <v>-</v>
      </c>
    </row>
    <row r="1308" spans="1:11" ht="20.100000000000001" customHeight="1" x14ac:dyDescent="0.3">
      <c r="A1308" s="52" t="s">
        <v>1076</v>
      </c>
      <c r="B1308" s="52" t="s">
        <v>26</v>
      </c>
      <c r="C1308" s="53">
        <v>6</v>
      </c>
      <c r="D1308" s="54">
        <v>5</v>
      </c>
      <c r="E1308" s="52" t="s">
        <v>1384</v>
      </c>
      <c r="F1308" s="75">
        <v>0</v>
      </c>
      <c r="G1308" s="76">
        <v>0</v>
      </c>
      <c r="H1308" s="55">
        <v>1</v>
      </c>
      <c r="I1308" s="52">
        <v>0</v>
      </c>
      <c r="K1308" s="56">
        <f t="shared" si="48"/>
        <v>5</v>
      </c>
    </row>
    <row r="1309" spans="1:11" ht="20.100000000000001" customHeight="1" x14ac:dyDescent="0.3">
      <c r="A1309" s="52" t="s">
        <v>1076</v>
      </c>
      <c r="B1309" s="52" t="s">
        <v>26</v>
      </c>
      <c r="C1309" s="53">
        <v>17</v>
      </c>
      <c r="D1309" s="54">
        <v>4</v>
      </c>
      <c r="E1309" s="52" t="s">
        <v>1384</v>
      </c>
      <c r="F1309" s="75">
        <v>0</v>
      </c>
      <c r="G1309" s="76">
        <v>0</v>
      </c>
      <c r="H1309" s="55">
        <v>1</v>
      </c>
      <c r="I1309" s="52">
        <v>0</v>
      </c>
      <c r="K1309" s="56">
        <f t="shared" si="48"/>
        <v>4</v>
      </c>
    </row>
    <row r="1310" spans="1:11" ht="20.100000000000001" customHeight="1" x14ac:dyDescent="0.3">
      <c r="A1310" s="52" t="s">
        <v>16</v>
      </c>
      <c r="B1310" s="52" t="s">
        <v>1476</v>
      </c>
      <c r="C1310" s="53" t="s">
        <v>9</v>
      </c>
      <c r="D1310" s="54" t="s">
        <v>9</v>
      </c>
      <c r="E1310" s="52" t="s">
        <v>1385</v>
      </c>
      <c r="F1310" s="75">
        <v>-0.03</v>
      </c>
      <c r="G1310" s="76">
        <v>0.03</v>
      </c>
      <c r="H1310" s="55">
        <v>1</v>
      </c>
      <c r="I1310" s="52">
        <v>0</v>
      </c>
      <c r="K1310" s="56" t="str">
        <f t="shared" si="48"/>
        <v>-</v>
      </c>
    </row>
    <row r="1311" spans="1:11" ht="20.100000000000001" customHeight="1" x14ac:dyDescent="0.3">
      <c r="A1311" s="52" t="s">
        <v>1076</v>
      </c>
      <c r="B1311" s="52" t="s">
        <v>29</v>
      </c>
      <c r="C1311" s="53">
        <v>17</v>
      </c>
      <c r="D1311" s="54">
        <v>4</v>
      </c>
      <c r="E1311" s="52" t="s">
        <v>1386</v>
      </c>
      <c r="F1311" s="75">
        <v>0</v>
      </c>
      <c r="G1311" s="76">
        <v>0</v>
      </c>
      <c r="H1311" s="55">
        <v>1</v>
      </c>
      <c r="I1311" s="52">
        <v>0</v>
      </c>
      <c r="K1311" s="56">
        <f t="shared" si="48"/>
        <v>4</v>
      </c>
    </row>
    <row r="1312" spans="1:11" ht="20.100000000000001" customHeight="1" x14ac:dyDescent="0.3">
      <c r="A1312" s="52" t="s">
        <v>1076</v>
      </c>
      <c r="B1312" s="52" t="s">
        <v>29</v>
      </c>
      <c r="C1312" s="53">
        <v>6</v>
      </c>
      <c r="D1312" s="54">
        <v>5</v>
      </c>
      <c r="E1312" s="52" t="s">
        <v>1386</v>
      </c>
      <c r="F1312" s="75">
        <v>0</v>
      </c>
      <c r="G1312" s="76">
        <v>0</v>
      </c>
      <c r="H1312" s="55">
        <v>1</v>
      </c>
      <c r="I1312" s="52">
        <v>0</v>
      </c>
      <c r="K1312" s="56">
        <f t="shared" si="48"/>
        <v>5</v>
      </c>
    </row>
    <row r="1313" spans="1:11" ht="20.100000000000001" customHeight="1" x14ac:dyDescent="0.3">
      <c r="A1313" s="52" t="s">
        <v>1077</v>
      </c>
      <c r="B1313" s="52" t="s">
        <v>29</v>
      </c>
      <c r="C1313" s="53">
        <v>124</v>
      </c>
      <c r="D1313" s="54" t="s">
        <v>9</v>
      </c>
      <c r="E1313" s="52" t="s">
        <v>1387</v>
      </c>
      <c r="F1313" s="75">
        <v>0</v>
      </c>
      <c r="G1313" s="76">
        <v>0</v>
      </c>
      <c r="H1313" s="55">
        <v>1</v>
      </c>
      <c r="I1313" s="52">
        <v>0</v>
      </c>
      <c r="K1313" s="56" t="str">
        <f t="shared" si="48"/>
        <v>-</v>
      </c>
    </row>
    <row r="1314" spans="1:11" ht="20.100000000000001" customHeight="1" x14ac:dyDescent="0.3">
      <c r="A1314" s="52" t="s">
        <v>756</v>
      </c>
      <c r="B1314" s="52" t="s">
        <v>15</v>
      </c>
      <c r="C1314" s="53" t="s">
        <v>9</v>
      </c>
      <c r="D1314" s="54" t="s">
        <v>9</v>
      </c>
      <c r="E1314" s="52" t="s">
        <v>543</v>
      </c>
      <c r="F1314" s="75">
        <v>0</v>
      </c>
      <c r="G1314" s="76">
        <v>0</v>
      </c>
      <c r="H1314" s="55">
        <v>1</v>
      </c>
      <c r="I1314" s="52">
        <v>0</v>
      </c>
      <c r="K1314" s="56" t="str">
        <f t="shared" si="48"/>
        <v>-</v>
      </c>
    </row>
    <row r="1315" spans="1:11" ht="20.100000000000001" customHeight="1" x14ac:dyDescent="0.3">
      <c r="A1315" s="52" t="s">
        <v>756</v>
      </c>
      <c r="B1315" s="52" t="s">
        <v>10</v>
      </c>
      <c r="C1315" s="53">
        <v>3</v>
      </c>
      <c r="D1315" s="54" t="s">
        <v>9</v>
      </c>
      <c r="E1315" s="52" t="s">
        <v>544</v>
      </c>
      <c r="F1315" s="75">
        <v>2.95</v>
      </c>
      <c r="G1315" s="76">
        <v>3.05</v>
      </c>
      <c r="H1315" s="55">
        <v>1</v>
      </c>
      <c r="I1315" s="52">
        <v>0</v>
      </c>
      <c r="K1315" s="56" t="str">
        <f t="shared" si="48"/>
        <v>-</v>
      </c>
    </row>
    <row r="1316" spans="1:11" ht="20.100000000000001" customHeight="1" x14ac:dyDescent="0.3">
      <c r="A1316" s="52" t="s">
        <v>756</v>
      </c>
      <c r="B1316" s="52" t="s">
        <v>12</v>
      </c>
      <c r="C1316" s="53" t="s">
        <v>9</v>
      </c>
      <c r="D1316" s="54" t="s">
        <v>9</v>
      </c>
      <c r="E1316" s="52" t="s">
        <v>545</v>
      </c>
      <c r="F1316" s="75">
        <v>0</v>
      </c>
      <c r="G1316" s="76">
        <v>0</v>
      </c>
      <c r="H1316" s="55">
        <v>1</v>
      </c>
      <c r="I1316" s="52">
        <v>0</v>
      </c>
      <c r="K1316" s="56" t="str">
        <f t="shared" si="48"/>
        <v>-</v>
      </c>
    </row>
    <row r="1317" spans="1:11" ht="20.100000000000001" customHeight="1" x14ac:dyDescent="0.3">
      <c r="A1317" s="52" t="s">
        <v>1077</v>
      </c>
      <c r="B1317" s="52" t="s">
        <v>26</v>
      </c>
      <c r="C1317" s="53">
        <v>130</v>
      </c>
      <c r="D1317" s="54" t="s">
        <v>9</v>
      </c>
      <c r="E1317" s="52" t="s">
        <v>964</v>
      </c>
      <c r="F1317" s="75">
        <v>0</v>
      </c>
      <c r="G1317" s="76">
        <v>0</v>
      </c>
      <c r="H1317" s="55">
        <v>1</v>
      </c>
      <c r="I1317" s="52">
        <v>0</v>
      </c>
      <c r="K1317" s="56" t="str">
        <f t="shared" si="48"/>
        <v>-</v>
      </c>
    </row>
    <row r="1318" spans="1:11" ht="20.100000000000001" customHeight="1" x14ac:dyDescent="0.3">
      <c r="A1318" s="52" t="s">
        <v>1076</v>
      </c>
      <c r="B1318" s="52" t="s">
        <v>26</v>
      </c>
      <c r="C1318" s="53">
        <v>8</v>
      </c>
      <c r="D1318" s="54">
        <v>1</v>
      </c>
      <c r="E1318" s="52" t="s">
        <v>964</v>
      </c>
      <c r="F1318" s="75">
        <v>0</v>
      </c>
      <c r="G1318" s="76">
        <v>0</v>
      </c>
      <c r="H1318" s="55">
        <v>1</v>
      </c>
      <c r="I1318" s="52">
        <v>0</v>
      </c>
      <c r="K1318" s="56">
        <f t="shared" si="48"/>
        <v>1</v>
      </c>
    </row>
    <row r="1319" spans="1:11" ht="20.100000000000001" customHeight="1" x14ac:dyDescent="0.3">
      <c r="A1319" s="52" t="s">
        <v>1076</v>
      </c>
      <c r="B1319" s="52" t="s">
        <v>26</v>
      </c>
      <c r="C1319" s="53">
        <v>30</v>
      </c>
      <c r="D1319" s="54">
        <v>2</v>
      </c>
      <c r="E1319" s="52" t="s">
        <v>964</v>
      </c>
      <c r="F1319" s="75">
        <v>0</v>
      </c>
      <c r="G1319" s="76">
        <v>0</v>
      </c>
      <c r="H1319" s="55">
        <v>1</v>
      </c>
      <c r="I1319" s="52">
        <v>0</v>
      </c>
      <c r="K1319" s="56">
        <f t="shared" si="48"/>
        <v>2</v>
      </c>
    </row>
    <row r="1320" spans="1:11" ht="20.100000000000001" customHeight="1" x14ac:dyDescent="0.3">
      <c r="A1320" s="52" t="s">
        <v>16</v>
      </c>
      <c r="B1320" s="52" t="s">
        <v>1476</v>
      </c>
      <c r="C1320" s="53" t="s">
        <v>9</v>
      </c>
      <c r="D1320" s="54" t="s">
        <v>9</v>
      </c>
      <c r="E1320" s="52" t="s">
        <v>965</v>
      </c>
      <c r="F1320" s="75">
        <v>2.98</v>
      </c>
      <c r="G1320" s="76">
        <v>3.02</v>
      </c>
      <c r="H1320" s="55">
        <v>1</v>
      </c>
      <c r="I1320" s="52">
        <v>0</v>
      </c>
      <c r="K1320" s="56" t="str">
        <f t="shared" si="48"/>
        <v>-</v>
      </c>
    </row>
    <row r="1321" spans="1:11" ht="20.100000000000001" customHeight="1" x14ac:dyDescent="0.3">
      <c r="A1321" s="52" t="s">
        <v>1076</v>
      </c>
      <c r="B1321" s="52" t="s">
        <v>29</v>
      </c>
      <c r="C1321" s="53">
        <v>30</v>
      </c>
      <c r="D1321" s="54">
        <v>2</v>
      </c>
      <c r="E1321" s="52" t="s">
        <v>966</v>
      </c>
      <c r="F1321" s="75">
        <v>0</v>
      </c>
      <c r="G1321" s="76">
        <v>0</v>
      </c>
      <c r="H1321" s="55">
        <v>1</v>
      </c>
      <c r="I1321" s="52">
        <v>0</v>
      </c>
      <c r="K1321" s="56">
        <f t="shared" si="48"/>
        <v>2</v>
      </c>
    </row>
    <row r="1322" spans="1:11" ht="20.100000000000001" customHeight="1" x14ac:dyDescent="0.3">
      <c r="A1322" s="52" t="s">
        <v>1076</v>
      </c>
      <c r="B1322" s="52" t="s">
        <v>29</v>
      </c>
      <c r="C1322" s="53">
        <v>8</v>
      </c>
      <c r="D1322" s="54">
        <v>1</v>
      </c>
      <c r="E1322" s="52" t="s">
        <v>966</v>
      </c>
      <c r="F1322" s="75">
        <v>0</v>
      </c>
      <c r="G1322" s="76">
        <v>0</v>
      </c>
      <c r="H1322" s="55">
        <v>1</v>
      </c>
      <c r="I1322" s="52">
        <v>0</v>
      </c>
      <c r="K1322" s="56">
        <f t="shared" si="48"/>
        <v>1</v>
      </c>
    </row>
    <row r="1323" spans="1:11" ht="20.100000000000001" customHeight="1" x14ac:dyDescent="0.3">
      <c r="A1323" s="52" t="s">
        <v>1077</v>
      </c>
      <c r="B1323" s="52" t="s">
        <v>29</v>
      </c>
      <c r="C1323" s="53">
        <v>130</v>
      </c>
      <c r="D1323" s="54" t="s">
        <v>9</v>
      </c>
      <c r="E1323" s="52" t="s">
        <v>966</v>
      </c>
      <c r="F1323" s="75">
        <v>0</v>
      </c>
      <c r="G1323" s="76">
        <v>0</v>
      </c>
      <c r="H1323" s="55">
        <v>1</v>
      </c>
      <c r="I1323" s="52">
        <v>0</v>
      </c>
      <c r="K1323" s="56" t="str">
        <f t="shared" si="48"/>
        <v>-</v>
      </c>
    </row>
    <row r="1324" spans="1:11" ht="20.100000000000001" customHeight="1" x14ac:dyDescent="0.3">
      <c r="A1324" s="52" t="s">
        <v>1077</v>
      </c>
      <c r="B1324" s="52" t="s">
        <v>26</v>
      </c>
      <c r="C1324" s="53">
        <v>124</v>
      </c>
      <c r="D1324" s="54" t="s">
        <v>9</v>
      </c>
      <c r="E1324" s="52" t="s">
        <v>1388</v>
      </c>
      <c r="F1324" s="75">
        <v>0</v>
      </c>
      <c r="G1324" s="76">
        <v>0</v>
      </c>
      <c r="H1324" s="55">
        <v>1</v>
      </c>
      <c r="I1324" s="52">
        <v>0</v>
      </c>
      <c r="K1324" s="56" t="str">
        <f t="shared" si="48"/>
        <v>-</v>
      </c>
    </row>
    <row r="1325" spans="1:11" ht="20.100000000000001" customHeight="1" x14ac:dyDescent="0.3">
      <c r="A1325" s="52" t="s">
        <v>1076</v>
      </c>
      <c r="B1325" s="52" t="s">
        <v>26</v>
      </c>
      <c r="C1325" s="53">
        <v>6</v>
      </c>
      <c r="D1325" s="54">
        <v>5</v>
      </c>
      <c r="E1325" s="52" t="s">
        <v>1389</v>
      </c>
      <c r="F1325" s="75">
        <v>0</v>
      </c>
      <c r="G1325" s="76">
        <v>0</v>
      </c>
      <c r="H1325" s="55">
        <v>1</v>
      </c>
      <c r="I1325" s="52">
        <v>0</v>
      </c>
      <c r="K1325" s="56">
        <f t="shared" ref="K1325:K1388" si="49">IF(ISNUMBER(SEARCH("MK_", A1325)), IF(ISNUMBER(SEARCH("1", A1325)), 1, IF(ISNUMBER(SEARCH("2", A1325)), 2, IF(ISNUMBER(SEARCH("3", A1325)), 3, IF(ISNUMBER(SEARCH("4", A1325)), 4, IF(ISNUMBER(SEARCH("5", A1325)), 5, "-"))))),D1325)</f>
        <v>5</v>
      </c>
    </row>
    <row r="1326" spans="1:11" ht="20.100000000000001" customHeight="1" x14ac:dyDescent="0.3">
      <c r="A1326" s="52" t="s">
        <v>1076</v>
      </c>
      <c r="B1326" s="52" t="s">
        <v>26</v>
      </c>
      <c r="C1326" s="53">
        <v>17</v>
      </c>
      <c r="D1326" s="54">
        <v>4</v>
      </c>
      <c r="E1326" s="52" t="s">
        <v>1389</v>
      </c>
      <c r="F1326" s="75">
        <v>0</v>
      </c>
      <c r="G1326" s="76">
        <v>0</v>
      </c>
      <c r="H1326" s="55">
        <v>1</v>
      </c>
      <c r="I1326" s="52">
        <v>0</v>
      </c>
      <c r="K1326" s="56">
        <f t="shared" si="49"/>
        <v>4</v>
      </c>
    </row>
    <row r="1327" spans="1:11" ht="20.100000000000001" customHeight="1" x14ac:dyDescent="0.3">
      <c r="A1327" s="52" t="s">
        <v>16</v>
      </c>
      <c r="B1327" s="52" t="s">
        <v>1476</v>
      </c>
      <c r="C1327" s="53" t="s">
        <v>9</v>
      </c>
      <c r="D1327" s="54" t="s">
        <v>9</v>
      </c>
      <c r="E1327" s="52" t="s">
        <v>1390</v>
      </c>
      <c r="F1327" s="75">
        <v>1.36</v>
      </c>
      <c r="G1327" s="76">
        <v>1.46</v>
      </c>
      <c r="H1327" s="55">
        <v>1</v>
      </c>
      <c r="I1327" s="52">
        <v>0</v>
      </c>
      <c r="K1327" s="56" t="str">
        <f t="shared" si="49"/>
        <v>-</v>
      </c>
    </row>
    <row r="1328" spans="1:11" ht="20.100000000000001" customHeight="1" x14ac:dyDescent="0.3">
      <c r="A1328" s="52" t="s">
        <v>1076</v>
      </c>
      <c r="B1328" s="52" t="s">
        <v>29</v>
      </c>
      <c r="C1328" s="53">
        <v>17</v>
      </c>
      <c r="D1328" s="54">
        <v>4</v>
      </c>
      <c r="E1328" s="52" t="s">
        <v>1391</v>
      </c>
      <c r="F1328" s="75">
        <v>0</v>
      </c>
      <c r="G1328" s="76">
        <v>0</v>
      </c>
      <c r="H1328" s="55">
        <v>1</v>
      </c>
      <c r="I1328" s="52">
        <v>0</v>
      </c>
      <c r="K1328" s="56">
        <f t="shared" si="49"/>
        <v>4</v>
      </c>
    </row>
    <row r="1329" spans="1:11" ht="20.100000000000001" customHeight="1" x14ac:dyDescent="0.3">
      <c r="A1329" s="52" t="s">
        <v>1076</v>
      </c>
      <c r="B1329" s="52" t="s">
        <v>29</v>
      </c>
      <c r="C1329" s="53">
        <v>6</v>
      </c>
      <c r="D1329" s="54">
        <v>5</v>
      </c>
      <c r="E1329" s="52" t="s">
        <v>1391</v>
      </c>
      <c r="F1329" s="75">
        <v>0</v>
      </c>
      <c r="G1329" s="76">
        <v>0</v>
      </c>
      <c r="H1329" s="55">
        <v>1</v>
      </c>
      <c r="I1329" s="52">
        <v>0</v>
      </c>
      <c r="K1329" s="56">
        <f t="shared" si="49"/>
        <v>5</v>
      </c>
    </row>
    <row r="1330" spans="1:11" ht="20.100000000000001" customHeight="1" x14ac:dyDescent="0.3">
      <c r="A1330" s="52" t="s">
        <v>1077</v>
      </c>
      <c r="B1330" s="52" t="s">
        <v>29</v>
      </c>
      <c r="C1330" s="53">
        <v>124</v>
      </c>
      <c r="D1330" s="54" t="s">
        <v>9</v>
      </c>
      <c r="E1330" s="52" t="s">
        <v>1392</v>
      </c>
      <c r="F1330" s="75">
        <v>0</v>
      </c>
      <c r="G1330" s="76">
        <v>0</v>
      </c>
      <c r="H1330" s="55">
        <v>1</v>
      </c>
      <c r="I1330" s="52">
        <v>0</v>
      </c>
      <c r="K1330" s="56" t="str">
        <f t="shared" si="49"/>
        <v>-</v>
      </c>
    </row>
    <row r="1331" spans="1:11" ht="20.100000000000001" customHeight="1" x14ac:dyDescent="0.3">
      <c r="A1331" s="52" t="s">
        <v>756</v>
      </c>
      <c r="B1331" s="52" t="s">
        <v>15</v>
      </c>
      <c r="C1331" s="53" t="s">
        <v>9</v>
      </c>
      <c r="D1331" s="54" t="s">
        <v>9</v>
      </c>
      <c r="E1331" s="52" t="s">
        <v>546</v>
      </c>
      <c r="F1331" s="75">
        <v>0</v>
      </c>
      <c r="G1331" s="76">
        <v>0</v>
      </c>
      <c r="H1331" s="55">
        <v>1</v>
      </c>
      <c r="I1331" s="52">
        <v>0</v>
      </c>
      <c r="K1331" s="56" t="str">
        <f t="shared" si="49"/>
        <v>-</v>
      </c>
    </row>
    <row r="1332" spans="1:11" ht="20.100000000000001" customHeight="1" x14ac:dyDescent="0.3">
      <c r="A1332" s="52" t="s">
        <v>756</v>
      </c>
      <c r="B1332" s="52" t="s">
        <v>10</v>
      </c>
      <c r="C1332" s="53">
        <v>6</v>
      </c>
      <c r="D1332" s="54" t="s">
        <v>9</v>
      </c>
      <c r="E1332" s="52" t="s">
        <v>547</v>
      </c>
      <c r="F1332" s="75">
        <v>5.95</v>
      </c>
      <c r="G1332" s="76">
        <v>6.05</v>
      </c>
      <c r="H1332" s="55">
        <v>1</v>
      </c>
      <c r="I1332" s="52">
        <v>0</v>
      </c>
      <c r="K1332" s="56" t="str">
        <f t="shared" si="49"/>
        <v>-</v>
      </c>
    </row>
    <row r="1333" spans="1:11" ht="20.100000000000001" customHeight="1" x14ac:dyDescent="0.3">
      <c r="A1333" s="52" t="s">
        <v>756</v>
      </c>
      <c r="B1333" s="52" t="s">
        <v>12</v>
      </c>
      <c r="C1333" s="53" t="s">
        <v>9</v>
      </c>
      <c r="D1333" s="54" t="s">
        <v>9</v>
      </c>
      <c r="E1333" s="52" t="s">
        <v>548</v>
      </c>
      <c r="F1333" s="75">
        <v>0</v>
      </c>
      <c r="G1333" s="76">
        <v>0</v>
      </c>
      <c r="H1333" s="55">
        <v>1</v>
      </c>
      <c r="I1333" s="52">
        <v>0</v>
      </c>
      <c r="K1333" s="56" t="str">
        <f t="shared" si="49"/>
        <v>-</v>
      </c>
    </row>
    <row r="1334" spans="1:11" ht="20.100000000000001" customHeight="1" x14ac:dyDescent="0.3">
      <c r="A1334" s="52" t="s">
        <v>1077</v>
      </c>
      <c r="B1334" s="52" t="s">
        <v>26</v>
      </c>
      <c r="C1334" s="53">
        <v>130</v>
      </c>
      <c r="D1334" s="54" t="s">
        <v>9</v>
      </c>
      <c r="E1334" s="52" t="s">
        <v>967</v>
      </c>
      <c r="F1334" s="75">
        <v>0</v>
      </c>
      <c r="G1334" s="76">
        <v>0</v>
      </c>
      <c r="H1334" s="55">
        <v>1</v>
      </c>
      <c r="I1334" s="52">
        <v>0</v>
      </c>
      <c r="K1334" s="56" t="str">
        <f t="shared" si="49"/>
        <v>-</v>
      </c>
    </row>
    <row r="1335" spans="1:11" ht="20.100000000000001" customHeight="1" x14ac:dyDescent="0.3">
      <c r="A1335" s="52" t="s">
        <v>1076</v>
      </c>
      <c r="B1335" s="52" t="s">
        <v>26</v>
      </c>
      <c r="C1335" s="53">
        <v>8</v>
      </c>
      <c r="D1335" s="54">
        <v>1</v>
      </c>
      <c r="E1335" s="52" t="s">
        <v>967</v>
      </c>
      <c r="F1335" s="75">
        <v>0</v>
      </c>
      <c r="G1335" s="76">
        <v>0</v>
      </c>
      <c r="H1335" s="55">
        <v>1</v>
      </c>
      <c r="I1335" s="52">
        <v>0</v>
      </c>
      <c r="K1335" s="56">
        <f t="shared" si="49"/>
        <v>1</v>
      </c>
    </row>
    <row r="1336" spans="1:11" ht="20.100000000000001" customHeight="1" x14ac:dyDescent="0.3">
      <c r="A1336" s="52" t="s">
        <v>1076</v>
      </c>
      <c r="B1336" s="52" t="s">
        <v>26</v>
      </c>
      <c r="C1336" s="53">
        <v>30</v>
      </c>
      <c r="D1336" s="54">
        <v>2</v>
      </c>
      <c r="E1336" s="52" t="s">
        <v>967</v>
      </c>
      <c r="F1336" s="75">
        <v>0</v>
      </c>
      <c r="G1336" s="76">
        <v>0</v>
      </c>
      <c r="H1336" s="55">
        <v>1</v>
      </c>
      <c r="I1336" s="52">
        <v>0</v>
      </c>
      <c r="K1336" s="56">
        <f t="shared" si="49"/>
        <v>2</v>
      </c>
    </row>
    <row r="1337" spans="1:11" ht="20.100000000000001" customHeight="1" x14ac:dyDescent="0.3">
      <c r="A1337" s="52" t="s">
        <v>16</v>
      </c>
      <c r="B1337" s="52" t="s">
        <v>1476</v>
      </c>
      <c r="C1337" s="53" t="s">
        <v>9</v>
      </c>
      <c r="D1337" s="54" t="s">
        <v>9</v>
      </c>
      <c r="E1337" s="52" t="s">
        <v>968</v>
      </c>
      <c r="F1337" s="75">
        <v>5.98</v>
      </c>
      <c r="G1337" s="76">
        <v>6.02</v>
      </c>
      <c r="H1337" s="55">
        <v>1</v>
      </c>
      <c r="I1337" s="52">
        <v>0</v>
      </c>
      <c r="K1337" s="56" t="str">
        <f t="shared" si="49"/>
        <v>-</v>
      </c>
    </row>
    <row r="1338" spans="1:11" ht="20.100000000000001" customHeight="1" x14ac:dyDescent="0.3">
      <c r="A1338" s="52" t="s">
        <v>1076</v>
      </c>
      <c r="B1338" s="52" t="s">
        <v>29</v>
      </c>
      <c r="C1338" s="53">
        <v>30</v>
      </c>
      <c r="D1338" s="54">
        <v>2</v>
      </c>
      <c r="E1338" s="52" t="s">
        <v>969</v>
      </c>
      <c r="F1338" s="75">
        <v>0</v>
      </c>
      <c r="G1338" s="76">
        <v>0</v>
      </c>
      <c r="H1338" s="55">
        <v>1</v>
      </c>
      <c r="I1338" s="52">
        <v>0</v>
      </c>
      <c r="K1338" s="56">
        <f t="shared" si="49"/>
        <v>2</v>
      </c>
    </row>
    <row r="1339" spans="1:11" ht="20.100000000000001" customHeight="1" x14ac:dyDescent="0.3">
      <c r="A1339" s="52" t="s">
        <v>1076</v>
      </c>
      <c r="B1339" s="52" t="s">
        <v>29</v>
      </c>
      <c r="C1339" s="53">
        <v>8</v>
      </c>
      <c r="D1339" s="54">
        <v>1</v>
      </c>
      <c r="E1339" s="52" t="s">
        <v>969</v>
      </c>
      <c r="F1339" s="75">
        <v>0</v>
      </c>
      <c r="G1339" s="76">
        <v>0</v>
      </c>
      <c r="H1339" s="55">
        <v>1</v>
      </c>
      <c r="I1339" s="52">
        <v>0</v>
      </c>
      <c r="K1339" s="56">
        <f t="shared" si="49"/>
        <v>1</v>
      </c>
    </row>
    <row r="1340" spans="1:11" ht="20.100000000000001" customHeight="1" x14ac:dyDescent="0.3">
      <c r="A1340" s="52" t="s">
        <v>1077</v>
      </c>
      <c r="B1340" s="52" t="s">
        <v>29</v>
      </c>
      <c r="C1340" s="53">
        <v>130</v>
      </c>
      <c r="D1340" s="54" t="s">
        <v>9</v>
      </c>
      <c r="E1340" s="52" t="s">
        <v>969</v>
      </c>
      <c r="F1340" s="75">
        <v>0</v>
      </c>
      <c r="G1340" s="76">
        <v>0</v>
      </c>
      <c r="H1340" s="55">
        <v>1</v>
      </c>
      <c r="I1340" s="52">
        <v>0</v>
      </c>
      <c r="K1340" s="56" t="str">
        <f t="shared" si="49"/>
        <v>-</v>
      </c>
    </row>
    <row r="1341" spans="1:11" ht="20.100000000000001" customHeight="1" x14ac:dyDescent="0.3">
      <c r="A1341" s="52" t="s">
        <v>1077</v>
      </c>
      <c r="B1341" s="52" t="s">
        <v>26</v>
      </c>
      <c r="C1341" s="53">
        <v>124</v>
      </c>
      <c r="D1341" s="54" t="s">
        <v>9</v>
      </c>
      <c r="E1341" s="52" t="s">
        <v>1393</v>
      </c>
      <c r="F1341" s="75">
        <v>0</v>
      </c>
      <c r="G1341" s="76">
        <v>0</v>
      </c>
      <c r="H1341" s="55">
        <v>1</v>
      </c>
      <c r="I1341" s="52">
        <v>0</v>
      </c>
      <c r="K1341" s="56" t="str">
        <f t="shared" si="49"/>
        <v>-</v>
      </c>
    </row>
    <row r="1342" spans="1:11" ht="20.100000000000001" customHeight="1" x14ac:dyDescent="0.3">
      <c r="A1342" s="52" t="s">
        <v>1076</v>
      </c>
      <c r="B1342" s="52" t="s">
        <v>26</v>
      </c>
      <c r="C1342" s="53">
        <v>6</v>
      </c>
      <c r="D1342" s="54">
        <v>5</v>
      </c>
      <c r="E1342" s="52" t="s">
        <v>1394</v>
      </c>
      <c r="F1342" s="75">
        <v>0</v>
      </c>
      <c r="G1342" s="76">
        <v>0</v>
      </c>
      <c r="H1342" s="55">
        <v>1</v>
      </c>
      <c r="I1342" s="52">
        <v>0</v>
      </c>
      <c r="K1342" s="56">
        <f t="shared" si="49"/>
        <v>5</v>
      </c>
    </row>
    <row r="1343" spans="1:11" ht="20.100000000000001" customHeight="1" x14ac:dyDescent="0.3">
      <c r="A1343" s="52" t="s">
        <v>1076</v>
      </c>
      <c r="B1343" s="52" t="s">
        <v>26</v>
      </c>
      <c r="C1343" s="53">
        <v>17</v>
      </c>
      <c r="D1343" s="54">
        <v>4</v>
      </c>
      <c r="E1343" s="52" t="s">
        <v>1394</v>
      </c>
      <c r="F1343" s="75">
        <v>0</v>
      </c>
      <c r="G1343" s="76">
        <v>0</v>
      </c>
      <c r="H1343" s="55">
        <v>1</v>
      </c>
      <c r="I1343" s="52">
        <v>0</v>
      </c>
      <c r="K1343" s="56">
        <f t="shared" si="49"/>
        <v>4</v>
      </c>
    </row>
    <row r="1344" spans="1:11" ht="20.100000000000001" customHeight="1" x14ac:dyDescent="0.3">
      <c r="A1344" s="52" t="s">
        <v>16</v>
      </c>
      <c r="B1344" s="52" t="s">
        <v>1476</v>
      </c>
      <c r="C1344" s="53" t="s">
        <v>9</v>
      </c>
      <c r="D1344" s="54" t="s">
        <v>9</v>
      </c>
      <c r="E1344" s="52" t="s">
        <v>1395</v>
      </c>
      <c r="F1344" s="75">
        <v>2.74</v>
      </c>
      <c r="G1344" s="76">
        <v>2.9</v>
      </c>
      <c r="H1344" s="55">
        <v>1</v>
      </c>
      <c r="I1344" s="52">
        <v>0</v>
      </c>
      <c r="K1344" s="56" t="str">
        <f t="shared" si="49"/>
        <v>-</v>
      </c>
    </row>
    <row r="1345" spans="1:11" ht="20.100000000000001" customHeight="1" x14ac:dyDescent="0.3">
      <c r="A1345" s="52" t="s">
        <v>1076</v>
      </c>
      <c r="B1345" s="52" t="s">
        <v>29</v>
      </c>
      <c r="C1345" s="53">
        <v>17</v>
      </c>
      <c r="D1345" s="54">
        <v>4</v>
      </c>
      <c r="E1345" s="52" t="s">
        <v>1396</v>
      </c>
      <c r="F1345" s="75">
        <v>0</v>
      </c>
      <c r="G1345" s="76">
        <v>0</v>
      </c>
      <c r="H1345" s="55">
        <v>1</v>
      </c>
      <c r="I1345" s="52">
        <v>0</v>
      </c>
      <c r="K1345" s="56">
        <f t="shared" si="49"/>
        <v>4</v>
      </c>
    </row>
    <row r="1346" spans="1:11" ht="20.100000000000001" customHeight="1" x14ac:dyDescent="0.3">
      <c r="A1346" s="52" t="s">
        <v>1076</v>
      </c>
      <c r="B1346" s="52" t="s">
        <v>29</v>
      </c>
      <c r="C1346" s="53">
        <v>6</v>
      </c>
      <c r="D1346" s="54">
        <v>5</v>
      </c>
      <c r="E1346" s="52" t="s">
        <v>1396</v>
      </c>
      <c r="F1346" s="75">
        <v>0</v>
      </c>
      <c r="G1346" s="76">
        <v>0</v>
      </c>
      <c r="H1346" s="55">
        <v>1</v>
      </c>
      <c r="I1346" s="52">
        <v>0</v>
      </c>
      <c r="K1346" s="56">
        <f t="shared" si="49"/>
        <v>5</v>
      </c>
    </row>
    <row r="1347" spans="1:11" ht="20.100000000000001" customHeight="1" x14ac:dyDescent="0.3">
      <c r="A1347" s="52" t="s">
        <v>1077</v>
      </c>
      <c r="B1347" s="52" t="s">
        <v>29</v>
      </c>
      <c r="C1347" s="53" t="s">
        <v>960</v>
      </c>
      <c r="D1347" s="54" t="s">
        <v>9</v>
      </c>
      <c r="E1347" s="52" t="s">
        <v>1397</v>
      </c>
      <c r="F1347" s="75">
        <v>0</v>
      </c>
      <c r="G1347" s="76">
        <v>0</v>
      </c>
      <c r="H1347" s="55">
        <v>1</v>
      </c>
      <c r="I1347" s="52">
        <v>0</v>
      </c>
      <c r="K1347" s="56" t="str">
        <f t="shared" si="49"/>
        <v>-</v>
      </c>
    </row>
    <row r="1348" spans="1:11" ht="20.100000000000001" customHeight="1" x14ac:dyDescent="0.3">
      <c r="A1348" s="52" t="s">
        <v>756</v>
      </c>
      <c r="B1348" s="52" t="s">
        <v>15</v>
      </c>
      <c r="C1348" s="53" t="s">
        <v>9</v>
      </c>
      <c r="D1348" s="54" t="s">
        <v>9</v>
      </c>
      <c r="E1348" s="52" t="s">
        <v>549</v>
      </c>
      <c r="F1348" s="75">
        <v>0</v>
      </c>
      <c r="G1348" s="76">
        <v>0</v>
      </c>
      <c r="H1348" s="55">
        <v>1</v>
      </c>
      <c r="I1348" s="52">
        <v>0</v>
      </c>
      <c r="K1348" s="56" t="str">
        <f t="shared" si="49"/>
        <v>-</v>
      </c>
    </row>
    <row r="1349" spans="1:11" ht="20.100000000000001" customHeight="1" x14ac:dyDescent="0.3">
      <c r="A1349" s="52" t="s">
        <v>1076</v>
      </c>
      <c r="B1349" s="52" t="s">
        <v>26</v>
      </c>
      <c r="C1349" s="53">
        <v>7</v>
      </c>
      <c r="D1349" s="54">
        <v>5</v>
      </c>
      <c r="E1349" s="52" t="s">
        <v>971</v>
      </c>
      <c r="F1349" s="75">
        <v>0</v>
      </c>
      <c r="G1349" s="76">
        <v>0</v>
      </c>
      <c r="H1349" s="55">
        <v>1</v>
      </c>
      <c r="I1349" s="52">
        <v>0</v>
      </c>
      <c r="K1349" s="56">
        <f t="shared" si="49"/>
        <v>5</v>
      </c>
    </row>
    <row r="1350" spans="1:11" ht="20.100000000000001" customHeight="1" x14ac:dyDescent="0.3">
      <c r="A1350" s="52" t="s">
        <v>1076</v>
      </c>
      <c r="B1350" s="52" t="s">
        <v>26</v>
      </c>
      <c r="C1350" s="53">
        <v>17</v>
      </c>
      <c r="D1350" s="54">
        <v>4</v>
      </c>
      <c r="E1350" s="52" t="s">
        <v>971</v>
      </c>
      <c r="F1350" s="75">
        <v>0</v>
      </c>
      <c r="G1350" s="76">
        <v>0</v>
      </c>
      <c r="H1350" s="55">
        <v>1</v>
      </c>
      <c r="I1350" s="52">
        <v>0</v>
      </c>
      <c r="K1350" s="56">
        <f t="shared" si="49"/>
        <v>4</v>
      </c>
    </row>
    <row r="1351" spans="1:11" ht="20.100000000000001" customHeight="1" x14ac:dyDescent="0.3">
      <c r="A1351" s="52" t="s">
        <v>16</v>
      </c>
      <c r="B1351" s="52" t="s">
        <v>1476</v>
      </c>
      <c r="C1351" s="53" t="s">
        <v>9</v>
      </c>
      <c r="D1351" s="54" t="s">
        <v>9</v>
      </c>
      <c r="E1351" s="52" t="s">
        <v>972</v>
      </c>
      <c r="F1351" s="75">
        <v>-0.02</v>
      </c>
      <c r="G1351" s="76">
        <v>0.02</v>
      </c>
      <c r="H1351" s="55">
        <v>1</v>
      </c>
      <c r="I1351" s="52">
        <v>0</v>
      </c>
      <c r="K1351" s="56" t="str">
        <f t="shared" si="49"/>
        <v>-</v>
      </c>
    </row>
    <row r="1352" spans="1:11" ht="20.100000000000001" customHeight="1" x14ac:dyDescent="0.3">
      <c r="A1352" s="52" t="s">
        <v>1076</v>
      </c>
      <c r="B1352" s="52" t="s">
        <v>26</v>
      </c>
      <c r="C1352" s="53">
        <v>17</v>
      </c>
      <c r="D1352" s="54">
        <v>4</v>
      </c>
      <c r="E1352" s="52" t="s">
        <v>973</v>
      </c>
      <c r="F1352" s="75">
        <v>0</v>
      </c>
      <c r="G1352" s="76">
        <v>0</v>
      </c>
      <c r="H1352" s="55">
        <v>1</v>
      </c>
      <c r="I1352" s="52">
        <v>0</v>
      </c>
      <c r="K1352" s="56">
        <f t="shared" si="49"/>
        <v>4</v>
      </c>
    </row>
    <row r="1353" spans="1:11" ht="20.100000000000001" customHeight="1" x14ac:dyDescent="0.3">
      <c r="A1353" s="52" t="s">
        <v>1076</v>
      </c>
      <c r="B1353" s="52" t="s">
        <v>26</v>
      </c>
      <c r="C1353" s="53">
        <v>7</v>
      </c>
      <c r="D1353" s="54">
        <v>5</v>
      </c>
      <c r="E1353" s="52" t="s">
        <v>973</v>
      </c>
      <c r="F1353" s="75">
        <v>0</v>
      </c>
      <c r="G1353" s="76">
        <v>0</v>
      </c>
      <c r="H1353" s="55">
        <v>1</v>
      </c>
      <c r="I1353" s="52">
        <v>0</v>
      </c>
      <c r="K1353" s="56">
        <f t="shared" si="49"/>
        <v>5</v>
      </c>
    </row>
    <row r="1354" spans="1:11" ht="20.100000000000001" customHeight="1" x14ac:dyDescent="0.3">
      <c r="A1354" s="52" t="s">
        <v>756</v>
      </c>
      <c r="B1354" s="52" t="s">
        <v>10</v>
      </c>
      <c r="C1354" s="53">
        <v>0</v>
      </c>
      <c r="D1354" s="54" t="s">
        <v>9</v>
      </c>
      <c r="E1354" s="52" t="s">
        <v>550</v>
      </c>
      <c r="F1354" s="75">
        <v>-0.1</v>
      </c>
      <c r="G1354" s="76">
        <v>0.1</v>
      </c>
      <c r="H1354" s="55">
        <v>1</v>
      </c>
      <c r="I1354" s="52">
        <v>0</v>
      </c>
      <c r="K1354" s="56" t="str">
        <f t="shared" si="49"/>
        <v>-</v>
      </c>
    </row>
    <row r="1355" spans="1:11" ht="20.100000000000001" customHeight="1" x14ac:dyDescent="0.3">
      <c r="A1355" s="52" t="s">
        <v>756</v>
      </c>
      <c r="B1355" s="52" t="s">
        <v>12</v>
      </c>
      <c r="C1355" s="53" t="s">
        <v>9</v>
      </c>
      <c r="D1355" s="54" t="s">
        <v>9</v>
      </c>
      <c r="E1355" s="52" t="s">
        <v>551</v>
      </c>
      <c r="F1355" s="75">
        <v>0</v>
      </c>
      <c r="G1355" s="76">
        <v>0</v>
      </c>
      <c r="H1355" s="55">
        <v>1</v>
      </c>
      <c r="I1355" s="52">
        <v>0</v>
      </c>
      <c r="K1355" s="56" t="str">
        <f t="shared" si="49"/>
        <v>-</v>
      </c>
    </row>
    <row r="1356" spans="1:11" ht="20.100000000000001" customHeight="1" x14ac:dyDescent="0.3">
      <c r="A1356" s="52" t="s">
        <v>1077</v>
      </c>
      <c r="B1356" s="52" t="s">
        <v>26</v>
      </c>
      <c r="C1356" s="64" t="s">
        <v>949</v>
      </c>
      <c r="D1356" s="54" t="s">
        <v>9</v>
      </c>
      <c r="E1356" s="52" t="s">
        <v>1253</v>
      </c>
      <c r="F1356" s="75">
        <v>0</v>
      </c>
      <c r="G1356" s="76">
        <v>0</v>
      </c>
      <c r="H1356" s="55">
        <v>1</v>
      </c>
      <c r="I1356" s="52">
        <v>0</v>
      </c>
      <c r="K1356" s="56" t="str">
        <f t="shared" si="49"/>
        <v>-</v>
      </c>
    </row>
    <row r="1357" spans="1:11" ht="20.100000000000001" customHeight="1" x14ac:dyDescent="0.3">
      <c r="A1357" s="52" t="s">
        <v>1077</v>
      </c>
      <c r="B1357" s="52" t="s">
        <v>26</v>
      </c>
      <c r="C1357" s="53">
        <v>130</v>
      </c>
      <c r="D1357" s="54" t="s">
        <v>9</v>
      </c>
      <c r="E1357" s="52" t="s">
        <v>974</v>
      </c>
      <c r="F1357" s="75">
        <v>0</v>
      </c>
      <c r="G1357" s="76">
        <v>0</v>
      </c>
      <c r="H1357" s="55">
        <v>1</v>
      </c>
      <c r="I1357" s="52">
        <v>0</v>
      </c>
      <c r="K1357" s="56" t="str">
        <f t="shared" si="49"/>
        <v>-</v>
      </c>
    </row>
    <row r="1358" spans="1:11" ht="20.100000000000001" customHeight="1" x14ac:dyDescent="0.3">
      <c r="A1358" s="52" t="s">
        <v>1076</v>
      </c>
      <c r="B1358" s="52" t="s">
        <v>26</v>
      </c>
      <c r="C1358" s="53">
        <v>8</v>
      </c>
      <c r="D1358" s="54">
        <v>1</v>
      </c>
      <c r="E1358" s="52" t="s">
        <v>974</v>
      </c>
      <c r="F1358" s="75">
        <v>0</v>
      </c>
      <c r="G1358" s="76">
        <v>0</v>
      </c>
      <c r="H1358" s="55">
        <v>1</v>
      </c>
      <c r="I1358" s="52">
        <v>0</v>
      </c>
      <c r="K1358" s="56">
        <f t="shared" si="49"/>
        <v>1</v>
      </c>
    </row>
    <row r="1359" spans="1:11" ht="20.100000000000001" customHeight="1" x14ac:dyDescent="0.3">
      <c r="A1359" s="52" t="s">
        <v>1076</v>
      </c>
      <c r="B1359" s="52" t="s">
        <v>26</v>
      </c>
      <c r="C1359" s="53">
        <v>30</v>
      </c>
      <c r="D1359" s="54">
        <v>2</v>
      </c>
      <c r="E1359" s="52" t="s">
        <v>974</v>
      </c>
      <c r="F1359" s="75">
        <v>0</v>
      </c>
      <c r="G1359" s="76">
        <v>0</v>
      </c>
      <c r="H1359" s="55">
        <v>1</v>
      </c>
      <c r="I1359" s="52">
        <v>0</v>
      </c>
      <c r="K1359" s="56">
        <f t="shared" si="49"/>
        <v>2</v>
      </c>
    </row>
    <row r="1360" spans="1:11" ht="20.100000000000001" customHeight="1" x14ac:dyDescent="0.3">
      <c r="A1360" s="52" t="s">
        <v>16</v>
      </c>
      <c r="B1360" s="52" t="s">
        <v>1476</v>
      </c>
      <c r="C1360" s="53" t="s">
        <v>9</v>
      </c>
      <c r="D1360" s="54" t="s">
        <v>9</v>
      </c>
      <c r="E1360" s="52" t="s">
        <v>552</v>
      </c>
      <c r="F1360" s="75">
        <v>-0.01</v>
      </c>
      <c r="G1360" s="76">
        <v>0.01</v>
      </c>
      <c r="H1360" s="55">
        <v>1</v>
      </c>
      <c r="I1360" s="52">
        <v>0</v>
      </c>
      <c r="K1360" s="56" t="str">
        <f t="shared" si="49"/>
        <v>-</v>
      </c>
    </row>
    <row r="1361" spans="1:11" ht="20.100000000000001" customHeight="1" x14ac:dyDescent="0.3">
      <c r="A1361" s="52" t="s">
        <v>1076</v>
      </c>
      <c r="B1361" s="52" t="s">
        <v>29</v>
      </c>
      <c r="C1361" s="53">
        <v>30</v>
      </c>
      <c r="D1361" s="54">
        <v>2</v>
      </c>
      <c r="E1361" s="52" t="s">
        <v>975</v>
      </c>
      <c r="F1361" s="75">
        <v>0</v>
      </c>
      <c r="G1361" s="76">
        <v>0</v>
      </c>
      <c r="H1361" s="55">
        <v>1</v>
      </c>
      <c r="I1361" s="52">
        <v>0</v>
      </c>
      <c r="K1361" s="56">
        <f t="shared" si="49"/>
        <v>2</v>
      </c>
    </row>
    <row r="1362" spans="1:11" ht="20.100000000000001" customHeight="1" x14ac:dyDescent="0.3">
      <c r="A1362" s="52" t="s">
        <v>1076</v>
      </c>
      <c r="B1362" s="52" t="s">
        <v>29</v>
      </c>
      <c r="C1362" s="53">
        <v>8</v>
      </c>
      <c r="D1362" s="54">
        <v>1</v>
      </c>
      <c r="E1362" s="52" t="s">
        <v>975</v>
      </c>
      <c r="F1362" s="75">
        <v>0</v>
      </c>
      <c r="G1362" s="76">
        <v>0</v>
      </c>
      <c r="H1362" s="55">
        <v>1</v>
      </c>
      <c r="I1362" s="52">
        <v>0</v>
      </c>
      <c r="K1362" s="56">
        <f t="shared" si="49"/>
        <v>1</v>
      </c>
    </row>
    <row r="1363" spans="1:11" ht="20.100000000000001" customHeight="1" x14ac:dyDescent="0.3">
      <c r="A1363" s="52" t="s">
        <v>1077</v>
      </c>
      <c r="B1363" s="52" t="s">
        <v>29</v>
      </c>
      <c r="C1363" s="53">
        <v>130</v>
      </c>
      <c r="D1363" s="54" t="s">
        <v>9</v>
      </c>
      <c r="E1363" s="52" t="s">
        <v>975</v>
      </c>
      <c r="F1363" s="75">
        <v>0</v>
      </c>
      <c r="G1363" s="76">
        <v>0</v>
      </c>
      <c r="H1363" s="55">
        <v>1</v>
      </c>
      <c r="I1363" s="52">
        <v>0</v>
      </c>
      <c r="K1363" s="56" t="str">
        <f t="shared" si="49"/>
        <v>-</v>
      </c>
    </row>
    <row r="1364" spans="1:11" ht="20.100000000000001" customHeight="1" x14ac:dyDescent="0.3">
      <c r="A1364" s="52" t="s">
        <v>1077</v>
      </c>
      <c r="B1364" s="52" t="s">
        <v>26</v>
      </c>
      <c r="C1364" s="53">
        <v>126</v>
      </c>
      <c r="D1364" s="54" t="s">
        <v>9</v>
      </c>
      <c r="E1364" s="52" t="s">
        <v>1398</v>
      </c>
      <c r="F1364" s="75">
        <v>0</v>
      </c>
      <c r="G1364" s="76">
        <v>0</v>
      </c>
      <c r="H1364" s="55">
        <v>1</v>
      </c>
      <c r="I1364" s="52">
        <v>0</v>
      </c>
      <c r="K1364" s="56" t="str">
        <f t="shared" si="49"/>
        <v>-</v>
      </c>
    </row>
    <row r="1365" spans="1:11" ht="20.100000000000001" customHeight="1" x14ac:dyDescent="0.3">
      <c r="A1365" s="52" t="s">
        <v>1076</v>
      </c>
      <c r="B1365" s="52" t="s">
        <v>26</v>
      </c>
      <c r="C1365" s="53">
        <v>7</v>
      </c>
      <c r="D1365" s="54">
        <v>5</v>
      </c>
      <c r="E1365" s="52" t="s">
        <v>1399</v>
      </c>
      <c r="F1365" s="75">
        <v>0</v>
      </c>
      <c r="G1365" s="76">
        <v>0</v>
      </c>
      <c r="H1365" s="55">
        <v>1</v>
      </c>
      <c r="I1365" s="52">
        <v>0</v>
      </c>
      <c r="K1365" s="56">
        <f t="shared" si="49"/>
        <v>5</v>
      </c>
    </row>
    <row r="1366" spans="1:11" ht="20.100000000000001" customHeight="1" x14ac:dyDescent="0.3">
      <c r="A1366" s="52" t="s">
        <v>1076</v>
      </c>
      <c r="B1366" s="52" t="s">
        <v>26</v>
      </c>
      <c r="C1366" s="53">
        <v>17</v>
      </c>
      <c r="D1366" s="54">
        <v>4</v>
      </c>
      <c r="E1366" s="52" t="s">
        <v>1399</v>
      </c>
      <c r="F1366" s="75">
        <v>0</v>
      </c>
      <c r="G1366" s="76">
        <v>0</v>
      </c>
      <c r="H1366" s="55">
        <v>1</v>
      </c>
      <c r="I1366" s="52">
        <v>0</v>
      </c>
      <c r="K1366" s="56">
        <f t="shared" si="49"/>
        <v>4</v>
      </c>
    </row>
    <row r="1367" spans="1:11" ht="20.100000000000001" customHeight="1" x14ac:dyDescent="0.3">
      <c r="A1367" s="52" t="s">
        <v>16</v>
      </c>
      <c r="B1367" s="52" t="s">
        <v>1476</v>
      </c>
      <c r="C1367" s="53" t="s">
        <v>9</v>
      </c>
      <c r="D1367" s="54" t="s">
        <v>9</v>
      </c>
      <c r="E1367" s="52" t="s">
        <v>1400</v>
      </c>
      <c r="F1367" s="75">
        <v>-0.03</v>
      </c>
      <c r="G1367" s="76">
        <v>0.03</v>
      </c>
      <c r="H1367" s="55">
        <v>1</v>
      </c>
      <c r="I1367" s="52">
        <v>0</v>
      </c>
      <c r="K1367" s="56" t="str">
        <f t="shared" si="49"/>
        <v>-</v>
      </c>
    </row>
    <row r="1368" spans="1:11" ht="20.100000000000001" customHeight="1" x14ac:dyDescent="0.3">
      <c r="A1368" s="52" t="s">
        <v>1076</v>
      </c>
      <c r="B1368" s="52" t="s">
        <v>29</v>
      </c>
      <c r="C1368" s="53">
        <v>17</v>
      </c>
      <c r="D1368" s="54">
        <v>4</v>
      </c>
      <c r="E1368" s="52" t="s">
        <v>1401</v>
      </c>
      <c r="F1368" s="75">
        <v>0</v>
      </c>
      <c r="G1368" s="76">
        <v>0</v>
      </c>
      <c r="H1368" s="55">
        <v>1</v>
      </c>
      <c r="I1368" s="52">
        <v>0</v>
      </c>
      <c r="K1368" s="56">
        <f t="shared" si="49"/>
        <v>4</v>
      </c>
    </row>
    <row r="1369" spans="1:11" ht="20.100000000000001" customHeight="1" x14ac:dyDescent="0.3">
      <c r="A1369" s="52" t="s">
        <v>1076</v>
      </c>
      <c r="B1369" s="52" t="s">
        <v>29</v>
      </c>
      <c r="C1369" s="53">
        <v>7</v>
      </c>
      <c r="D1369" s="54">
        <v>5</v>
      </c>
      <c r="E1369" s="52" t="s">
        <v>1401</v>
      </c>
      <c r="F1369" s="75">
        <v>0</v>
      </c>
      <c r="G1369" s="76">
        <v>0</v>
      </c>
      <c r="H1369" s="55">
        <v>1</v>
      </c>
      <c r="I1369" s="52">
        <v>0</v>
      </c>
      <c r="K1369" s="56">
        <f t="shared" si="49"/>
        <v>5</v>
      </c>
    </row>
    <row r="1370" spans="1:11" ht="20.100000000000001" customHeight="1" x14ac:dyDescent="0.3">
      <c r="A1370" s="52" t="s">
        <v>1077</v>
      </c>
      <c r="B1370" s="52" t="s">
        <v>29</v>
      </c>
      <c r="C1370" s="53">
        <v>126</v>
      </c>
      <c r="D1370" s="54" t="s">
        <v>9</v>
      </c>
      <c r="E1370" s="52" t="s">
        <v>1402</v>
      </c>
      <c r="F1370" s="75">
        <v>0</v>
      </c>
      <c r="G1370" s="76">
        <v>0</v>
      </c>
      <c r="H1370" s="55">
        <v>1</v>
      </c>
      <c r="I1370" s="52">
        <v>0</v>
      </c>
      <c r="K1370" s="56" t="str">
        <f t="shared" si="49"/>
        <v>-</v>
      </c>
    </row>
    <row r="1371" spans="1:11" ht="20.100000000000001" customHeight="1" x14ac:dyDescent="0.3">
      <c r="A1371" s="52" t="s">
        <v>756</v>
      </c>
      <c r="B1371" s="52" t="s">
        <v>15</v>
      </c>
      <c r="C1371" s="53" t="s">
        <v>9</v>
      </c>
      <c r="D1371" s="54" t="s">
        <v>9</v>
      </c>
      <c r="E1371" s="52" t="s">
        <v>553</v>
      </c>
      <c r="F1371" s="75">
        <v>0</v>
      </c>
      <c r="G1371" s="76">
        <v>0</v>
      </c>
      <c r="H1371" s="55">
        <v>1</v>
      </c>
      <c r="I1371" s="52">
        <v>0</v>
      </c>
      <c r="K1371" s="56" t="str">
        <f t="shared" si="49"/>
        <v>-</v>
      </c>
    </row>
    <row r="1372" spans="1:11" ht="20.100000000000001" customHeight="1" x14ac:dyDescent="0.3">
      <c r="A1372" s="52" t="s">
        <v>756</v>
      </c>
      <c r="B1372" s="52" t="s">
        <v>10</v>
      </c>
      <c r="C1372" s="53">
        <v>3</v>
      </c>
      <c r="D1372" s="54" t="s">
        <v>9</v>
      </c>
      <c r="E1372" s="52" t="s">
        <v>554</v>
      </c>
      <c r="F1372" s="75">
        <v>2.95</v>
      </c>
      <c r="G1372" s="76">
        <v>3.05</v>
      </c>
      <c r="H1372" s="55">
        <v>1</v>
      </c>
      <c r="I1372" s="52">
        <v>0</v>
      </c>
      <c r="K1372" s="56" t="str">
        <f t="shared" si="49"/>
        <v>-</v>
      </c>
    </row>
    <row r="1373" spans="1:11" ht="20.100000000000001" customHeight="1" x14ac:dyDescent="0.3">
      <c r="A1373" s="52" t="s">
        <v>756</v>
      </c>
      <c r="B1373" s="52" t="s">
        <v>12</v>
      </c>
      <c r="C1373" s="53" t="s">
        <v>9</v>
      </c>
      <c r="D1373" s="54" t="s">
        <v>9</v>
      </c>
      <c r="E1373" s="52" t="s">
        <v>555</v>
      </c>
      <c r="F1373" s="75">
        <v>0</v>
      </c>
      <c r="G1373" s="76">
        <v>0</v>
      </c>
      <c r="H1373" s="55">
        <v>1</v>
      </c>
      <c r="I1373" s="52">
        <v>0</v>
      </c>
      <c r="K1373" s="56" t="str">
        <f t="shared" si="49"/>
        <v>-</v>
      </c>
    </row>
    <row r="1374" spans="1:11" ht="20.100000000000001" customHeight="1" x14ac:dyDescent="0.3">
      <c r="A1374" s="52" t="s">
        <v>1077</v>
      </c>
      <c r="B1374" s="52" t="s">
        <v>26</v>
      </c>
      <c r="C1374" s="53">
        <v>130</v>
      </c>
      <c r="D1374" s="54" t="s">
        <v>9</v>
      </c>
      <c r="E1374" s="52" t="s">
        <v>976</v>
      </c>
      <c r="F1374" s="75">
        <v>0</v>
      </c>
      <c r="G1374" s="76">
        <v>0</v>
      </c>
      <c r="H1374" s="55">
        <v>1</v>
      </c>
      <c r="I1374" s="52">
        <v>0</v>
      </c>
      <c r="K1374" s="56" t="str">
        <f t="shared" si="49"/>
        <v>-</v>
      </c>
    </row>
    <row r="1375" spans="1:11" ht="20.100000000000001" customHeight="1" x14ac:dyDescent="0.3">
      <c r="A1375" s="52" t="s">
        <v>1076</v>
      </c>
      <c r="B1375" s="52" t="s">
        <v>26</v>
      </c>
      <c r="C1375" s="53">
        <v>30</v>
      </c>
      <c r="D1375" s="54">
        <v>2</v>
      </c>
      <c r="E1375" s="52" t="s">
        <v>976</v>
      </c>
      <c r="F1375" s="75">
        <v>0</v>
      </c>
      <c r="G1375" s="76">
        <v>0</v>
      </c>
      <c r="H1375" s="55">
        <v>1</v>
      </c>
      <c r="I1375" s="52">
        <v>0</v>
      </c>
      <c r="K1375" s="56">
        <f t="shared" si="49"/>
        <v>2</v>
      </c>
    </row>
    <row r="1376" spans="1:11" ht="20.100000000000001" customHeight="1" x14ac:dyDescent="0.3">
      <c r="A1376" s="52" t="s">
        <v>1076</v>
      </c>
      <c r="B1376" s="52" t="s">
        <v>26</v>
      </c>
      <c r="C1376" s="53">
        <v>8</v>
      </c>
      <c r="D1376" s="54">
        <v>1</v>
      </c>
      <c r="E1376" s="52" t="s">
        <v>976</v>
      </c>
      <c r="F1376" s="75">
        <v>0</v>
      </c>
      <c r="G1376" s="76">
        <v>0</v>
      </c>
      <c r="H1376" s="55">
        <v>1</v>
      </c>
      <c r="I1376" s="52">
        <v>0</v>
      </c>
      <c r="K1376" s="56">
        <f t="shared" si="49"/>
        <v>1</v>
      </c>
    </row>
    <row r="1377" spans="1:11" ht="20.100000000000001" customHeight="1" x14ac:dyDescent="0.3">
      <c r="A1377" s="52" t="s">
        <v>16</v>
      </c>
      <c r="B1377" s="52" t="s">
        <v>1476</v>
      </c>
      <c r="C1377" s="53" t="s">
        <v>9</v>
      </c>
      <c r="D1377" s="54" t="s">
        <v>9</v>
      </c>
      <c r="E1377" s="52" t="s">
        <v>977</v>
      </c>
      <c r="F1377" s="75">
        <v>2.98</v>
      </c>
      <c r="G1377" s="76">
        <v>3.02</v>
      </c>
      <c r="H1377" s="55">
        <v>1</v>
      </c>
      <c r="I1377" s="52">
        <v>0</v>
      </c>
      <c r="K1377" s="56" t="str">
        <f t="shared" si="49"/>
        <v>-</v>
      </c>
    </row>
    <row r="1378" spans="1:11" ht="20.100000000000001" customHeight="1" x14ac:dyDescent="0.3">
      <c r="A1378" s="52" t="s">
        <v>1076</v>
      </c>
      <c r="B1378" s="52" t="s">
        <v>29</v>
      </c>
      <c r="C1378" s="53">
        <v>8</v>
      </c>
      <c r="D1378" s="54">
        <v>1</v>
      </c>
      <c r="E1378" s="52" t="s">
        <v>978</v>
      </c>
      <c r="F1378" s="75">
        <v>0</v>
      </c>
      <c r="G1378" s="76">
        <v>0</v>
      </c>
      <c r="H1378" s="55">
        <v>1</v>
      </c>
      <c r="I1378" s="52">
        <v>0</v>
      </c>
      <c r="K1378" s="56">
        <f t="shared" si="49"/>
        <v>1</v>
      </c>
    </row>
    <row r="1379" spans="1:11" ht="20.100000000000001" customHeight="1" x14ac:dyDescent="0.3">
      <c r="A1379" s="52" t="s">
        <v>1076</v>
      </c>
      <c r="B1379" s="52" t="s">
        <v>29</v>
      </c>
      <c r="C1379" s="53">
        <v>30</v>
      </c>
      <c r="D1379" s="54">
        <v>2</v>
      </c>
      <c r="E1379" s="52" t="s">
        <v>978</v>
      </c>
      <c r="F1379" s="75">
        <v>0</v>
      </c>
      <c r="G1379" s="76">
        <v>0</v>
      </c>
      <c r="H1379" s="55">
        <v>1</v>
      </c>
      <c r="I1379" s="52">
        <v>0</v>
      </c>
      <c r="K1379" s="56">
        <f t="shared" si="49"/>
        <v>2</v>
      </c>
    </row>
    <row r="1380" spans="1:11" ht="20.100000000000001" customHeight="1" x14ac:dyDescent="0.3">
      <c r="A1380" s="52" t="s">
        <v>1077</v>
      </c>
      <c r="B1380" s="52" t="s">
        <v>29</v>
      </c>
      <c r="C1380" s="53">
        <v>130</v>
      </c>
      <c r="D1380" s="54" t="s">
        <v>9</v>
      </c>
      <c r="E1380" s="52" t="s">
        <v>978</v>
      </c>
      <c r="F1380" s="75">
        <v>0</v>
      </c>
      <c r="G1380" s="76">
        <v>0</v>
      </c>
      <c r="H1380" s="55">
        <v>1</v>
      </c>
      <c r="I1380" s="52">
        <v>0</v>
      </c>
      <c r="K1380" s="56" t="str">
        <f t="shared" si="49"/>
        <v>-</v>
      </c>
    </row>
    <row r="1381" spans="1:11" ht="20.100000000000001" customHeight="1" x14ac:dyDescent="0.3">
      <c r="A1381" s="52" t="s">
        <v>1077</v>
      </c>
      <c r="B1381" s="52" t="s">
        <v>26</v>
      </c>
      <c r="C1381" s="53">
        <v>126</v>
      </c>
      <c r="D1381" s="54" t="s">
        <v>9</v>
      </c>
      <c r="E1381" s="52" t="s">
        <v>1403</v>
      </c>
      <c r="F1381" s="75">
        <v>0</v>
      </c>
      <c r="G1381" s="76">
        <v>0</v>
      </c>
      <c r="H1381" s="55">
        <v>1</v>
      </c>
      <c r="I1381" s="52">
        <v>0</v>
      </c>
      <c r="K1381" s="56" t="str">
        <f t="shared" si="49"/>
        <v>-</v>
      </c>
    </row>
    <row r="1382" spans="1:11" ht="20.100000000000001" customHeight="1" x14ac:dyDescent="0.3">
      <c r="A1382" s="52" t="s">
        <v>1076</v>
      </c>
      <c r="B1382" s="52" t="s">
        <v>26</v>
      </c>
      <c r="C1382" s="53">
        <v>7</v>
      </c>
      <c r="D1382" s="54">
        <v>5</v>
      </c>
      <c r="E1382" s="52" t="s">
        <v>1404</v>
      </c>
      <c r="F1382" s="75">
        <v>0</v>
      </c>
      <c r="G1382" s="76">
        <v>0</v>
      </c>
      <c r="H1382" s="55">
        <v>1</v>
      </c>
      <c r="I1382" s="52">
        <v>0</v>
      </c>
      <c r="K1382" s="56">
        <f t="shared" si="49"/>
        <v>5</v>
      </c>
    </row>
    <row r="1383" spans="1:11" ht="20.100000000000001" customHeight="1" x14ac:dyDescent="0.3">
      <c r="A1383" s="52" t="s">
        <v>1076</v>
      </c>
      <c r="B1383" s="52" t="s">
        <v>26</v>
      </c>
      <c r="C1383" s="53">
        <v>17</v>
      </c>
      <c r="D1383" s="54">
        <v>4</v>
      </c>
      <c r="E1383" s="52" t="s">
        <v>1404</v>
      </c>
      <c r="F1383" s="75">
        <v>0</v>
      </c>
      <c r="G1383" s="76">
        <v>0</v>
      </c>
      <c r="H1383" s="55">
        <v>1</v>
      </c>
      <c r="I1383" s="52">
        <v>0</v>
      </c>
      <c r="K1383" s="56">
        <f t="shared" si="49"/>
        <v>4</v>
      </c>
    </row>
    <row r="1384" spans="1:11" ht="20.100000000000001" customHeight="1" x14ac:dyDescent="0.3">
      <c r="A1384" s="52" t="s">
        <v>16</v>
      </c>
      <c r="B1384" s="52" t="s">
        <v>1476</v>
      </c>
      <c r="C1384" s="53" t="s">
        <v>9</v>
      </c>
      <c r="D1384" s="54" t="s">
        <v>9</v>
      </c>
      <c r="E1384" s="52" t="s">
        <v>1405</v>
      </c>
      <c r="F1384" s="75">
        <v>1.36</v>
      </c>
      <c r="G1384" s="76">
        <v>1.46</v>
      </c>
      <c r="H1384" s="55">
        <v>1</v>
      </c>
      <c r="I1384" s="52">
        <v>0</v>
      </c>
      <c r="K1384" s="56" t="str">
        <f t="shared" si="49"/>
        <v>-</v>
      </c>
    </row>
    <row r="1385" spans="1:11" ht="20.100000000000001" customHeight="1" x14ac:dyDescent="0.3">
      <c r="A1385" s="52" t="s">
        <v>1076</v>
      </c>
      <c r="B1385" s="52" t="s">
        <v>29</v>
      </c>
      <c r="C1385" s="53">
        <v>17</v>
      </c>
      <c r="D1385" s="54">
        <v>4</v>
      </c>
      <c r="E1385" s="52" t="s">
        <v>1406</v>
      </c>
      <c r="F1385" s="75">
        <v>0</v>
      </c>
      <c r="G1385" s="76">
        <v>0</v>
      </c>
      <c r="H1385" s="55">
        <v>1</v>
      </c>
      <c r="I1385" s="52">
        <v>0</v>
      </c>
      <c r="K1385" s="56">
        <f t="shared" si="49"/>
        <v>4</v>
      </c>
    </row>
    <row r="1386" spans="1:11" ht="20.100000000000001" customHeight="1" x14ac:dyDescent="0.3">
      <c r="A1386" s="52" t="s">
        <v>1076</v>
      </c>
      <c r="B1386" s="52" t="s">
        <v>29</v>
      </c>
      <c r="C1386" s="53">
        <v>7</v>
      </c>
      <c r="D1386" s="54">
        <v>5</v>
      </c>
      <c r="E1386" s="52" t="s">
        <v>1406</v>
      </c>
      <c r="F1386" s="75">
        <v>0</v>
      </c>
      <c r="G1386" s="76">
        <v>0</v>
      </c>
      <c r="H1386" s="55">
        <v>1</v>
      </c>
      <c r="I1386" s="52">
        <v>0</v>
      </c>
      <c r="K1386" s="56">
        <f t="shared" si="49"/>
        <v>5</v>
      </c>
    </row>
    <row r="1387" spans="1:11" ht="20.100000000000001" customHeight="1" x14ac:dyDescent="0.3">
      <c r="A1387" s="52" t="s">
        <v>1077</v>
      </c>
      <c r="B1387" s="52" t="s">
        <v>29</v>
      </c>
      <c r="C1387" s="53">
        <v>126</v>
      </c>
      <c r="D1387" s="54" t="s">
        <v>9</v>
      </c>
      <c r="E1387" s="52" t="s">
        <v>1407</v>
      </c>
      <c r="F1387" s="75">
        <v>0</v>
      </c>
      <c r="G1387" s="76">
        <v>0</v>
      </c>
      <c r="H1387" s="55">
        <v>1</v>
      </c>
      <c r="I1387" s="52">
        <v>0</v>
      </c>
      <c r="K1387" s="56" t="str">
        <f t="shared" si="49"/>
        <v>-</v>
      </c>
    </row>
    <row r="1388" spans="1:11" ht="20.100000000000001" customHeight="1" x14ac:dyDescent="0.3">
      <c r="A1388" s="52" t="s">
        <v>756</v>
      </c>
      <c r="B1388" s="52" t="s">
        <v>15</v>
      </c>
      <c r="C1388" s="53" t="s">
        <v>9</v>
      </c>
      <c r="D1388" s="54" t="s">
        <v>9</v>
      </c>
      <c r="E1388" s="52" t="s">
        <v>557</v>
      </c>
      <c r="F1388" s="75">
        <v>0</v>
      </c>
      <c r="G1388" s="76">
        <v>0</v>
      </c>
      <c r="H1388" s="55">
        <v>1</v>
      </c>
      <c r="I1388" s="52">
        <v>0</v>
      </c>
      <c r="K1388" s="56" t="str">
        <f t="shared" si="49"/>
        <v>-</v>
      </c>
    </row>
    <row r="1389" spans="1:11" ht="20.100000000000001" customHeight="1" x14ac:dyDescent="0.3">
      <c r="A1389" s="52" t="s">
        <v>756</v>
      </c>
      <c r="B1389" s="52" t="s">
        <v>10</v>
      </c>
      <c r="C1389" s="53">
        <v>6</v>
      </c>
      <c r="D1389" s="54" t="s">
        <v>9</v>
      </c>
      <c r="E1389" s="52" t="s">
        <v>558</v>
      </c>
      <c r="F1389" s="75">
        <v>5.95</v>
      </c>
      <c r="G1389" s="76">
        <v>6.05</v>
      </c>
      <c r="H1389" s="55">
        <v>1</v>
      </c>
      <c r="I1389" s="52">
        <v>0</v>
      </c>
      <c r="K1389" s="56" t="str">
        <f t="shared" ref="K1389:K1452" si="50">IF(ISNUMBER(SEARCH("MK_", A1389)), IF(ISNUMBER(SEARCH("1", A1389)), 1, IF(ISNUMBER(SEARCH("2", A1389)), 2, IF(ISNUMBER(SEARCH("3", A1389)), 3, IF(ISNUMBER(SEARCH("4", A1389)), 4, IF(ISNUMBER(SEARCH("5", A1389)), 5, "-"))))),D1389)</f>
        <v>-</v>
      </c>
    </row>
    <row r="1390" spans="1:11" ht="20.100000000000001" customHeight="1" x14ac:dyDescent="0.3">
      <c r="A1390" s="52" t="s">
        <v>756</v>
      </c>
      <c r="B1390" s="52" t="s">
        <v>12</v>
      </c>
      <c r="C1390" s="53" t="s">
        <v>9</v>
      </c>
      <c r="D1390" s="54" t="s">
        <v>9</v>
      </c>
      <c r="E1390" s="52" t="s">
        <v>559</v>
      </c>
      <c r="F1390" s="75">
        <v>0</v>
      </c>
      <c r="G1390" s="76">
        <v>0</v>
      </c>
      <c r="H1390" s="55">
        <v>1</v>
      </c>
      <c r="I1390" s="52">
        <v>0</v>
      </c>
      <c r="K1390" s="56" t="str">
        <f t="shared" si="50"/>
        <v>-</v>
      </c>
    </row>
    <row r="1391" spans="1:11" ht="20.100000000000001" customHeight="1" x14ac:dyDescent="0.3">
      <c r="A1391" s="52" t="s">
        <v>1077</v>
      </c>
      <c r="B1391" s="52" t="s">
        <v>26</v>
      </c>
      <c r="C1391" s="53">
        <v>130</v>
      </c>
      <c r="D1391" s="54" t="s">
        <v>9</v>
      </c>
      <c r="E1391" s="52" t="s">
        <v>979</v>
      </c>
      <c r="F1391" s="75">
        <v>0</v>
      </c>
      <c r="G1391" s="76">
        <v>0</v>
      </c>
      <c r="H1391" s="55">
        <v>1</v>
      </c>
      <c r="I1391" s="52">
        <v>0</v>
      </c>
      <c r="K1391" s="56" t="str">
        <f t="shared" si="50"/>
        <v>-</v>
      </c>
    </row>
    <row r="1392" spans="1:11" ht="20.100000000000001" customHeight="1" x14ac:dyDescent="0.3">
      <c r="A1392" s="52" t="s">
        <v>1076</v>
      </c>
      <c r="B1392" s="52" t="s">
        <v>26</v>
      </c>
      <c r="C1392" s="53">
        <v>30</v>
      </c>
      <c r="D1392" s="54">
        <v>2</v>
      </c>
      <c r="E1392" s="52" t="s">
        <v>979</v>
      </c>
      <c r="F1392" s="75">
        <v>0</v>
      </c>
      <c r="G1392" s="76">
        <v>0</v>
      </c>
      <c r="H1392" s="55">
        <v>1</v>
      </c>
      <c r="I1392" s="52">
        <v>0</v>
      </c>
      <c r="K1392" s="56">
        <f t="shared" si="50"/>
        <v>2</v>
      </c>
    </row>
    <row r="1393" spans="1:11" ht="20.100000000000001" customHeight="1" x14ac:dyDescent="0.3">
      <c r="A1393" s="52" t="s">
        <v>1076</v>
      </c>
      <c r="B1393" s="52" t="s">
        <v>26</v>
      </c>
      <c r="C1393" s="53">
        <v>8</v>
      </c>
      <c r="D1393" s="54">
        <v>1</v>
      </c>
      <c r="E1393" s="52" t="s">
        <v>979</v>
      </c>
      <c r="F1393" s="75">
        <v>0</v>
      </c>
      <c r="G1393" s="76">
        <v>0</v>
      </c>
      <c r="H1393" s="55">
        <v>1</v>
      </c>
      <c r="I1393" s="52">
        <v>0</v>
      </c>
      <c r="K1393" s="56">
        <f t="shared" si="50"/>
        <v>1</v>
      </c>
    </row>
    <row r="1394" spans="1:11" ht="20.100000000000001" customHeight="1" x14ac:dyDescent="0.3">
      <c r="A1394" s="52" t="s">
        <v>16</v>
      </c>
      <c r="B1394" s="52" t="s">
        <v>1476</v>
      </c>
      <c r="C1394" s="53" t="s">
        <v>9</v>
      </c>
      <c r="D1394" s="54" t="s">
        <v>9</v>
      </c>
      <c r="E1394" s="52" t="s">
        <v>980</v>
      </c>
      <c r="F1394" s="75">
        <v>5.98</v>
      </c>
      <c r="G1394" s="76">
        <v>6.02</v>
      </c>
      <c r="H1394" s="55">
        <v>1</v>
      </c>
      <c r="I1394" s="52">
        <v>0</v>
      </c>
      <c r="K1394" s="56" t="str">
        <f t="shared" si="50"/>
        <v>-</v>
      </c>
    </row>
    <row r="1395" spans="1:11" ht="20.100000000000001" customHeight="1" x14ac:dyDescent="0.3">
      <c r="A1395" s="52" t="s">
        <v>1076</v>
      </c>
      <c r="B1395" s="52" t="s">
        <v>29</v>
      </c>
      <c r="C1395" s="53">
        <v>8</v>
      </c>
      <c r="D1395" s="54">
        <v>1</v>
      </c>
      <c r="E1395" s="52" t="s">
        <v>981</v>
      </c>
      <c r="F1395" s="75">
        <v>0</v>
      </c>
      <c r="G1395" s="76">
        <v>0</v>
      </c>
      <c r="H1395" s="55">
        <v>1</v>
      </c>
      <c r="I1395" s="52">
        <v>0</v>
      </c>
      <c r="K1395" s="56">
        <f t="shared" si="50"/>
        <v>1</v>
      </c>
    </row>
    <row r="1396" spans="1:11" ht="20.100000000000001" customHeight="1" x14ac:dyDescent="0.3">
      <c r="A1396" s="52" t="s">
        <v>1076</v>
      </c>
      <c r="B1396" s="52" t="s">
        <v>29</v>
      </c>
      <c r="C1396" s="53">
        <v>30</v>
      </c>
      <c r="D1396" s="54">
        <v>2</v>
      </c>
      <c r="E1396" s="52" t="s">
        <v>981</v>
      </c>
      <c r="F1396" s="75">
        <v>0</v>
      </c>
      <c r="G1396" s="76">
        <v>0</v>
      </c>
      <c r="H1396" s="55">
        <v>1</v>
      </c>
      <c r="I1396" s="52">
        <v>0</v>
      </c>
      <c r="K1396" s="56">
        <f t="shared" si="50"/>
        <v>2</v>
      </c>
    </row>
    <row r="1397" spans="1:11" ht="20.100000000000001" customHeight="1" x14ac:dyDescent="0.3">
      <c r="A1397" s="52" t="s">
        <v>1077</v>
      </c>
      <c r="B1397" s="52" t="s">
        <v>29</v>
      </c>
      <c r="C1397" s="53">
        <v>130</v>
      </c>
      <c r="D1397" s="54" t="s">
        <v>9</v>
      </c>
      <c r="E1397" s="52" t="s">
        <v>981</v>
      </c>
      <c r="F1397" s="75">
        <v>0</v>
      </c>
      <c r="G1397" s="76">
        <v>0</v>
      </c>
      <c r="H1397" s="55">
        <v>1</v>
      </c>
      <c r="I1397" s="52">
        <v>0</v>
      </c>
      <c r="K1397" s="56" t="str">
        <f t="shared" si="50"/>
        <v>-</v>
      </c>
    </row>
    <row r="1398" spans="1:11" ht="20.100000000000001" customHeight="1" x14ac:dyDescent="0.3">
      <c r="A1398" s="52" t="s">
        <v>1077</v>
      </c>
      <c r="B1398" s="52" t="s">
        <v>26</v>
      </c>
      <c r="C1398" s="53">
        <v>126</v>
      </c>
      <c r="D1398" s="54" t="s">
        <v>9</v>
      </c>
      <c r="E1398" s="52" t="s">
        <v>1408</v>
      </c>
      <c r="F1398" s="75">
        <v>0</v>
      </c>
      <c r="G1398" s="76">
        <v>0</v>
      </c>
      <c r="H1398" s="55">
        <v>1</v>
      </c>
      <c r="I1398" s="52">
        <v>0</v>
      </c>
      <c r="K1398" s="56" t="str">
        <f t="shared" si="50"/>
        <v>-</v>
      </c>
    </row>
    <row r="1399" spans="1:11" ht="20.100000000000001" customHeight="1" x14ac:dyDescent="0.3">
      <c r="A1399" s="52" t="s">
        <v>1076</v>
      </c>
      <c r="B1399" s="52" t="s">
        <v>26</v>
      </c>
      <c r="C1399" s="53">
        <v>7</v>
      </c>
      <c r="D1399" s="54">
        <v>5</v>
      </c>
      <c r="E1399" s="52" t="s">
        <v>1409</v>
      </c>
      <c r="F1399" s="75">
        <v>0</v>
      </c>
      <c r="G1399" s="76">
        <v>0</v>
      </c>
      <c r="H1399" s="55">
        <v>1</v>
      </c>
      <c r="I1399" s="52">
        <v>0</v>
      </c>
      <c r="K1399" s="56">
        <f t="shared" si="50"/>
        <v>5</v>
      </c>
    </row>
    <row r="1400" spans="1:11" ht="20.100000000000001" customHeight="1" x14ac:dyDescent="0.3">
      <c r="A1400" s="52" t="s">
        <v>1076</v>
      </c>
      <c r="B1400" s="52" t="s">
        <v>26</v>
      </c>
      <c r="C1400" s="53">
        <v>17</v>
      </c>
      <c r="D1400" s="54">
        <v>4</v>
      </c>
      <c r="E1400" s="52" t="s">
        <v>1409</v>
      </c>
      <c r="F1400" s="75">
        <v>0</v>
      </c>
      <c r="G1400" s="76">
        <v>0</v>
      </c>
      <c r="H1400" s="55">
        <v>1</v>
      </c>
      <c r="I1400" s="52">
        <v>0</v>
      </c>
      <c r="K1400" s="56">
        <f t="shared" si="50"/>
        <v>4</v>
      </c>
    </row>
    <row r="1401" spans="1:11" ht="20.100000000000001" customHeight="1" x14ac:dyDescent="0.3">
      <c r="A1401" s="52" t="s">
        <v>16</v>
      </c>
      <c r="B1401" s="52" t="s">
        <v>1476</v>
      </c>
      <c r="C1401" s="53" t="s">
        <v>9</v>
      </c>
      <c r="D1401" s="54" t="s">
        <v>9</v>
      </c>
      <c r="E1401" s="52" t="s">
        <v>1410</v>
      </c>
      <c r="F1401" s="75">
        <v>2.74</v>
      </c>
      <c r="G1401" s="76">
        <v>2.9</v>
      </c>
      <c r="H1401" s="55">
        <v>1</v>
      </c>
      <c r="I1401" s="52">
        <v>0</v>
      </c>
      <c r="K1401" s="56" t="str">
        <f t="shared" si="50"/>
        <v>-</v>
      </c>
    </row>
    <row r="1402" spans="1:11" ht="20.100000000000001" customHeight="1" x14ac:dyDescent="0.3">
      <c r="A1402" s="52" t="s">
        <v>1076</v>
      </c>
      <c r="B1402" s="52" t="s">
        <v>29</v>
      </c>
      <c r="C1402" s="53">
        <v>17</v>
      </c>
      <c r="D1402" s="54">
        <v>4</v>
      </c>
      <c r="E1402" s="52" t="s">
        <v>1411</v>
      </c>
      <c r="F1402" s="75">
        <v>0</v>
      </c>
      <c r="G1402" s="76">
        <v>0</v>
      </c>
      <c r="H1402" s="55">
        <v>1</v>
      </c>
      <c r="I1402" s="52">
        <v>0</v>
      </c>
      <c r="K1402" s="56">
        <f t="shared" si="50"/>
        <v>4</v>
      </c>
    </row>
    <row r="1403" spans="1:11" ht="20.100000000000001" customHeight="1" x14ac:dyDescent="0.3">
      <c r="A1403" s="52" t="s">
        <v>1076</v>
      </c>
      <c r="B1403" s="52" t="s">
        <v>29</v>
      </c>
      <c r="C1403" s="53">
        <v>7</v>
      </c>
      <c r="D1403" s="54">
        <v>5</v>
      </c>
      <c r="E1403" s="52" t="s">
        <v>1411</v>
      </c>
      <c r="F1403" s="75">
        <v>0</v>
      </c>
      <c r="G1403" s="76">
        <v>0</v>
      </c>
      <c r="H1403" s="55">
        <v>1</v>
      </c>
      <c r="I1403" s="52">
        <v>0</v>
      </c>
      <c r="K1403" s="56">
        <f t="shared" si="50"/>
        <v>5</v>
      </c>
    </row>
    <row r="1404" spans="1:11" ht="20.100000000000001" customHeight="1" x14ac:dyDescent="0.3">
      <c r="A1404" s="52" t="s">
        <v>1077</v>
      </c>
      <c r="B1404" s="52" t="s">
        <v>29</v>
      </c>
      <c r="C1404" s="53" t="s">
        <v>970</v>
      </c>
      <c r="D1404" s="54" t="s">
        <v>9</v>
      </c>
      <c r="E1404" s="52" t="s">
        <v>1412</v>
      </c>
      <c r="F1404" s="75">
        <v>0</v>
      </c>
      <c r="G1404" s="76">
        <v>0</v>
      </c>
      <c r="H1404" s="55">
        <v>1</v>
      </c>
      <c r="I1404" s="52">
        <v>0</v>
      </c>
      <c r="K1404" s="56" t="str">
        <f t="shared" si="50"/>
        <v>-</v>
      </c>
    </row>
    <row r="1405" spans="1:11" ht="20.100000000000001" customHeight="1" x14ac:dyDescent="0.3">
      <c r="A1405" s="52" t="s">
        <v>756</v>
      </c>
      <c r="B1405" s="52" t="s">
        <v>15</v>
      </c>
      <c r="C1405" s="53" t="s">
        <v>9</v>
      </c>
      <c r="D1405" s="54" t="s">
        <v>9</v>
      </c>
      <c r="E1405" s="52" t="s">
        <v>556</v>
      </c>
      <c r="F1405" s="75">
        <v>0</v>
      </c>
      <c r="G1405" s="76">
        <v>0</v>
      </c>
      <c r="H1405" s="55">
        <v>1</v>
      </c>
      <c r="I1405" s="52">
        <v>0</v>
      </c>
      <c r="K1405" s="56" t="str">
        <f t="shared" si="50"/>
        <v>-</v>
      </c>
    </row>
    <row r="1406" spans="1:11" ht="20.100000000000001" customHeight="1" x14ac:dyDescent="0.3">
      <c r="A1406" s="52" t="s">
        <v>1076</v>
      </c>
      <c r="B1406" s="52" t="s">
        <v>26</v>
      </c>
      <c r="C1406" s="53">
        <v>8</v>
      </c>
      <c r="D1406" s="54">
        <v>5</v>
      </c>
      <c r="E1406" s="52" t="s">
        <v>567</v>
      </c>
      <c r="F1406" s="75">
        <v>0</v>
      </c>
      <c r="G1406" s="76">
        <v>0</v>
      </c>
      <c r="H1406" s="55">
        <v>1</v>
      </c>
      <c r="I1406" s="52">
        <v>0</v>
      </c>
      <c r="K1406" s="56">
        <f t="shared" si="50"/>
        <v>5</v>
      </c>
    </row>
    <row r="1407" spans="1:11" ht="20.100000000000001" customHeight="1" x14ac:dyDescent="0.3">
      <c r="A1407" s="52" t="s">
        <v>1076</v>
      </c>
      <c r="B1407" s="52" t="s">
        <v>26</v>
      </c>
      <c r="C1407" s="53">
        <v>17</v>
      </c>
      <c r="D1407" s="54">
        <v>4</v>
      </c>
      <c r="E1407" s="52" t="s">
        <v>567</v>
      </c>
      <c r="F1407" s="75">
        <v>0</v>
      </c>
      <c r="G1407" s="76">
        <v>0</v>
      </c>
      <c r="H1407" s="55">
        <v>1</v>
      </c>
      <c r="I1407" s="52">
        <v>0</v>
      </c>
      <c r="K1407" s="56">
        <f t="shared" si="50"/>
        <v>4</v>
      </c>
    </row>
    <row r="1408" spans="1:11" ht="20.100000000000001" customHeight="1" x14ac:dyDescent="0.3">
      <c r="A1408" s="52" t="s">
        <v>16</v>
      </c>
      <c r="B1408" s="52" t="s">
        <v>1476</v>
      </c>
      <c r="C1408" s="53" t="s">
        <v>9</v>
      </c>
      <c r="D1408" s="54" t="s">
        <v>9</v>
      </c>
      <c r="E1408" s="52" t="s">
        <v>568</v>
      </c>
      <c r="F1408" s="75">
        <v>-0.02</v>
      </c>
      <c r="G1408" s="76">
        <v>0.02</v>
      </c>
      <c r="H1408" s="55">
        <v>1</v>
      </c>
      <c r="I1408" s="52">
        <v>0</v>
      </c>
      <c r="K1408" s="56" t="str">
        <f t="shared" si="50"/>
        <v>-</v>
      </c>
    </row>
    <row r="1409" spans="1:11" ht="20.100000000000001" customHeight="1" x14ac:dyDescent="0.3">
      <c r="A1409" s="52" t="s">
        <v>1076</v>
      </c>
      <c r="B1409" s="52" t="s">
        <v>26</v>
      </c>
      <c r="C1409" s="53">
        <v>17</v>
      </c>
      <c r="D1409" s="54">
        <v>4</v>
      </c>
      <c r="E1409" s="52" t="s">
        <v>983</v>
      </c>
      <c r="F1409" s="75">
        <v>0</v>
      </c>
      <c r="G1409" s="76">
        <v>0</v>
      </c>
      <c r="H1409" s="55">
        <v>1</v>
      </c>
      <c r="I1409" s="52">
        <v>0</v>
      </c>
      <c r="K1409" s="56">
        <f t="shared" si="50"/>
        <v>4</v>
      </c>
    </row>
    <row r="1410" spans="1:11" ht="20.100000000000001" customHeight="1" x14ac:dyDescent="0.3">
      <c r="A1410" s="52" t="s">
        <v>1076</v>
      </c>
      <c r="B1410" s="52" t="s">
        <v>26</v>
      </c>
      <c r="C1410" s="53">
        <v>8</v>
      </c>
      <c r="D1410" s="54">
        <v>5</v>
      </c>
      <c r="E1410" s="52" t="s">
        <v>983</v>
      </c>
      <c r="F1410" s="75">
        <v>0</v>
      </c>
      <c r="G1410" s="76">
        <v>0</v>
      </c>
      <c r="H1410" s="55">
        <v>1</v>
      </c>
      <c r="I1410" s="52">
        <v>0</v>
      </c>
      <c r="K1410" s="56">
        <f t="shared" si="50"/>
        <v>5</v>
      </c>
    </row>
    <row r="1411" spans="1:11" ht="20.100000000000001" customHeight="1" x14ac:dyDescent="0.3">
      <c r="A1411" s="52" t="s">
        <v>756</v>
      </c>
      <c r="B1411" s="52" t="s">
        <v>10</v>
      </c>
      <c r="C1411" s="53">
        <v>0</v>
      </c>
      <c r="D1411" s="54" t="s">
        <v>9</v>
      </c>
      <c r="E1411" s="52" t="s">
        <v>569</v>
      </c>
      <c r="F1411" s="75">
        <v>-0.1</v>
      </c>
      <c r="G1411" s="76">
        <v>0.1</v>
      </c>
      <c r="H1411" s="55">
        <v>1</v>
      </c>
      <c r="I1411" s="52">
        <v>0</v>
      </c>
      <c r="K1411" s="56" t="str">
        <f t="shared" si="50"/>
        <v>-</v>
      </c>
    </row>
    <row r="1412" spans="1:11" ht="20.100000000000001" customHeight="1" x14ac:dyDescent="0.3">
      <c r="A1412" s="52" t="s">
        <v>756</v>
      </c>
      <c r="B1412" s="52" t="s">
        <v>12</v>
      </c>
      <c r="C1412" s="53" t="s">
        <v>9</v>
      </c>
      <c r="D1412" s="54" t="s">
        <v>9</v>
      </c>
      <c r="E1412" s="52" t="s">
        <v>570</v>
      </c>
      <c r="F1412" s="75">
        <v>0</v>
      </c>
      <c r="G1412" s="76">
        <v>0</v>
      </c>
      <c r="H1412" s="55">
        <v>1</v>
      </c>
      <c r="I1412" s="52">
        <v>0</v>
      </c>
      <c r="K1412" s="56" t="str">
        <f t="shared" si="50"/>
        <v>-</v>
      </c>
    </row>
    <row r="1413" spans="1:11" ht="20.100000000000001" customHeight="1" x14ac:dyDescent="0.3">
      <c r="A1413" s="52" t="s">
        <v>1077</v>
      </c>
      <c r="B1413" s="52" t="s">
        <v>26</v>
      </c>
      <c r="C1413" s="53" t="s">
        <v>949</v>
      </c>
      <c r="D1413" s="54" t="s">
        <v>9</v>
      </c>
      <c r="E1413" s="52" t="s">
        <v>1254</v>
      </c>
      <c r="F1413" s="75">
        <v>0</v>
      </c>
      <c r="G1413" s="76">
        <v>0</v>
      </c>
      <c r="H1413" s="55">
        <v>1</v>
      </c>
      <c r="I1413" s="52">
        <v>0</v>
      </c>
      <c r="K1413" s="56" t="str">
        <f t="shared" si="50"/>
        <v>-</v>
      </c>
    </row>
    <row r="1414" spans="1:11" ht="20.100000000000001" customHeight="1" x14ac:dyDescent="0.3">
      <c r="A1414" s="52" t="s">
        <v>1077</v>
      </c>
      <c r="B1414" s="52" t="s">
        <v>26</v>
      </c>
      <c r="C1414" s="53">
        <v>130</v>
      </c>
      <c r="D1414" s="54" t="s">
        <v>9</v>
      </c>
      <c r="E1414" s="52" t="s">
        <v>984</v>
      </c>
      <c r="F1414" s="75">
        <v>0</v>
      </c>
      <c r="G1414" s="76">
        <v>0</v>
      </c>
      <c r="H1414" s="55">
        <v>1</v>
      </c>
      <c r="I1414" s="52">
        <v>0</v>
      </c>
      <c r="K1414" s="56" t="str">
        <f t="shared" si="50"/>
        <v>-</v>
      </c>
    </row>
    <row r="1415" spans="1:11" ht="20.100000000000001" customHeight="1" x14ac:dyDescent="0.3">
      <c r="A1415" s="52" t="s">
        <v>1076</v>
      </c>
      <c r="B1415" s="52" t="s">
        <v>26</v>
      </c>
      <c r="C1415" s="53">
        <v>30</v>
      </c>
      <c r="D1415" s="54">
        <v>2</v>
      </c>
      <c r="E1415" s="52" t="s">
        <v>984</v>
      </c>
      <c r="F1415" s="75">
        <v>0</v>
      </c>
      <c r="G1415" s="76">
        <v>0</v>
      </c>
      <c r="H1415" s="55">
        <v>1</v>
      </c>
      <c r="I1415" s="52">
        <v>0</v>
      </c>
      <c r="K1415" s="56">
        <f t="shared" si="50"/>
        <v>2</v>
      </c>
    </row>
    <row r="1416" spans="1:11" ht="20.100000000000001" customHeight="1" x14ac:dyDescent="0.3">
      <c r="A1416" s="52" t="s">
        <v>1076</v>
      </c>
      <c r="B1416" s="52" t="s">
        <v>26</v>
      </c>
      <c r="C1416" s="53">
        <v>8</v>
      </c>
      <c r="D1416" s="54">
        <v>1</v>
      </c>
      <c r="E1416" s="52" t="s">
        <v>984</v>
      </c>
      <c r="F1416" s="75">
        <v>0</v>
      </c>
      <c r="G1416" s="76">
        <v>0</v>
      </c>
      <c r="H1416" s="55">
        <v>1</v>
      </c>
      <c r="I1416" s="52">
        <v>0</v>
      </c>
      <c r="K1416" s="56">
        <f t="shared" si="50"/>
        <v>1</v>
      </c>
    </row>
    <row r="1417" spans="1:11" ht="20.100000000000001" customHeight="1" x14ac:dyDescent="0.3">
      <c r="A1417" s="52" t="s">
        <v>16</v>
      </c>
      <c r="B1417" s="52" t="s">
        <v>1476</v>
      </c>
      <c r="C1417" s="53" t="s">
        <v>9</v>
      </c>
      <c r="D1417" s="54" t="s">
        <v>9</v>
      </c>
      <c r="E1417" s="52" t="s">
        <v>571</v>
      </c>
      <c r="F1417" s="75">
        <v>-0.01</v>
      </c>
      <c r="G1417" s="76">
        <v>0.01</v>
      </c>
      <c r="H1417" s="55">
        <v>1</v>
      </c>
      <c r="I1417" s="52">
        <v>0</v>
      </c>
      <c r="K1417" s="56" t="str">
        <f t="shared" si="50"/>
        <v>-</v>
      </c>
    </row>
    <row r="1418" spans="1:11" ht="20.100000000000001" customHeight="1" x14ac:dyDescent="0.3">
      <c r="A1418" s="52" t="s">
        <v>1076</v>
      </c>
      <c r="B1418" s="52" t="s">
        <v>29</v>
      </c>
      <c r="C1418" s="53">
        <v>8</v>
      </c>
      <c r="D1418" s="54">
        <v>1</v>
      </c>
      <c r="E1418" s="52" t="s">
        <v>985</v>
      </c>
      <c r="F1418" s="75">
        <v>0</v>
      </c>
      <c r="G1418" s="76">
        <v>0</v>
      </c>
      <c r="H1418" s="55">
        <v>1</v>
      </c>
      <c r="I1418" s="52">
        <v>0</v>
      </c>
      <c r="K1418" s="56">
        <f t="shared" si="50"/>
        <v>1</v>
      </c>
    </row>
    <row r="1419" spans="1:11" ht="20.100000000000001" customHeight="1" x14ac:dyDescent="0.3">
      <c r="A1419" s="52" t="s">
        <v>1076</v>
      </c>
      <c r="B1419" s="52" t="s">
        <v>29</v>
      </c>
      <c r="C1419" s="53">
        <v>30</v>
      </c>
      <c r="D1419" s="54">
        <v>2</v>
      </c>
      <c r="E1419" s="52" t="s">
        <v>985</v>
      </c>
      <c r="F1419" s="75">
        <v>0</v>
      </c>
      <c r="G1419" s="76">
        <v>0</v>
      </c>
      <c r="H1419" s="55">
        <v>1</v>
      </c>
      <c r="I1419" s="52">
        <v>0</v>
      </c>
      <c r="K1419" s="56">
        <f t="shared" si="50"/>
        <v>2</v>
      </c>
    </row>
    <row r="1420" spans="1:11" ht="20.100000000000001" customHeight="1" x14ac:dyDescent="0.3">
      <c r="A1420" s="52" t="s">
        <v>1077</v>
      </c>
      <c r="B1420" s="52" t="s">
        <v>29</v>
      </c>
      <c r="C1420" s="53">
        <v>130</v>
      </c>
      <c r="D1420" s="54" t="s">
        <v>9</v>
      </c>
      <c r="E1420" s="52" t="s">
        <v>985</v>
      </c>
      <c r="F1420" s="75">
        <v>0</v>
      </c>
      <c r="G1420" s="76">
        <v>0</v>
      </c>
      <c r="H1420" s="55">
        <v>1</v>
      </c>
      <c r="I1420" s="52">
        <v>0</v>
      </c>
      <c r="K1420" s="56" t="str">
        <f t="shared" si="50"/>
        <v>-</v>
      </c>
    </row>
    <row r="1421" spans="1:11" ht="20.100000000000001" customHeight="1" x14ac:dyDescent="0.3">
      <c r="A1421" s="52" t="s">
        <v>1077</v>
      </c>
      <c r="B1421" s="52" t="s">
        <v>26</v>
      </c>
      <c r="C1421" s="53">
        <v>127</v>
      </c>
      <c r="D1421" s="54" t="s">
        <v>9</v>
      </c>
      <c r="E1421" s="52" t="s">
        <v>1413</v>
      </c>
      <c r="F1421" s="75">
        <v>0</v>
      </c>
      <c r="G1421" s="76">
        <v>0</v>
      </c>
      <c r="H1421" s="55">
        <v>1</v>
      </c>
      <c r="I1421" s="52">
        <v>0</v>
      </c>
      <c r="K1421" s="56" t="str">
        <f t="shared" si="50"/>
        <v>-</v>
      </c>
    </row>
    <row r="1422" spans="1:11" ht="20.100000000000001" customHeight="1" x14ac:dyDescent="0.3">
      <c r="A1422" s="52" t="s">
        <v>1076</v>
      </c>
      <c r="B1422" s="52" t="s">
        <v>26</v>
      </c>
      <c r="C1422" s="53">
        <v>8</v>
      </c>
      <c r="D1422" s="54">
        <v>5</v>
      </c>
      <c r="E1422" s="52" t="s">
        <v>1414</v>
      </c>
      <c r="F1422" s="75">
        <v>0</v>
      </c>
      <c r="G1422" s="76">
        <v>0</v>
      </c>
      <c r="H1422" s="55">
        <v>1</v>
      </c>
      <c r="I1422" s="52">
        <v>0</v>
      </c>
      <c r="K1422" s="56">
        <f t="shared" si="50"/>
        <v>5</v>
      </c>
    </row>
    <row r="1423" spans="1:11" ht="20.100000000000001" customHeight="1" x14ac:dyDescent="0.3">
      <c r="A1423" s="52" t="s">
        <v>1076</v>
      </c>
      <c r="B1423" s="52" t="s">
        <v>26</v>
      </c>
      <c r="C1423" s="53">
        <v>17</v>
      </c>
      <c r="D1423" s="54">
        <v>4</v>
      </c>
      <c r="E1423" s="52" t="s">
        <v>1414</v>
      </c>
      <c r="F1423" s="75">
        <v>0</v>
      </c>
      <c r="G1423" s="76">
        <v>0</v>
      </c>
      <c r="H1423" s="55">
        <v>1</v>
      </c>
      <c r="I1423" s="52">
        <v>0</v>
      </c>
      <c r="K1423" s="56">
        <f t="shared" si="50"/>
        <v>4</v>
      </c>
    </row>
    <row r="1424" spans="1:11" ht="20.100000000000001" customHeight="1" x14ac:dyDescent="0.3">
      <c r="A1424" s="52" t="s">
        <v>16</v>
      </c>
      <c r="B1424" s="52" t="s">
        <v>1476</v>
      </c>
      <c r="C1424" s="53" t="s">
        <v>9</v>
      </c>
      <c r="D1424" s="54" t="s">
        <v>9</v>
      </c>
      <c r="E1424" s="52" t="s">
        <v>1415</v>
      </c>
      <c r="F1424" s="75">
        <v>-0.03</v>
      </c>
      <c r="G1424" s="76">
        <v>0.03</v>
      </c>
      <c r="H1424" s="55">
        <v>1</v>
      </c>
      <c r="I1424" s="52">
        <v>0</v>
      </c>
      <c r="K1424" s="56" t="str">
        <f t="shared" si="50"/>
        <v>-</v>
      </c>
    </row>
    <row r="1425" spans="1:11" ht="20.100000000000001" customHeight="1" x14ac:dyDescent="0.3">
      <c r="A1425" s="52" t="s">
        <v>1076</v>
      </c>
      <c r="B1425" s="52" t="s">
        <v>29</v>
      </c>
      <c r="C1425" s="53">
        <v>17</v>
      </c>
      <c r="D1425" s="54">
        <v>4</v>
      </c>
      <c r="E1425" s="52" t="s">
        <v>1416</v>
      </c>
      <c r="F1425" s="75">
        <v>0</v>
      </c>
      <c r="G1425" s="76">
        <v>0</v>
      </c>
      <c r="H1425" s="55">
        <v>1</v>
      </c>
      <c r="I1425" s="52">
        <v>0</v>
      </c>
      <c r="K1425" s="56">
        <f t="shared" si="50"/>
        <v>4</v>
      </c>
    </row>
    <row r="1426" spans="1:11" ht="20.100000000000001" customHeight="1" x14ac:dyDescent="0.3">
      <c r="A1426" s="52" t="s">
        <v>1076</v>
      </c>
      <c r="B1426" s="52" t="s">
        <v>29</v>
      </c>
      <c r="C1426" s="53">
        <v>8</v>
      </c>
      <c r="D1426" s="54">
        <v>5</v>
      </c>
      <c r="E1426" s="52" t="s">
        <v>1416</v>
      </c>
      <c r="F1426" s="75">
        <v>0</v>
      </c>
      <c r="G1426" s="76">
        <v>0</v>
      </c>
      <c r="H1426" s="55">
        <v>1</v>
      </c>
      <c r="I1426" s="52">
        <v>0</v>
      </c>
      <c r="K1426" s="56">
        <f t="shared" si="50"/>
        <v>5</v>
      </c>
    </row>
    <row r="1427" spans="1:11" ht="20.100000000000001" customHeight="1" x14ac:dyDescent="0.3">
      <c r="A1427" s="52" t="s">
        <v>1077</v>
      </c>
      <c r="B1427" s="52" t="s">
        <v>29</v>
      </c>
      <c r="C1427" s="53">
        <v>127</v>
      </c>
      <c r="D1427" s="54" t="s">
        <v>9</v>
      </c>
      <c r="E1427" s="52" t="s">
        <v>1417</v>
      </c>
      <c r="F1427" s="75">
        <v>0</v>
      </c>
      <c r="G1427" s="76">
        <v>0</v>
      </c>
      <c r="H1427" s="55">
        <v>1</v>
      </c>
      <c r="I1427" s="52">
        <v>0</v>
      </c>
      <c r="K1427" s="56" t="str">
        <f t="shared" si="50"/>
        <v>-</v>
      </c>
    </row>
    <row r="1428" spans="1:11" ht="20.100000000000001" customHeight="1" x14ac:dyDescent="0.3">
      <c r="A1428" s="52" t="s">
        <v>756</v>
      </c>
      <c r="B1428" s="52" t="s">
        <v>15</v>
      </c>
      <c r="C1428" s="53" t="s">
        <v>9</v>
      </c>
      <c r="D1428" s="54" t="s">
        <v>9</v>
      </c>
      <c r="E1428" s="52" t="s">
        <v>572</v>
      </c>
      <c r="F1428" s="75">
        <v>0</v>
      </c>
      <c r="G1428" s="76">
        <v>0</v>
      </c>
      <c r="H1428" s="55">
        <v>1</v>
      </c>
      <c r="I1428" s="52">
        <v>0</v>
      </c>
      <c r="K1428" s="56" t="str">
        <f t="shared" si="50"/>
        <v>-</v>
      </c>
    </row>
    <row r="1429" spans="1:11" ht="20.100000000000001" customHeight="1" x14ac:dyDescent="0.3">
      <c r="A1429" s="52" t="s">
        <v>756</v>
      </c>
      <c r="B1429" s="52" t="s">
        <v>10</v>
      </c>
      <c r="C1429" s="53">
        <v>3</v>
      </c>
      <c r="D1429" s="54" t="s">
        <v>9</v>
      </c>
      <c r="E1429" s="52" t="s">
        <v>573</v>
      </c>
      <c r="F1429" s="75">
        <v>2.95</v>
      </c>
      <c r="G1429" s="76">
        <v>3.05</v>
      </c>
      <c r="H1429" s="55">
        <v>1</v>
      </c>
      <c r="I1429" s="52">
        <v>0</v>
      </c>
      <c r="K1429" s="56" t="str">
        <f t="shared" si="50"/>
        <v>-</v>
      </c>
    </row>
    <row r="1430" spans="1:11" ht="20.100000000000001" customHeight="1" x14ac:dyDescent="0.3">
      <c r="A1430" s="52" t="s">
        <v>756</v>
      </c>
      <c r="B1430" s="52" t="s">
        <v>12</v>
      </c>
      <c r="C1430" s="53" t="s">
        <v>9</v>
      </c>
      <c r="D1430" s="54" t="s">
        <v>9</v>
      </c>
      <c r="E1430" s="52" t="s">
        <v>574</v>
      </c>
      <c r="F1430" s="75">
        <v>0</v>
      </c>
      <c r="G1430" s="76">
        <v>0</v>
      </c>
      <c r="H1430" s="55">
        <v>1</v>
      </c>
      <c r="I1430" s="52">
        <v>0</v>
      </c>
      <c r="K1430" s="56" t="str">
        <f t="shared" si="50"/>
        <v>-</v>
      </c>
    </row>
    <row r="1431" spans="1:11" ht="20.100000000000001" customHeight="1" x14ac:dyDescent="0.3">
      <c r="A1431" s="52" t="s">
        <v>1077</v>
      </c>
      <c r="B1431" s="52" t="s">
        <v>26</v>
      </c>
      <c r="C1431" s="53">
        <v>130</v>
      </c>
      <c r="D1431" s="54" t="s">
        <v>9</v>
      </c>
      <c r="E1431" s="52" t="s">
        <v>986</v>
      </c>
      <c r="F1431" s="75">
        <v>0</v>
      </c>
      <c r="G1431" s="76">
        <v>0</v>
      </c>
      <c r="H1431" s="55">
        <v>1</v>
      </c>
      <c r="I1431" s="52">
        <v>0</v>
      </c>
      <c r="K1431" s="56" t="str">
        <f t="shared" si="50"/>
        <v>-</v>
      </c>
    </row>
    <row r="1432" spans="1:11" ht="20.100000000000001" customHeight="1" x14ac:dyDescent="0.3">
      <c r="A1432" s="52" t="s">
        <v>1076</v>
      </c>
      <c r="B1432" s="52" t="s">
        <v>26</v>
      </c>
      <c r="C1432" s="53">
        <v>30</v>
      </c>
      <c r="D1432" s="54">
        <v>2</v>
      </c>
      <c r="E1432" s="52" t="s">
        <v>986</v>
      </c>
      <c r="F1432" s="75">
        <v>0</v>
      </c>
      <c r="G1432" s="76">
        <v>0</v>
      </c>
      <c r="H1432" s="55">
        <v>1</v>
      </c>
      <c r="I1432" s="52">
        <v>0</v>
      </c>
      <c r="K1432" s="56">
        <f t="shared" si="50"/>
        <v>2</v>
      </c>
    </row>
    <row r="1433" spans="1:11" ht="20.100000000000001" customHeight="1" x14ac:dyDescent="0.3">
      <c r="A1433" s="52" t="s">
        <v>1076</v>
      </c>
      <c r="B1433" s="52" t="s">
        <v>26</v>
      </c>
      <c r="C1433" s="53">
        <v>8</v>
      </c>
      <c r="D1433" s="54">
        <v>1</v>
      </c>
      <c r="E1433" s="52" t="s">
        <v>986</v>
      </c>
      <c r="F1433" s="75">
        <v>0</v>
      </c>
      <c r="G1433" s="76">
        <v>0</v>
      </c>
      <c r="H1433" s="55">
        <v>1</v>
      </c>
      <c r="I1433" s="52">
        <v>0</v>
      </c>
      <c r="K1433" s="56">
        <f t="shared" si="50"/>
        <v>1</v>
      </c>
    </row>
    <row r="1434" spans="1:11" ht="20.100000000000001" customHeight="1" x14ac:dyDescent="0.3">
      <c r="A1434" s="52" t="s">
        <v>16</v>
      </c>
      <c r="B1434" s="52" t="s">
        <v>1476</v>
      </c>
      <c r="C1434" s="53" t="s">
        <v>9</v>
      </c>
      <c r="D1434" s="54" t="s">
        <v>9</v>
      </c>
      <c r="E1434" s="52" t="s">
        <v>575</v>
      </c>
      <c r="F1434" s="75">
        <v>2.98</v>
      </c>
      <c r="G1434" s="76">
        <v>3.02</v>
      </c>
      <c r="H1434" s="55">
        <v>1</v>
      </c>
      <c r="I1434" s="52">
        <v>0</v>
      </c>
      <c r="K1434" s="56" t="str">
        <f t="shared" si="50"/>
        <v>-</v>
      </c>
    </row>
    <row r="1435" spans="1:11" ht="20.100000000000001" customHeight="1" x14ac:dyDescent="0.3">
      <c r="A1435" s="52" t="s">
        <v>1076</v>
      </c>
      <c r="B1435" s="52" t="s">
        <v>29</v>
      </c>
      <c r="C1435" s="53">
        <v>8</v>
      </c>
      <c r="D1435" s="54">
        <v>1</v>
      </c>
      <c r="E1435" s="52" t="s">
        <v>987</v>
      </c>
      <c r="F1435" s="75">
        <v>0</v>
      </c>
      <c r="G1435" s="76">
        <v>0</v>
      </c>
      <c r="H1435" s="55">
        <v>1</v>
      </c>
      <c r="I1435" s="52">
        <v>0</v>
      </c>
      <c r="K1435" s="56">
        <f t="shared" si="50"/>
        <v>1</v>
      </c>
    </row>
    <row r="1436" spans="1:11" ht="20.100000000000001" customHeight="1" x14ac:dyDescent="0.3">
      <c r="A1436" s="52" t="s">
        <v>1076</v>
      </c>
      <c r="B1436" s="52" t="s">
        <v>29</v>
      </c>
      <c r="C1436" s="53">
        <v>30</v>
      </c>
      <c r="D1436" s="54">
        <v>2</v>
      </c>
      <c r="E1436" s="52" t="s">
        <v>987</v>
      </c>
      <c r="F1436" s="75">
        <v>0</v>
      </c>
      <c r="G1436" s="76">
        <v>0</v>
      </c>
      <c r="H1436" s="55">
        <v>1</v>
      </c>
      <c r="I1436" s="52">
        <v>0</v>
      </c>
      <c r="K1436" s="56">
        <f t="shared" si="50"/>
        <v>2</v>
      </c>
    </row>
    <row r="1437" spans="1:11" ht="20.100000000000001" customHeight="1" x14ac:dyDescent="0.3">
      <c r="A1437" s="52" t="s">
        <v>1077</v>
      </c>
      <c r="B1437" s="52" t="s">
        <v>29</v>
      </c>
      <c r="C1437" s="53">
        <v>130</v>
      </c>
      <c r="D1437" s="54" t="s">
        <v>9</v>
      </c>
      <c r="E1437" s="52" t="s">
        <v>987</v>
      </c>
      <c r="F1437" s="75">
        <v>0</v>
      </c>
      <c r="G1437" s="76">
        <v>0</v>
      </c>
      <c r="H1437" s="55">
        <v>1</v>
      </c>
      <c r="I1437" s="52">
        <v>0</v>
      </c>
      <c r="K1437" s="56" t="str">
        <f t="shared" si="50"/>
        <v>-</v>
      </c>
    </row>
    <row r="1438" spans="1:11" ht="20.100000000000001" customHeight="1" x14ac:dyDescent="0.3">
      <c r="A1438" s="52" t="s">
        <v>1077</v>
      </c>
      <c r="B1438" s="52" t="s">
        <v>26</v>
      </c>
      <c r="C1438" s="53">
        <v>127</v>
      </c>
      <c r="D1438" s="54" t="s">
        <v>9</v>
      </c>
      <c r="E1438" s="52" t="s">
        <v>1418</v>
      </c>
      <c r="F1438" s="75">
        <v>0</v>
      </c>
      <c r="G1438" s="76">
        <v>0</v>
      </c>
      <c r="H1438" s="55">
        <v>1</v>
      </c>
      <c r="I1438" s="52">
        <v>0</v>
      </c>
      <c r="K1438" s="56" t="str">
        <f t="shared" si="50"/>
        <v>-</v>
      </c>
    </row>
    <row r="1439" spans="1:11" ht="20.100000000000001" customHeight="1" x14ac:dyDescent="0.3">
      <c r="A1439" s="52" t="s">
        <v>1076</v>
      </c>
      <c r="B1439" s="52" t="s">
        <v>26</v>
      </c>
      <c r="C1439" s="53">
        <v>8</v>
      </c>
      <c r="D1439" s="54">
        <v>5</v>
      </c>
      <c r="E1439" s="52" t="s">
        <v>1419</v>
      </c>
      <c r="F1439" s="75">
        <v>0</v>
      </c>
      <c r="G1439" s="76">
        <v>0</v>
      </c>
      <c r="H1439" s="55">
        <v>1</v>
      </c>
      <c r="I1439" s="52">
        <v>0</v>
      </c>
      <c r="K1439" s="56">
        <f t="shared" si="50"/>
        <v>5</v>
      </c>
    </row>
    <row r="1440" spans="1:11" ht="20.100000000000001" customHeight="1" x14ac:dyDescent="0.3">
      <c r="A1440" s="52" t="s">
        <v>1076</v>
      </c>
      <c r="B1440" s="52" t="s">
        <v>26</v>
      </c>
      <c r="C1440" s="53">
        <v>17</v>
      </c>
      <c r="D1440" s="54">
        <v>4</v>
      </c>
      <c r="E1440" s="52" t="s">
        <v>1419</v>
      </c>
      <c r="F1440" s="75">
        <v>0</v>
      </c>
      <c r="G1440" s="76">
        <v>0</v>
      </c>
      <c r="H1440" s="55">
        <v>1</v>
      </c>
      <c r="I1440" s="52">
        <v>0</v>
      </c>
      <c r="K1440" s="56">
        <f t="shared" si="50"/>
        <v>4</v>
      </c>
    </row>
    <row r="1441" spans="1:11" ht="20.100000000000001" customHeight="1" x14ac:dyDescent="0.3">
      <c r="A1441" s="52" t="s">
        <v>16</v>
      </c>
      <c r="B1441" s="52" t="s">
        <v>1476</v>
      </c>
      <c r="C1441" s="53" t="s">
        <v>9</v>
      </c>
      <c r="D1441" s="54" t="s">
        <v>9</v>
      </c>
      <c r="E1441" s="52" t="s">
        <v>1420</v>
      </c>
      <c r="F1441" s="75">
        <v>1.36</v>
      </c>
      <c r="G1441" s="76">
        <v>1.46</v>
      </c>
      <c r="H1441" s="55">
        <v>1</v>
      </c>
      <c r="I1441" s="52">
        <v>0</v>
      </c>
      <c r="K1441" s="56" t="str">
        <f t="shared" si="50"/>
        <v>-</v>
      </c>
    </row>
    <row r="1442" spans="1:11" ht="20.100000000000001" customHeight="1" x14ac:dyDescent="0.3">
      <c r="A1442" s="52" t="s">
        <v>1076</v>
      </c>
      <c r="B1442" s="52" t="s">
        <v>29</v>
      </c>
      <c r="C1442" s="53">
        <v>17</v>
      </c>
      <c r="D1442" s="54">
        <v>4</v>
      </c>
      <c r="E1442" s="52" t="s">
        <v>1421</v>
      </c>
      <c r="F1442" s="75">
        <v>0</v>
      </c>
      <c r="G1442" s="76">
        <v>0</v>
      </c>
      <c r="H1442" s="55">
        <v>1</v>
      </c>
      <c r="I1442" s="52">
        <v>0</v>
      </c>
      <c r="K1442" s="56">
        <f t="shared" si="50"/>
        <v>4</v>
      </c>
    </row>
    <row r="1443" spans="1:11" ht="20.100000000000001" customHeight="1" x14ac:dyDescent="0.3">
      <c r="A1443" s="52" t="s">
        <v>1076</v>
      </c>
      <c r="B1443" s="52" t="s">
        <v>29</v>
      </c>
      <c r="C1443" s="53">
        <v>8</v>
      </c>
      <c r="D1443" s="54">
        <v>5</v>
      </c>
      <c r="E1443" s="52" t="s">
        <v>1421</v>
      </c>
      <c r="F1443" s="75">
        <v>0</v>
      </c>
      <c r="G1443" s="76">
        <v>0</v>
      </c>
      <c r="H1443" s="55">
        <v>1</v>
      </c>
      <c r="I1443" s="52">
        <v>0</v>
      </c>
      <c r="K1443" s="56">
        <f t="shared" si="50"/>
        <v>5</v>
      </c>
    </row>
    <row r="1444" spans="1:11" ht="20.100000000000001" customHeight="1" x14ac:dyDescent="0.3">
      <c r="A1444" s="52" t="s">
        <v>1077</v>
      </c>
      <c r="B1444" s="52" t="s">
        <v>29</v>
      </c>
      <c r="C1444" s="53">
        <v>127</v>
      </c>
      <c r="D1444" s="54" t="s">
        <v>9</v>
      </c>
      <c r="E1444" s="52" t="s">
        <v>1422</v>
      </c>
      <c r="F1444" s="75">
        <v>0</v>
      </c>
      <c r="G1444" s="76">
        <v>0</v>
      </c>
      <c r="H1444" s="55">
        <v>1</v>
      </c>
      <c r="I1444" s="52">
        <v>0</v>
      </c>
      <c r="K1444" s="56" t="str">
        <f t="shared" si="50"/>
        <v>-</v>
      </c>
    </row>
    <row r="1445" spans="1:11" ht="20.100000000000001" customHeight="1" x14ac:dyDescent="0.3">
      <c r="A1445" s="52" t="s">
        <v>756</v>
      </c>
      <c r="B1445" s="52" t="s">
        <v>15</v>
      </c>
      <c r="C1445" s="53" t="s">
        <v>9</v>
      </c>
      <c r="D1445" s="54" t="s">
        <v>9</v>
      </c>
      <c r="E1445" s="52" t="s">
        <v>576</v>
      </c>
      <c r="F1445" s="75">
        <v>0</v>
      </c>
      <c r="G1445" s="76">
        <v>0</v>
      </c>
      <c r="H1445" s="55">
        <v>1</v>
      </c>
      <c r="I1445" s="52">
        <v>0</v>
      </c>
      <c r="K1445" s="56" t="str">
        <f t="shared" si="50"/>
        <v>-</v>
      </c>
    </row>
    <row r="1446" spans="1:11" ht="20.100000000000001" customHeight="1" x14ac:dyDescent="0.3">
      <c r="A1446" s="52" t="s">
        <v>756</v>
      </c>
      <c r="B1446" s="52" t="s">
        <v>10</v>
      </c>
      <c r="C1446" s="53">
        <v>6</v>
      </c>
      <c r="D1446" s="54" t="s">
        <v>9</v>
      </c>
      <c r="E1446" s="52" t="s">
        <v>577</v>
      </c>
      <c r="F1446" s="75">
        <v>5.95</v>
      </c>
      <c r="G1446" s="76">
        <v>6.05</v>
      </c>
      <c r="H1446" s="55">
        <v>1</v>
      </c>
      <c r="I1446" s="52">
        <v>0</v>
      </c>
      <c r="K1446" s="56" t="str">
        <f t="shared" si="50"/>
        <v>-</v>
      </c>
    </row>
    <row r="1447" spans="1:11" ht="20.100000000000001" customHeight="1" x14ac:dyDescent="0.3">
      <c r="A1447" s="52" t="s">
        <v>756</v>
      </c>
      <c r="B1447" s="52" t="s">
        <v>12</v>
      </c>
      <c r="C1447" s="53" t="s">
        <v>9</v>
      </c>
      <c r="D1447" s="54" t="s">
        <v>9</v>
      </c>
      <c r="E1447" s="52" t="s">
        <v>578</v>
      </c>
      <c r="F1447" s="75">
        <v>0</v>
      </c>
      <c r="G1447" s="76">
        <v>0</v>
      </c>
      <c r="H1447" s="55">
        <v>1</v>
      </c>
      <c r="I1447" s="52">
        <v>0</v>
      </c>
      <c r="K1447" s="56" t="str">
        <f t="shared" si="50"/>
        <v>-</v>
      </c>
    </row>
    <row r="1448" spans="1:11" ht="20.100000000000001" customHeight="1" x14ac:dyDescent="0.3">
      <c r="A1448" s="52" t="s">
        <v>1077</v>
      </c>
      <c r="B1448" s="52" t="s">
        <v>26</v>
      </c>
      <c r="C1448" s="53">
        <v>130</v>
      </c>
      <c r="D1448" s="54" t="s">
        <v>9</v>
      </c>
      <c r="E1448" s="52" t="s">
        <v>988</v>
      </c>
      <c r="F1448" s="75">
        <v>0</v>
      </c>
      <c r="G1448" s="76">
        <v>0</v>
      </c>
      <c r="H1448" s="55">
        <v>1</v>
      </c>
      <c r="I1448" s="52">
        <v>0</v>
      </c>
      <c r="K1448" s="56" t="str">
        <f t="shared" si="50"/>
        <v>-</v>
      </c>
    </row>
    <row r="1449" spans="1:11" ht="20.100000000000001" customHeight="1" x14ac:dyDescent="0.3">
      <c r="A1449" s="52" t="s">
        <v>1076</v>
      </c>
      <c r="B1449" s="52" t="s">
        <v>26</v>
      </c>
      <c r="C1449" s="53">
        <v>30</v>
      </c>
      <c r="D1449" s="54">
        <v>2</v>
      </c>
      <c r="E1449" s="52" t="s">
        <v>988</v>
      </c>
      <c r="F1449" s="75">
        <v>0</v>
      </c>
      <c r="G1449" s="76">
        <v>0</v>
      </c>
      <c r="H1449" s="55">
        <v>1</v>
      </c>
      <c r="I1449" s="52">
        <v>0</v>
      </c>
      <c r="K1449" s="56">
        <f t="shared" si="50"/>
        <v>2</v>
      </c>
    </row>
    <row r="1450" spans="1:11" ht="20.100000000000001" customHeight="1" x14ac:dyDescent="0.3">
      <c r="A1450" s="52" t="s">
        <v>1076</v>
      </c>
      <c r="B1450" s="52" t="s">
        <v>26</v>
      </c>
      <c r="C1450" s="53">
        <v>8</v>
      </c>
      <c r="D1450" s="54">
        <v>1</v>
      </c>
      <c r="E1450" s="52" t="s">
        <v>988</v>
      </c>
      <c r="F1450" s="75">
        <v>0</v>
      </c>
      <c r="G1450" s="76">
        <v>0</v>
      </c>
      <c r="H1450" s="55">
        <v>1</v>
      </c>
      <c r="I1450" s="52">
        <v>0</v>
      </c>
      <c r="K1450" s="56">
        <f t="shared" si="50"/>
        <v>1</v>
      </c>
    </row>
    <row r="1451" spans="1:11" ht="20.100000000000001" customHeight="1" x14ac:dyDescent="0.3">
      <c r="A1451" s="52" t="s">
        <v>16</v>
      </c>
      <c r="B1451" s="52" t="s">
        <v>1476</v>
      </c>
      <c r="C1451" s="53" t="s">
        <v>9</v>
      </c>
      <c r="D1451" s="54" t="s">
        <v>9</v>
      </c>
      <c r="E1451" s="52" t="s">
        <v>579</v>
      </c>
      <c r="F1451" s="75">
        <v>5.98</v>
      </c>
      <c r="G1451" s="76">
        <v>6.02</v>
      </c>
      <c r="H1451" s="55">
        <v>1</v>
      </c>
      <c r="I1451" s="52">
        <v>0</v>
      </c>
      <c r="K1451" s="56" t="str">
        <f t="shared" si="50"/>
        <v>-</v>
      </c>
    </row>
    <row r="1452" spans="1:11" ht="20.100000000000001" customHeight="1" x14ac:dyDescent="0.3">
      <c r="A1452" s="52" t="s">
        <v>1076</v>
      </c>
      <c r="B1452" s="52" t="s">
        <v>29</v>
      </c>
      <c r="C1452" s="53">
        <v>8</v>
      </c>
      <c r="D1452" s="54">
        <v>1</v>
      </c>
      <c r="E1452" s="52" t="s">
        <v>989</v>
      </c>
      <c r="F1452" s="75">
        <v>0</v>
      </c>
      <c r="G1452" s="76">
        <v>0</v>
      </c>
      <c r="H1452" s="55">
        <v>1</v>
      </c>
      <c r="I1452" s="52">
        <v>0</v>
      </c>
      <c r="K1452" s="56">
        <f t="shared" si="50"/>
        <v>1</v>
      </c>
    </row>
    <row r="1453" spans="1:11" ht="20.100000000000001" customHeight="1" x14ac:dyDescent="0.3">
      <c r="A1453" s="52" t="s">
        <v>1076</v>
      </c>
      <c r="B1453" s="52" t="s">
        <v>29</v>
      </c>
      <c r="C1453" s="53">
        <v>30</v>
      </c>
      <c r="D1453" s="54">
        <v>2</v>
      </c>
      <c r="E1453" s="52" t="s">
        <v>989</v>
      </c>
      <c r="F1453" s="75">
        <v>0</v>
      </c>
      <c r="G1453" s="76">
        <v>0</v>
      </c>
      <c r="H1453" s="55">
        <v>1</v>
      </c>
      <c r="I1453" s="52">
        <v>0</v>
      </c>
      <c r="K1453" s="56">
        <f t="shared" ref="K1453:K1516" si="51">IF(ISNUMBER(SEARCH("MK_", A1453)), IF(ISNUMBER(SEARCH("1", A1453)), 1, IF(ISNUMBER(SEARCH("2", A1453)), 2, IF(ISNUMBER(SEARCH("3", A1453)), 3, IF(ISNUMBER(SEARCH("4", A1453)), 4, IF(ISNUMBER(SEARCH("5", A1453)), 5, "-"))))),D1453)</f>
        <v>2</v>
      </c>
    </row>
    <row r="1454" spans="1:11" ht="20.100000000000001" customHeight="1" x14ac:dyDescent="0.3">
      <c r="A1454" s="52" t="s">
        <v>1077</v>
      </c>
      <c r="B1454" s="52" t="s">
        <v>29</v>
      </c>
      <c r="C1454" s="53">
        <v>130</v>
      </c>
      <c r="D1454" s="54" t="s">
        <v>9</v>
      </c>
      <c r="E1454" s="52" t="s">
        <v>989</v>
      </c>
      <c r="F1454" s="75">
        <v>0</v>
      </c>
      <c r="G1454" s="76">
        <v>0</v>
      </c>
      <c r="H1454" s="55">
        <v>1</v>
      </c>
      <c r="I1454" s="52">
        <v>0</v>
      </c>
      <c r="K1454" s="56" t="str">
        <f t="shared" si="51"/>
        <v>-</v>
      </c>
    </row>
    <row r="1455" spans="1:11" ht="20.100000000000001" customHeight="1" x14ac:dyDescent="0.3">
      <c r="A1455" s="52" t="s">
        <v>1077</v>
      </c>
      <c r="B1455" s="52" t="s">
        <v>26</v>
      </c>
      <c r="C1455" s="53">
        <v>127</v>
      </c>
      <c r="D1455" s="54" t="s">
        <v>9</v>
      </c>
      <c r="E1455" s="52" t="s">
        <v>1423</v>
      </c>
      <c r="F1455" s="75">
        <v>0</v>
      </c>
      <c r="G1455" s="76">
        <v>0</v>
      </c>
      <c r="H1455" s="55">
        <v>1</v>
      </c>
      <c r="I1455" s="52">
        <v>0</v>
      </c>
      <c r="K1455" s="56" t="str">
        <f t="shared" si="51"/>
        <v>-</v>
      </c>
    </row>
    <row r="1456" spans="1:11" ht="20.100000000000001" customHeight="1" x14ac:dyDescent="0.3">
      <c r="A1456" s="52" t="s">
        <v>1076</v>
      </c>
      <c r="B1456" s="52" t="s">
        <v>26</v>
      </c>
      <c r="C1456" s="53">
        <v>8</v>
      </c>
      <c r="D1456" s="54">
        <v>5</v>
      </c>
      <c r="E1456" s="52" t="s">
        <v>1424</v>
      </c>
      <c r="F1456" s="75">
        <v>0</v>
      </c>
      <c r="G1456" s="76">
        <v>0</v>
      </c>
      <c r="H1456" s="55">
        <v>1</v>
      </c>
      <c r="I1456" s="52">
        <v>0</v>
      </c>
      <c r="K1456" s="56">
        <f t="shared" si="51"/>
        <v>5</v>
      </c>
    </row>
    <row r="1457" spans="1:11" ht="20.100000000000001" customHeight="1" x14ac:dyDescent="0.3">
      <c r="A1457" s="52" t="s">
        <v>1076</v>
      </c>
      <c r="B1457" s="52" t="s">
        <v>26</v>
      </c>
      <c r="C1457" s="53">
        <v>17</v>
      </c>
      <c r="D1457" s="54">
        <v>4</v>
      </c>
      <c r="E1457" s="52" t="s">
        <v>1424</v>
      </c>
      <c r="F1457" s="75">
        <v>0</v>
      </c>
      <c r="G1457" s="76">
        <v>0</v>
      </c>
      <c r="H1457" s="55">
        <v>1</v>
      </c>
      <c r="I1457" s="52">
        <v>0</v>
      </c>
      <c r="K1457" s="56">
        <f t="shared" si="51"/>
        <v>4</v>
      </c>
    </row>
    <row r="1458" spans="1:11" ht="20.100000000000001" customHeight="1" x14ac:dyDescent="0.3">
      <c r="A1458" s="52" t="s">
        <v>16</v>
      </c>
      <c r="B1458" s="52" t="s">
        <v>1476</v>
      </c>
      <c r="C1458" s="53" t="s">
        <v>9</v>
      </c>
      <c r="D1458" s="54" t="s">
        <v>9</v>
      </c>
      <c r="E1458" s="52" t="s">
        <v>1425</v>
      </c>
      <c r="F1458" s="75">
        <v>2.74</v>
      </c>
      <c r="G1458" s="76">
        <v>2.9</v>
      </c>
      <c r="H1458" s="55">
        <v>1</v>
      </c>
      <c r="I1458" s="52">
        <v>0</v>
      </c>
      <c r="K1458" s="56" t="str">
        <f t="shared" si="51"/>
        <v>-</v>
      </c>
    </row>
    <row r="1459" spans="1:11" ht="20.100000000000001" customHeight="1" x14ac:dyDescent="0.3">
      <c r="A1459" s="52" t="s">
        <v>1076</v>
      </c>
      <c r="B1459" s="52" t="s">
        <v>29</v>
      </c>
      <c r="C1459" s="53">
        <v>17</v>
      </c>
      <c r="D1459" s="54">
        <v>4</v>
      </c>
      <c r="E1459" s="52" t="s">
        <v>1426</v>
      </c>
      <c r="F1459" s="75">
        <v>0</v>
      </c>
      <c r="G1459" s="76">
        <v>0</v>
      </c>
      <c r="H1459" s="55">
        <v>1</v>
      </c>
      <c r="I1459" s="52">
        <v>0</v>
      </c>
      <c r="K1459" s="56">
        <f t="shared" si="51"/>
        <v>4</v>
      </c>
    </row>
    <row r="1460" spans="1:11" ht="20.100000000000001" customHeight="1" x14ac:dyDescent="0.3">
      <c r="A1460" s="52" t="s">
        <v>1076</v>
      </c>
      <c r="B1460" s="52" t="s">
        <v>29</v>
      </c>
      <c r="C1460" s="53">
        <v>8</v>
      </c>
      <c r="D1460" s="54">
        <v>5</v>
      </c>
      <c r="E1460" s="52" t="s">
        <v>1426</v>
      </c>
      <c r="F1460" s="75">
        <v>0</v>
      </c>
      <c r="G1460" s="76">
        <v>0</v>
      </c>
      <c r="H1460" s="55">
        <v>1</v>
      </c>
      <c r="I1460" s="52">
        <v>0</v>
      </c>
      <c r="K1460" s="56">
        <f t="shared" si="51"/>
        <v>5</v>
      </c>
    </row>
    <row r="1461" spans="1:11" ht="20.100000000000001" customHeight="1" x14ac:dyDescent="0.3">
      <c r="A1461" s="52" t="s">
        <v>1077</v>
      </c>
      <c r="B1461" s="52" t="s">
        <v>29</v>
      </c>
      <c r="C1461" s="53" t="s">
        <v>982</v>
      </c>
      <c r="D1461" s="54" t="s">
        <v>9</v>
      </c>
      <c r="E1461" s="52" t="s">
        <v>1427</v>
      </c>
      <c r="F1461" s="75">
        <v>0</v>
      </c>
      <c r="G1461" s="76">
        <v>0</v>
      </c>
      <c r="H1461" s="55">
        <v>1</v>
      </c>
      <c r="I1461" s="52">
        <v>0</v>
      </c>
      <c r="K1461" s="56" t="str">
        <f t="shared" si="51"/>
        <v>-</v>
      </c>
    </row>
    <row r="1462" spans="1:11" ht="20.100000000000001" customHeight="1" x14ac:dyDescent="0.3">
      <c r="A1462" s="52" t="s">
        <v>756</v>
      </c>
      <c r="B1462" s="52" t="s">
        <v>15</v>
      </c>
      <c r="C1462" s="53" t="s">
        <v>9</v>
      </c>
      <c r="D1462" s="54" t="s">
        <v>9</v>
      </c>
      <c r="E1462" s="52" t="s">
        <v>580</v>
      </c>
      <c r="F1462" s="75">
        <v>0</v>
      </c>
      <c r="G1462" s="76">
        <v>0</v>
      </c>
      <c r="H1462" s="55">
        <v>1</v>
      </c>
      <c r="I1462" s="52">
        <v>0</v>
      </c>
      <c r="K1462" s="56" t="str">
        <f t="shared" si="51"/>
        <v>-</v>
      </c>
    </row>
    <row r="1463" spans="1:11" ht="20.100000000000001" customHeight="1" x14ac:dyDescent="0.3">
      <c r="A1463" s="52" t="s">
        <v>1070</v>
      </c>
      <c r="B1463" s="52" t="s">
        <v>1114</v>
      </c>
      <c r="C1463" s="53">
        <v>95</v>
      </c>
      <c r="D1463" s="54" t="s">
        <v>9</v>
      </c>
      <c r="E1463" s="52" t="s">
        <v>1092</v>
      </c>
      <c r="F1463" s="75">
        <v>0</v>
      </c>
      <c r="G1463" s="76">
        <v>0</v>
      </c>
      <c r="H1463" s="55">
        <v>1</v>
      </c>
      <c r="I1463" s="52">
        <v>0</v>
      </c>
      <c r="K1463" s="56" t="str">
        <f t="shared" si="51"/>
        <v>-</v>
      </c>
    </row>
    <row r="1464" spans="1:11" ht="20.100000000000001" customHeight="1" x14ac:dyDescent="0.3">
      <c r="A1464" s="52" t="s">
        <v>1076</v>
      </c>
      <c r="B1464" s="52" t="s">
        <v>26</v>
      </c>
      <c r="C1464" s="53">
        <v>5</v>
      </c>
      <c r="D1464" s="54">
        <v>5</v>
      </c>
      <c r="E1464" s="52" t="s">
        <v>990</v>
      </c>
      <c r="F1464" s="75">
        <v>0</v>
      </c>
      <c r="G1464" s="76">
        <v>0</v>
      </c>
      <c r="H1464" s="55">
        <v>1</v>
      </c>
      <c r="I1464" s="52">
        <v>0</v>
      </c>
      <c r="K1464" s="56">
        <f t="shared" si="51"/>
        <v>5</v>
      </c>
    </row>
    <row r="1465" spans="1:11" ht="20.100000000000001" customHeight="1" x14ac:dyDescent="0.3">
      <c r="A1465" s="52" t="s">
        <v>1076</v>
      </c>
      <c r="B1465" s="52" t="s">
        <v>26</v>
      </c>
      <c r="C1465" s="53">
        <v>17</v>
      </c>
      <c r="D1465" s="54">
        <v>4</v>
      </c>
      <c r="E1465" s="52" t="s">
        <v>990</v>
      </c>
      <c r="F1465" s="75">
        <v>0</v>
      </c>
      <c r="G1465" s="76">
        <v>0</v>
      </c>
      <c r="H1465" s="55">
        <v>1</v>
      </c>
      <c r="I1465" s="52">
        <v>0</v>
      </c>
      <c r="K1465" s="56">
        <f t="shared" si="51"/>
        <v>4</v>
      </c>
    </row>
    <row r="1466" spans="1:11" ht="20.100000000000001" customHeight="1" x14ac:dyDescent="0.3">
      <c r="A1466" s="52" t="s">
        <v>16</v>
      </c>
      <c r="B1466" s="52" t="s">
        <v>1476</v>
      </c>
      <c r="C1466" s="53" t="s">
        <v>9</v>
      </c>
      <c r="D1466" s="54" t="s">
        <v>9</v>
      </c>
      <c r="E1466" s="52" t="s">
        <v>1255</v>
      </c>
      <c r="F1466" s="75">
        <v>2.2999999999999998</v>
      </c>
      <c r="G1466" s="76">
        <v>2.4</v>
      </c>
      <c r="H1466" s="55">
        <v>1</v>
      </c>
      <c r="I1466" s="52">
        <v>0</v>
      </c>
      <c r="K1466" s="56" t="str">
        <f t="shared" si="51"/>
        <v>-</v>
      </c>
    </row>
    <row r="1467" spans="1:11" ht="20.100000000000001" customHeight="1" x14ac:dyDescent="0.3">
      <c r="A1467" s="52" t="s">
        <v>1076</v>
      </c>
      <c r="B1467" s="52" t="s">
        <v>29</v>
      </c>
      <c r="C1467" s="53">
        <v>17</v>
      </c>
      <c r="D1467" s="54">
        <v>4</v>
      </c>
      <c r="E1467" s="52" t="s">
        <v>581</v>
      </c>
      <c r="F1467" s="75">
        <v>0</v>
      </c>
      <c r="G1467" s="76">
        <v>0</v>
      </c>
      <c r="H1467" s="55">
        <v>1</v>
      </c>
      <c r="I1467" s="52">
        <v>0</v>
      </c>
      <c r="K1467" s="56">
        <f t="shared" si="51"/>
        <v>4</v>
      </c>
    </row>
    <row r="1468" spans="1:11" ht="20.100000000000001" customHeight="1" x14ac:dyDescent="0.3">
      <c r="A1468" s="52" t="s">
        <v>1076</v>
      </c>
      <c r="B1468" s="52" t="s">
        <v>29</v>
      </c>
      <c r="C1468" s="53">
        <v>5</v>
      </c>
      <c r="D1468" s="54">
        <v>5</v>
      </c>
      <c r="E1468" s="52" t="s">
        <v>581</v>
      </c>
      <c r="F1468" s="75">
        <v>0</v>
      </c>
      <c r="G1468" s="76">
        <v>0</v>
      </c>
      <c r="H1468" s="55">
        <v>1</v>
      </c>
      <c r="I1468" s="52">
        <v>0</v>
      </c>
      <c r="K1468" s="56">
        <f t="shared" si="51"/>
        <v>5</v>
      </c>
    </row>
    <row r="1469" spans="1:11" ht="20.100000000000001" customHeight="1" x14ac:dyDescent="0.3">
      <c r="A1469" s="52" t="s">
        <v>1070</v>
      </c>
      <c r="B1469" s="52" t="s">
        <v>1115</v>
      </c>
      <c r="C1469" s="53">
        <v>95</v>
      </c>
      <c r="D1469" s="54" t="s">
        <v>9</v>
      </c>
      <c r="E1469" s="52" t="s">
        <v>1093</v>
      </c>
      <c r="F1469" s="75">
        <v>0</v>
      </c>
      <c r="G1469" s="76">
        <v>0</v>
      </c>
      <c r="H1469" s="55">
        <v>1</v>
      </c>
      <c r="I1469" s="52">
        <v>0</v>
      </c>
      <c r="K1469" s="56" t="str">
        <f t="shared" si="51"/>
        <v>-</v>
      </c>
    </row>
    <row r="1470" spans="1:11" ht="20.100000000000001" customHeight="1" x14ac:dyDescent="0.3">
      <c r="A1470" s="52" t="s">
        <v>1070</v>
      </c>
      <c r="B1470" s="52" t="s">
        <v>1114</v>
      </c>
      <c r="C1470" s="53">
        <v>96</v>
      </c>
      <c r="D1470" s="54" t="s">
        <v>9</v>
      </c>
      <c r="E1470" s="52" t="s">
        <v>1094</v>
      </c>
      <c r="F1470" s="75">
        <v>0</v>
      </c>
      <c r="G1470" s="76">
        <v>0</v>
      </c>
      <c r="H1470" s="55">
        <v>1</v>
      </c>
      <c r="I1470" s="52">
        <v>0</v>
      </c>
      <c r="K1470" s="56" t="str">
        <f t="shared" si="51"/>
        <v>-</v>
      </c>
    </row>
    <row r="1471" spans="1:11" ht="20.100000000000001" customHeight="1" x14ac:dyDescent="0.3">
      <c r="A1471" s="52" t="s">
        <v>1076</v>
      </c>
      <c r="B1471" s="52" t="s">
        <v>26</v>
      </c>
      <c r="C1471" s="53">
        <v>6</v>
      </c>
      <c r="D1471" s="54">
        <v>5</v>
      </c>
      <c r="E1471" s="52" t="s">
        <v>991</v>
      </c>
      <c r="F1471" s="75">
        <v>0</v>
      </c>
      <c r="G1471" s="76">
        <v>0</v>
      </c>
      <c r="H1471" s="55">
        <v>1</v>
      </c>
      <c r="I1471" s="52">
        <v>0</v>
      </c>
      <c r="K1471" s="56">
        <f t="shared" si="51"/>
        <v>5</v>
      </c>
    </row>
    <row r="1472" spans="1:11" ht="20.100000000000001" customHeight="1" x14ac:dyDescent="0.3">
      <c r="A1472" s="52" t="s">
        <v>1076</v>
      </c>
      <c r="B1472" s="52" t="s">
        <v>26</v>
      </c>
      <c r="C1472" s="53">
        <v>17</v>
      </c>
      <c r="D1472" s="54">
        <v>4</v>
      </c>
      <c r="E1472" s="52" t="s">
        <v>991</v>
      </c>
      <c r="F1472" s="75">
        <v>0</v>
      </c>
      <c r="G1472" s="76">
        <v>0</v>
      </c>
      <c r="H1472" s="55">
        <v>1</v>
      </c>
      <c r="I1472" s="52">
        <v>0</v>
      </c>
      <c r="K1472" s="56">
        <f t="shared" si="51"/>
        <v>4</v>
      </c>
    </row>
    <row r="1473" spans="1:11" ht="20.100000000000001" customHeight="1" x14ac:dyDescent="0.3">
      <c r="A1473" s="52" t="s">
        <v>16</v>
      </c>
      <c r="B1473" s="52" t="s">
        <v>1476</v>
      </c>
      <c r="C1473" s="53" t="s">
        <v>9</v>
      </c>
      <c r="D1473" s="54" t="s">
        <v>9</v>
      </c>
      <c r="E1473" s="52" t="s">
        <v>582</v>
      </c>
      <c r="F1473" s="75">
        <v>2.2999999999999998</v>
      </c>
      <c r="G1473" s="76">
        <v>2.4</v>
      </c>
      <c r="H1473" s="55">
        <v>1</v>
      </c>
      <c r="I1473" s="52">
        <v>0</v>
      </c>
      <c r="K1473" s="56" t="str">
        <f t="shared" si="51"/>
        <v>-</v>
      </c>
    </row>
    <row r="1474" spans="1:11" ht="20.100000000000001" customHeight="1" x14ac:dyDescent="0.3">
      <c r="A1474" s="52" t="s">
        <v>1076</v>
      </c>
      <c r="B1474" s="52" t="s">
        <v>29</v>
      </c>
      <c r="C1474" s="53">
        <v>17</v>
      </c>
      <c r="D1474" s="54">
        <v>4</v>
      </c>
      <c r="E1474" s="52" t="s">
        <v>583</v>
      </c>
      <c r="F1474" s="75">
        <v>0</v>
      </c>
      <c r="G1474" s="76">
        <v>0</v>
      </c>
      <c r="H1474" s="55">
        <v>1</v>
      </c>
      <c r="I1474" s="52">
        <v>0</v>
      </c>
      <c r="K1474" s="56">
        <f t="shared" si="51"/>
        <v>4</v>
      </c>
    </row>
    <row r="1475" spans="1:11" ht="20.100000000000001" customHeight="1" x14ac:dyDescent="0.3">
      <c r="A1475" s="52" t="s">
        <v>1076</v>
      </c>
      <c r="B1475" s="52" t="s">
        <v>29</v>
      </c>
      <c r="C1475" s="53">
        <v>6</v>
      </c>
      <c r="D1475" s="54">
        <v>5</v>
      </c>
      <c r="E1475" s="52" t="s">
        <v>583</v>
      </c>
      <c r="F1475" s="75">
        <v>0</v>
      </c>
      <c r="G1475" s="76">
        <v>0</v>
      </c>
      <c r="H1475" s="55">
        <v>1</v>
      </c>
      <c r="I1475" s="52">
        <v>0</v>
      </c>
      <c r="K1475" s="56">
        <f t="shared" si="51"/>
        <v>5</v>
      </c>
    </row>
    <row r="1476" spans="1:11" ht="20.100000000000001" customHeight="1" x14ac:dyDescent="0.3">
      <c r="A1476" s="52" t="s">
        <v>1070</v>
      </c>
      <c r="B1476" s="52" t="s">
        <v>1115</v>
      </c>
      <c r="C1476" s="53">
        <v>96</v>
      </c>
      <c r="D1476" s="54" t="s">
        <v>9</v>
      </c>
      <c r="E1476" s="52" t="s">
        <v>1095</v>
      </c>
      <c r="F1476" s="75">
        <v>0</v>
      </c>
      <c r="G1476" s="76">
        <v>0</v>
      </c>
      <c r="H1476" s="55">
        <v>1</v>
      </c>
      <c r="I1476" s="52">
        <v>0</v>
      </c>
      <c r="K1476" s="56" t="str">
        <f t="shared" si="51"/>
        <v>-</v>
      </c>
    </row>
    <row r="1477" spans="1:11" ht="20.100000000000001" customHeight="1" x14ac:dyDescent="0.3">
      <c r="A1477" s="52" t="s">
        <v>1070</v>
      </c>
      <c r="B1477" s="52" t="s">
        <v>1114</v>
      </c>
      <c r="C1477" s="53">
        <v>97</v>
      </c>
      <c r="D1477" s="54" t="s">
        <v>9</v>
      </c>
      <c r="E1477" s="52" t="s">
        <v>1097</v>
      </c>
      <c r="F1477" s="75">
        <v>0</v>
      </c>
      <c r="G1477" s="76">
        <v>0</v>
      </c>
      <c r="H1477" s="55">
        <v>1</v>
      </c>
      <c r="I1477" s="52">
        <v>0</v>
      </c>
      <c r="K1477" s="56" t="str">
        <f t="shared" si="51"/>
        <v>-</v>
      </c>
    </row>
    <row r="1478" spans="1:11" ht="20.100000000000001" customHeight="1" x14ac:dyDescent="0.3">
      <c r="A1478" s="52" t="s">
        <v>1076</v>
      </c>
      <c r="B1478" s="52" t="s">
        <v>26</v>
      </c>
      <c r="C1478" s="53">
        <v>7</v>
      </c>
      <c r="D1478" s="54">
        <v>5</v>
      </c>
      <c r="E1478" s="52" t="s">
        <v>992</v>
      </c>
      <c r="F1478" s="75">
        <v>0</v>
      </c>
      <c r="G1478" s="76">
        <v>0</v>
      </c>
      <c r="H1478" s="55">
        <v>1</v>
      </c>
      <c r="I1478" s="52">
        <v>0</v>
      </c>
      <c r="K1478" s="56">
        <f t="shared" si="51"/>
        <v>5</v>
      </c>
    </row>
    <row r="1479" spans="1:11" ht="20.100000000000001" customHeight="1" x14ac:dyDescent="0.3">
      <c r="A1479" s="52" t="s">
        <v>1076</v>
      </c>
      <c r="B1479" s="52" t="s">
        <v>26</v>
      </c>
      <c r="C1479" s="53">
        <v>17</v>
      </c>
      <c r="D1479" s="54">
        <v>4</v>
      </c>
      <c r="E1479" s="52" t="s">
        <v>992</v>
      </c>
      <c r="F1479" s="75">
        <v>0</v>
      </c>
      <c r="G1479" s="76">
        <v>0</v>
      </c>
      <c r="H1479" s="55">
        <v>1</v>
      </c>
      <c r="I1479" s="52">
        <v>0</v>
      </c>
      <c r="K1479" s="56">
        <f t="shared" si="51"/>
        <v>4</v>
      </c>
    </row>
    <row r="1480" spans="1:11" ht="20.100000000000001" customHeight="1" x14ac:dyDescent="0.3">
      <c r="A1480" s="52" t="s">
        <v>16</v>
      </c>
      <c r="B1480" s="52" t="s">
        <v>1476</v>
      </c>
      <c r="C1480" s="53" t="s">
        <v>9</v>
      </c>
      <c r="D1480" s="54" t="s">
        <v>9</v>
      </c>
      <c r="E1480" s="52" t="s">
        <v>584</v>
      </c>
      <c r="F1480" s="75">
        <v>2.2999999999999998</v>
      </c>
      <c r="G1480" s="76">
        <v>2.4</v>
      </c>
      <c r="H1480" s="55">
        <v>1</v>
      </c>
      <c r="I1480" s="52">
        <v>0</v>
      </c>
      <c r="K1480" s="56" t="str">
        <f t="shared" si="51"/>
        <v>-</v>
      </c>
    </row>
    <row r="1481" spans="1:11" ht="20.100000000000001" customHeight="1" x14ac:dyDescent="0.3">
      <c r="A1481" s="52" t="s">
        <v>1076</v>
      </c>
      <c r="B1481" s="52" t="s">
        <v>29</v>
      </c>
      <c r="C1481" s="53">
        <v>17</v>
      </c>
      <c r="D1481" s="54">
        <v>4</v>
      </c>
      <c r="E1481" s="52" t="s">
        <v>585</v>
      </c>
      <c r="F1481" s="75">
        <v>0</v>
      </c>
      <c r="G1481" s="76">
        <v>0</v>
      </c>
      <c r="H1481" s="55">
        <v>1</v>
      </c>
      <c r="I1481" s="52">
        <v>0</v>
      </c>
      <c r="K1481" s="56">
        <f t="shared" si="51"/>
        <v>4</v>
      </c>
    </row>
    <row r="1482" spans="1:11" ht="20.100000000000001" customHeight="1" x14ac:dyDescent="0.3">
      <c r="A1482" s="52" t="s">
        <v>1076</v>
      </c>
      <c r="B1482" s="52" t="s">
        <v>29</v>
      </c>
      <c r="C1482" s="53">
        <v>7</v>
      </c>
      <c r="D1482" s="54">
        <v>5</v>
      </c>
      <c r="E1482" s="52" t="s">
        <v>585</v>
      </c>
      <c r="F1482" s="75">
        <v>0</v>
      </c>
      <c r="G1482" s="76">
        <v>0</v>
      </c>
      <c r="H1482" s="55">
        <v>1</v>
      </c>
      <c r="I1482" s="52">
        <v>0</v>
      </c>
      <c r="K1482" s="56">
        <f t="shared" si="51"/>
        <v>5</v>
      </c>
    </row>
    <row r="1483" spans="1:11" ht="20.100000000000001" customHeight="1" x14ac:dyDescent="0.3">
      <c r="A1483" s="52" t="s">
        <v>1070</v>
      </c>
      <c r="B1483" s="52" t="s">
        <v>1115</v>
      </c>
      <c r="C1483" s="53">
        <v>97</v>
      </c>
      <c r="D1483" s="54" t="s">
        <v>9</v>
      </c>
      <c r="E1483" s="52" t="s">
        <v>1096</v>
      </c>
      <c r="F1483" s="75">
        <v>0</v>
      </c>
      <c r="G1483" s="76">
        <v>0</v>
      </c>
      <c r="H1483" s="55">
        <v>1</v>
      </c>
      <c r="I1483" s="52">
        <v>0</v>
      </c>
      <c r="K1483" s="56" t="str">
        <f t="shared" si="51"/>
        <v>-</v>
      </c>
    </row>
    <row r="1484" spans="1:11" ht="20.100000000000001" customHeight="1" x14ac:dyDescent="0.3">
      <c r="A1484" s="52" t="s">
        <v>1070</v>
      </c>
      <c r="B1484" s="52" t="s">
        <v>1115</v>
      </c>
      <c r="C1484" s="53">
        <v>98</v>
      </c>
      <c r="D1484" s="54" t="s">
        <v>9</v>
      </c>
      <c r="E1484" s="52" t="s">
        <v>1099</v>
      </c>
      <c r="F1484" s="75">
        <v>0</v>
      </c>
      <c r="G1484" s="76">
        <v>0</v>
      </c>
      <c r="H1484" s="55">
        <v>1</v>
      </c>
      <c r="I1484" s="52">
        <v>0</v>
      </c>
      <c r="K1484" s="56" t="str">
        <f t="shared" si="51"/>
        <v>-</v>
      </c>
    </row>
    <row r="1485" spans="1:11" ht="20.100000000000001" customHeight="1" x14ac:dyDescent="0.3">
      <c r="A1485" s="52" t="s">
        <v>1076</v>
      </c>
      <c r="B1485" s="52" t="s">
        <v>26</v>
      </c>
      <c r="C1485" s="53">
        <v>8</v>
      </c>
      <c r="D1485" s="54">
        <v>5</v>
      </c>
      <c r="E1485" s="52" t="s">
        <v>993</v>
      </c>
      <c r="F1485" s="75">
        <v>0</v>
      </c>
      <c r="G1485" s="76">
        <v>0</v>
      </c>
      <c r="H1485" s="55">
        <v>1</v>
      </c>
      <c r="I1485" s="52">
        <v>0</v>
      </c>
      <c r="K1485" s="56">
        <f t="shared" si="51"/>
        <v>5</v>
      </c>
    </row>
    <row r="1486" spans="1:11" ht="20.100000000000001" customHeight="1" x14ac:dyDescent="0.3">
      <c r="A1486" s="52" t="s">
        <v>1076</v>
      </c>
      <c r="B1486" s="52" t="s">
        <v>26</v>
      </c>
      <c r="C1486" s="53">
        <v>17</v>
      </c>
      <c r="D1486" s="54">
        <v>4</v>
      </c>
      <c r="E1486" s="52" t="s">
        <v>993</v>
      </c>
      <c r="F1486" s="75">
        <v>0</v>
      </c>
      <c r="G1486" s="76">
        <v>0</v>
      </c>
      <c r="H1486" s="55">
        <v>1</v>
      </c>
      <c r="I1486" s="52">
        <v>0</v>
      </c>
      <c r="K1486" s="56">
        <f t="shared" si="51"/>
        <v>4</v>
      </c>
    </row>
    <row r="1487" spans="1:11" ht="20.100000000000001" customHeight="1" x14ac:dyDescent="0.3">
      <c r="A1487" s="52" t="s">
        <v>16</v>
      </c>
      <c r="B1487" s="52" t="s">
        <v>1476</v>
      </c>
      <c r="C1487" s="53" t="s">
        <v>9</v>
      </c>
      <c r="D1487" s="54" t="s">
        <v>9</v>
      </c>
      <c r="E1487" s="52" t="s">
        <v>586</v>
      </c>
      <c r="F1487" s="75">
        <v>2.2999999999999998</v>
      </c>
      <c r="G1487" s="76">
        <v>2.4</v>
      </c>
      <c r="H1487" s="55">
        <v>1</v>
      </c>
      <c r="I1487" s="52">
        <v>0</v>
      </c>
      <c r="K1487" s="56" t="str">
        <f t="shared" si="51"/>
        <v>-</v>
      </c>
    </row>
    <row r="1488" spans="1:11" ht="20.100000000000001" customHeight="1" x14ac:dyDescent="0.3">
      <c r="A1488" s="52" t="s">
        <v>1076</v>
      </c>
      <c r="B1488" s="52" t="s">
        <v>29</v>
      </c>
      <c r="C1488" s="53">
        <v>17</v>
      </c>
      <c r="D1488" s="54">
        <v>4</v>
      </c>
      <c r="E1488" s="52" t="s">
        <v>587</v>
      </c>
      <c r="F1488" s="75">
        <v>0</v>
      </c>
      <c r="G1488" s="76">
        <v>0</v>
      </c>
      <c r="H1488" s="55">
        <v>1</v>
      </c>
      <c r="I1488" s="52">
        <v>0</v>
      </c>
      <c r="K1488" s="56">
        <f t="shared" si="51"/>
        <v>4</v>
      </c>
    </row>
    <row r="1489" spans="1:11" ht="20.100000000000001" customHeight="1" x14ac:dyDescent="0.3">
      <c r="A1489" s="52" t="s">
        <v>1076</v>
      </c>
      <c r="B1489" s="52" t="s">
        <v>29</v>
      </c>
      <c r="C1489" s="53">
        <v>8</v>
      </c>
      <c r="D1489" s="54">
        <v>5</v>
      </c>
      <c r="E1489" s="52" t="s">
        <v>587</v>
      </c>
      <c r="F1489" s="75">
        <v>0</v>
      </c>
      <c r="G1489" s="76">
        <v>0</v>
      </c>
      <c r="H1489" s="55">
        <v>1</v>
      </c>
      <c r="I1489" s="52">
        <v>0</v>
      </c>
      <c r="K1489" s="56">
        <f t="shared" si="51"/>
        <v>5</v>
      </c>
    </row>
    <row r="1490" spans="1:11" ht="20.100000000000001" customHeight="1" x14ac:dyDescent="0.3">
      <c r="A1490" s="52" t="s">
        <v>1070</v>
      </c>
      <c r="B1490" s="52" t="s">
        <v>1115</v>
      </c>
      <c r="C1490" s="53">
        <v>98</v>
      </c>
      <c r="D1490" s="54" t="s">
        <v>9</v>
      </c>
      <c r="E1490" s="52" t="s">
        <v>1098</v>
      </c>
      <c r="F1490" s="75">
        <v>0</v>
      </c>
      <c r="G1490" s="76">
        <v>0</v>
      </c>
      <c r="H1490" s="55">
        <v>1</v>
      </c>
      <c r="I1490" s="52">
        <v>0</v>
      </c>
      <c r="K1490" s="56" t="str">
        <f t="shared" si="51"/>
        <v>-</v>
      </c>
    </row>
    <row r="1491" spans="1:11" ht="20.100000000000001" customHeight="1" x14ac:dyDescent="0.3">
      <c r="A1491" s="52" t="s">
        <v>1077</v>
      </c>
      <c r="B1491" s="52" t="s">
        <v>26</v>
      </c>
      <c r="C1491" s="53" t="s">
        <v>994</v>
      </c>
      <c r="D1491" s="54" t="s">
        <v>9</v>
      </c>
      <c r="E1491" s="65" t="s">
        <v>1001</v>
      </c>
      <c r="F1491" s="75">
        <v>0</v>
      </c>
      <c r="G1491" s="76">
        <v>0</v>
      </c>
      <c r="H1491" s="55">
        <v>1</v>
      </c>
      <c r="I1491" s="52">
        <v>0</v>
      </c>
      <c r="K1491" s="56" t="str">
        <f t="shared" si="51"/>
        <v>-</v>
      </c>
    </row>
    <row r="1492" spans="1:11" ht="20.100000000000001" customHeight="1" x14ac:dyDescent="0.3">
      <c r="A1492" s="52" t="s">
        <v>756</v>
      </c>
      <c r="B1492" s="52" t="s">
        <v>10</v>
      </c>
      <c r="C1492" s="53">
        <v>0</v>
      </c>
      <c r="D1492" s="54" t="s">
        <v>9</v>
      </c>
      <c r="E1492" s="52" t="s">
        <v>1256</v>
      </c>
      <c r="F1492" s="75">
        <v>-0.1</v>
      </c>
      <c r="G1492" s="76">
        <v>0.1</v>
      </c>
      <c r="H1492" s="55">
        <v>1</v>
      </c>
      <c r="I1492" s="52">
        <v>0</v>
      </c>
      <c r="K1492" s="56" t="str">
        <f t="shared" si="51"/>
        <v>-</v>
      </c>
    </row>
    <row r="1493" spans="1:11" ht="20.100000000000001" customHeight="1" x14ac:dyDescent="0.3">
      <c r="A1493" s="52" t="s">
        <v>757</v>
      </c>
      <c r="B1493" s="52" t="s">
        <v>10</v>
      </c>
      <c r="C1493" s="53">
        <v>3.5</v>
      </c>
      <c r="D1493" s="54" t="s">
        <v>9</v>
      </c>
      <c r="E1493" s="52" t="s">
        <v>1002</v>
      </c>
      <c r="F1493" s="75">
        <v>3.4</v>
      </c>
      <c r="G1493" s="76">
        <v>3.6</v>
      </c>
      <c r="H1493" s="55">
        <v>1</v>
      </c>
      <c r="I1493" s="52">
        <v>0</v>
      </c>
      <c r="K1493" s="56" t="str">
        <f t="shared" si="51"/>
        <v>-</v>
      </c>
    </row>
    <row r="1494" spans="1:11" ht="20.100000000000001" customHeight="1" x14ac:dyDescent="0.3">
      <c r="A1494" s="52" t="s">
        <v>756</v>
      </c>
      <c r="B1494" s="52" t="s">
        <v>12</v>
      </c>
      <c r="C1494" s="53" t="s">
        <v>9</v>
      </c>
      <c r="D1494" s="54" t="s">
        <v>9</v>
      </c>
      <c r="E1494" s="52" t="s">
        <v>589</v>
      </c>
      <c r="F1494" s="75">
        <v>0</v>
      </c>
      <c r="G1494" s="76">
        <v>0</v>
      </c>
      <c r="H1494" s="55">
        <v>1</v>
      </c>
      <c r="I1494" s="52">
        <v>0</v>
      </c>
      <c r="K1494" s="56" t="str">
        <f t="shared" si="51"/>
        <v>-</v>
      </c>
    </row>
    <row r="1495" spans="1:11" ht="20.100000000000001" customHeight="1" x14ac:dyDescent="0.3">
      <c r="A1495" s="52" t="s">
        <v>757</v>
      </c>
      <c r="B1495" s="52" t="s">
        <v>12</v>
      </c>
      <c r="C1495" s="53" t="s">
        <v>9</v>
      </c>
      <c r="D1495" s="54" t="s">
        <v>9</v>
      </c>
      <c r="E1495" s="52" t="s">
        <v>590</v>
      </c>
      <c r="F1495" s="75">
        <v>0</v>
      </c>
      <c r="G1495" s="76">
        <v>0</v>
      </c>
      <c r="H1495" s="55">
        <v>1</v>
      </c>
      <c r="I1495" s="52">
        <v>0</v>
      </c>
      <c r="K1495" s="56" t="str">
        <f t="shared" si="51"/>
        <v>-</v>
      </c>
    </row>
    <row r="1496" spans="1:11" ht="20.100000000000001" customHeight="1" x14ac:dyDescent="0.3">
      <c r="A1496" s="52" t="s">
        <v>1077</v>
      </c>
      <c r="B1496" s="52" t="s">
        <v>26</v>
      </c>
      <c r="C1496" s="53">
        <v>130</v>
      </c>
      <c r="D1496" s="54" t="s">
        <v>9</v>
      </c>
      <c r="E1496" s="52" t="s">
        <v>1003</v>
      </c>
      <c r="F1496" s="75">
        <v>0</v>
      </c>
      <c r="G1496" s="76">
        <v>0</v>
      </c>
      <c r="H1496" s="55">
        <v>1</v>
      </c>
      <c r="I1496" s="52">
        <v>0</v>
      </c>
      <c r="K1496" s="56" t="str">
        <f t="shared" si="51"/>
        <v>-</v>
      </c>
    </row>
    <row r="1497" spans="1:11" ht="20.100000000000001" customHeight="1" x14ac:dyDescent="0.3">
      <c r="A1497" s="52" t="s">
        <v>1076</v>
      </c>
      <c r="B1497" s="52" t="s">
        <v>26</v>
      </c>
      <c r="C1497" s="53">
        <v>30</v>
      </c>
      <c r="D1497" s="54">
        <v>2</v>
      </c>
      <c r="E1497" s="52" t="s">
        <v>1003</v>
      </c>
      <c r="F1497" s="75">
        <v>0</v>
      </c>
      <c r="G1497" s="76">
        <v>0</v>
      </c>
      <c r="H1497" s="55">
        <v>1</v>
      </c>
      <c r="I1497" s="52">
        <v>0</v>
      </c>
      <c r="K1497" s="56">
        <f t="shared" si="51"/>
        <v>2</v>
      </c>
    </row>
    <row r="1498" spans="1:11" ht="20.100000000000001" customHeight="1" x14ac:dyDescent="0.3">
      <c r="A1498" s="52" t="s">
        <v>1076</v>
      </c>
      <c r="B1498" s="52" t="s">
        <v>26</v>
      </c>
      <c r="C1498" s="53">
        <v>8</v>
      </c>
      <c r="D1498" s="54">
        <v>1</v>
      </c>
      <c r="E1498" s="52" t="s">
        <v>1003</v>
      </c>
      <c r="F1498" s="75">
        <v>0</v>
      </c>
      <c r="G1498" s="76">
        <v>0</v>
      </c>
      <c r="H1498" s="55">
        <v>1</v>
      </c>
      <c r="I1498" s="52">
        <v>0</v>
      </c>
      <c r="K1498" s="56">
        <f t="shared" si="51"/>
        <v>1</v>
      </c>
    </row>
    <row r="1499" spans="1:11" ht="20.100000000000001" customHeight="1" x14ac:dyDescent="0.3">
      <c r="A1499" s="52" t="s">
        <v>16</v>
      </c>
      <c r="B1499" s="52" t="s">
        <v>1476</v>
      </c>
      <c r="C1499" s="53" t="s">
        <v>9</v>
      </c>
      <c r="D1499" s="54" t="s">
        <v>9</v>
      </c>
      <c r="E1499" s="52" t="s">
        <v>591</v>
      </c>
      <c r="F1499" s="75">
        <v>-0.01</v>
      </c>
      <c r="G1499" s="76">
        <v>0.01</v>
      </c>
      <c r="H1499" s="55">
        <v>1</v>
      </c>
      <c r="I1499" s="52">
        <v>0</v>
      </c>
      <c r="K1499" s="56" t="str">
        <f t="shared" si="51"/>
        <v>-</v>
      </c>
    </row>
    <row r="1500" spans="1:11" ht="20.100000000000001" customHeight="1" x14ac:dyDescent="0.3">
      <c r="A1500" s="52" t="s">
        <v>1077</v>
      </c>
      <c r="B1500" s="52" t="s">
        <v>29</v>
      </c>
      <c r="C1500" s="53" t="s">
        <v>994</v>
      </c>
      <c r="D1500" s="54" t="s">
        <v>9</v>
      </c>
      <c r="E1500" s="52" t="s">
        <v>1004</v>
      </c>
      <c r="F1500" s="75">
        <v>0</v>
      </c>
      <c r="G1500" s="76">
        <v>0</v>
      </c>
      <c r="H1500" s="55">
        <v>1</v>
      </c>
      <c r="I1500" s="52">
        <v>0</v>
      </c>
      <c r="K1500" s="56" t="str">
        <f t="shared" si="51"/>
        <v>-</v>
      </c>
    </row>
    <row r="1501" spans="1:11" ht="20.100000000000001" customHeight="1" x14ac:dyDescent="0.3">
      <c r="A1501" s="52" t="s">
        <v>1077</v>
      </c>
      <c r="B1501" s="52" t="s">
        <v>26</v>
      </c>
      <c r="C1501" s="53" t="s">
        <v>995</v>
      </c>
      <c r="D1501" s="54" t="s">
        <v>9</v>
      </c>
      <c r="E1501" s="65" t="s">
        <v>592</v>
      </c>
      <c r="F1501" s="75">
        <v>0</v>
      </c>
      <c r="G1501" s="76">
        <v>0</v>
      </c>
      <c r="H1501" s="55">
        <v>1</v>
      </c>
      <c r="I1501" s="52">
        <v>0</v>
      </c>
      <c r="K1501" s="56" t="str">
        <f t="shared" si="51"/>
        <v>-</v>
      </c>
    </row>
    <row r="1502" spans="1:11" ht="20.100000000000001" customHeight="1" x14ac:dyDescent="0.3">
      <c r="A1502" s="52" t="s">
        <v>16</v>
      </c>
      <c r="B1502" s="52" t="s">
        <v>1476</v>
      </c>
      <c r="C1502" s="53" t="s">
        <v>9</v>
      </c>
      <c r="D1502" s="54" t="s">
        <v>9</v>
      </c>
      <c r="E1502" s="52" t="s">
        <v>593</v>
      </c>
      <c r="F1502" s="75">
        <v>3.4</v>
      </c>
      <c r="G1502" s="76">
        <v>3.6</v>
      </c>
      <c r="H1502" s="55">
        <v>1</v>
      </c>
      <c r="I1502" s="52">
        <v>0</v>
      </c>
      <c r="K1502" s="56" t="str">
        <f t="shared" si="51"/>
        <v>-</v>
      </c>
    </row>
    <row r="1503" spans="1:11" ht="20.100000000000001" customHeight="1" x14ac:dyDescent="0.3">
      <c r="A1503" s="52" t="s">
        <v>1076</v>
      </c>
      <c r="B1503" s="52" t="s">
        <v>29</v>
      </c>
      <c r="C1503" s="53">
        <v>8</v>
      </c>
      <c r="D1503" s="54">
        <v>1</v>
      </c>
      <c r="E1503" s="52" t="s">
        <v>594</v>
      </c>
      <c r="F1503" s="75">
        <v>0</v>
      </c>
      <c r="G1503" s="76">
        <v>0</v>
      </c>
      <c r="H1503" s="55">
        <v>1</v>
      </c>
      <c r="I1503" s="52">
        <v>0</v>
      </c>
      <c r="K1503" s="56">
        <f t="shared" si="51"/>
        <v>1</v>
      </c>
    </row>
    <row r="1504" spans="1:11" ht="20.100000000000001" customHeight="1" x14ac:dyDescent="0.3">
      <c r="A1504" s="52" t="s">
        <v>1076</v>
      </c>
      <c r="B1504" s="52" t="s">
        <v>29</v>
      </c>
      <c r="C1504" s="53">
        <v>30</v>
      </c>
      <c r="D1504" s="54">
        <v>2</v>
      </c>
      <c r="E1504" s="52" t="s">
        <v>594</v>
      </c>
      <c r="F1504" s="75">
        <v>0</v>
      </c>
      <c r="G1504" s="76">
        <v>0</v>
      </c>
      <c r="H1504" s="55">
        <v>1</v>
      </c>
      <c r="I1504" s="52">
        <v>0</v>
      </c>
      <c r="K1504" s="56">
        <f t="shared" si="51"/>
        <v>2</v>
      </c>
    </row>
    <row r="1505" spans="1:11" ht="20.100000000000001" customHeight="1" x14ac:dyDescent="0.3">
      <c r="A1505" s="52" t="s">
        <v>1077</v>
      </c>
      <c r="B1505" s="52" t="s">
        <v>29</v>
      </c>
      <c r="C1505" s="53">
        <v>130</v>
      </c>
      <c r="D1505" s="54" t="s">
        <v>9</v>
      </c>
      <c r="E1505" s="52" t="s">
        <v>594</v>
      </c>
      <c r="F1505" s="75">
        <v>0</v>
      </c>
      <c r="G1505" s="76">
        <v>0</v>
      </c>
      <c r="H1505" s="55">
        <v>1</v>
      </c>
      <c r="I1505" s="52">
        <v>0</v>
      </c>
      <c r="K1505" s="56" t="str">
        <f t="shared" si="51"/>
        <v>-</v>
      </c>
    </row>
    <row r="1506" spans="1:11" ht="20.100000000000001" customHeight="1" x14ac:dyDescent="0.3">
      <c r="A1506" s="52" t="s">
        <v>1077</v>
      </c>
      <c r="B1506" s="52" t="s">
        <v>26</v>
      </c>
      <c r="C1506" s="53" t="s">
        <v>996</v>
      </c>
      <c r="D1506" s="54" t="s">
        <v>9</v>
      </c>
      <c r="E1506" s="52" t="s">
        <v>1005</v>
      </c>
      <c r="F1506" s="75">
        <v>0</v>
      </c>
      <c r="G1506" s="76">
        <v>0</v>
      </c>
      <c r="H1506" s="55">
        <v>1</v>
      </c>
      <c r="I1506" s="52">
        <v>0</v>
      </c>
      <c r="K1506" s="56" t="str">
        <f t="shared" si="51"/>
        <v>-</v>
      </c>
    </row>
    <row r="1507" spans="1:11" ht="20.100000000000001" customHeight="1" x14ac:dyDescent="0.3">
      <c r="A1507" s="52" t="s">
        <v>1076</v>
      </c>
      <c r="B1507" s="52" t="s">
        <v>26</v>
      </c>
      <c r="C1507" s="53" t="s">
        <v>997</v>
      </c>
      <c r="D1507" s="54">
        <v>1</v>
      </c>
      <c r="E1507" s="52" t="s">
        <v>595</v>
      </c>
      <c r="F1507" s="75">
        <v>0</v>
      </c>
      <c r="G1507" s="76">
        <v>0</v>
      </c>
      <c r="H1507" s="55">
        <v>1</v>
      </c>
      <c r="I1507" s="52">
        <v>0</v>
      </c>
      <c r="K1507" s="56">
        <f t="shared" si="51"/>
        <v>1</v>
      </c>
    </row>
    <row r="1508" spans="1:11" ht="20.100000000000001" customHeight="1" x14ac:dyDescent="0.3">
      <c r="A1508" s="52" t="s">
        <v>16</v>
      </c>
      <c r="B1508" s="52" t="s">
        <v>1476</v>
      </c>
      <c r="C1508" s="53" t="s">
        <v>9</v>
      </c>
      <c r="D1508" s="54" t="s">
        <v>9</v>
      </c>
      <c r="E1508" s="52" t="s">
        <v>596</v>
      </c>
      <c r="F1508" s="75">
        <v>-0.3</v>
      </c>
      <c r="G1508" s="76">
        <v>0.3</v>
      </c>
      <c r="H1508" s="55">
        <v>1</v>
      </c>
      <c r="I1508" s="52">
        <v>0</v>
      </c>
      <c r="K1508" s="56" t="str">
        <f t="shared" si="51"/>
        <v>-</v>
      </c>
    </row>
    <row r="1509" spans="1:11" ht="20.100000000000001" customHeight="1" x14ac:dyDescent="0.3">
      <c r="A1509" s="52" t="s">
        <v>1076</v>
      </c>
      <c r="B1509" s="52" t="s">
        <v>29</v>
      </c>
      <c r="C1509" s="53" t="s">
        <v>997</v>
      </c>
      <c r="D1509" s="54">
        <v>1</v>
      </c>
      <c r="E1509" s="52" t="s">
        <v>597</v>
      </c>
      <c r="F1509" s="75">
        <v>0</v>
      </c>
      <c r="G1509" s="76">
        <v>0</v>
      </c>
      <c r="H1509" s="55">
        <v>1</v>
      </c>
      <c r="I1509" s="52">
        <v>0</v>
      </c>
      <c r="K1509" s="56">
        <f t="shared" si="51"/>
        <v>1</v>
      </c>
    </row>
    <row r="1510" spans="1:11" ht="20.100000000000001" customHeight="1" x14ac:dyDescent="0.3">
      <c r="A1510" s="52" t="s">
        <v>1077</v>
      </c>
      <c r="B1510" s="52" t="s">
        <v>29</v>
      </c>
      <c r="C1510" s="53" t="s">
        <v>998</v>
      </c>
      <c r="D1510" s="54" t="s">
        <v>9</v>
      </c>
      <c r="E1510" s="52" t="s">
        <v>1428</v>
      </c>
      <c r="F1510" s="75">
        <v>0</v>
      </c>
      <c r="G1510" s="76">
        <v>0</v>
      </c>
      <c r="H1510" s="55">
        <v>1</v>
      </c>
      <c r="I1510" s="52">
        <v>0</v>
      </c>
      <c r="K1510" s="56" t="str">
        <f t="shared" si="51"/>
        <v>-</v>
      </c>
    </row>
    <row r="1511" spans="1:11" ht="20.100000000000001" customHeight="1" x14ac:dyDescent="0.3">
      <c r="A1511" s="52" t="s">
        <v>756</v>
      </c>
      <c r="B1511" s="52" t="s">
        <v>15</v>
      </c>
      <c r="C1511" s="53" t="s">
        <v>9</v>
      </c>
      <c r="D1511" s="54" t="s">
        <v>9</v>
      </c>
      <c r="E1511" s="52" t="s">
        <v>598</v>
      </c>
      <c r="F1511" s="75">
        <v>0</v>
      </c>
      <c r="G1511" s="76">
        <v>0</v>
      </c>
      <c r="H1511" s="55">
        <v>1</v>
      </c>
      <c r="I1511" s="52">
        <v>0</v>
      </c>
      <c r="K1511" s="56" t="str">
        <f t="shared" si="51"/>
        <v>-</v>
      </c>
    </row>
    <row r="1512" spans="1:11" ht="20.100000000000001" customHeight="1" x14ac:dyDescent="0.3">
      <c r="A1512" s="52" t="s">
        <v>757</v>
      </c>
      <c r="B1512" s="52" t="s">
        <v>15</v>
      </c>
      <c r="C1512" s="53" t="s">
        <v>9</v>
      </c>
      <c r="D1512" s="54" t="s">
        <v>9</v>
      </c>
      <c r="E1512" s="52" t="s">
        <v>599</v>
      </c>
      <c r="F1512" s="75">
        <v>0</v>
      </c>
      <c r="G1512" s="76">
        <v>0</v>
      </c>
      <c r="H1512" s="55">
        <v>1</v>
      </c>
      <c r="I1512" s="52">
        <v>0</v>
      </c>
      <c r="K1512" s="56" t="str">
        <f t="shared" si="51"/>
        <v>-</v>
      </c>
    </row>
    <row r="1513" spans="1:11" ht="20.100000000000001" customHeight="1" x14ac:dyDescent="0.3">
      <c r="A1513" s="52" t="s">
        <v>1077</v>
      </c>
      <c r="B1513" s="52" t="s">
        <v>26</v>
      </c>
      <c r="C1513" s="53" t="s">
        <v>949</v>
      </c>
      <c r="D1513" s="54" t="s">
        <v>9</v>
      </c>
      <c r="E1513" s="52" t="s">
        <v>1006</v>
      </c>
      <c r="F1513" s="75">
        <v>0</v>
      </c>
      <c r="G1513" s="76">
        <v>0</v>
      </c>
      <c r="H1513" s="55">
        <v>1</v>
      </c>
      <c r="I1513" s="52">
        <v>0</v>
      </c>
      <c r="K1513" s="56" t="str">
        <f t="shared" si="51"/>
        <v>-</v>
      </c>
    </row>
    <row r="1514" spans="1:11" ht="20.100000000000001" customHeight="1" x14ac:dyDescent="0.3">
      <c r="A1514" s="52" t="s">
        <v>756</v>
      </c>
      <c r="B1514" s="52" t="s">
        <v>10</v>
      </c>
      <c r="C1514" s="53">
        <v>0</v>
      </c>
      <c r="D1514" s="54" t="s">
        <v>9</v>
      </c>
      <c r="E1514" s="52" t="s">
        <v>1257</v>
      </c>
      <c r="F1514" s="75">
        <v>-0.1</v>
      </c>
      <c r="G1514" s="76">
        <v>0.1</v>
      </c>
      <c r="H1514" s="55">
        <v>1</v>
      </c>
      <c r="I1514" s="52">
        <v>0</v>
      </c>
      <c r="K1514" s="56" t="str">
        <f t="shared" si="51"/>
        <v>-</v>
      </c>
    </row>
    <row r="1515" spans="1:11" ht="20.100000000000001" customHeight="1" x14ac:dyDescent="0.3">
      <c r="A1515" s="52" t="s">
        <v>757</v>
      </c>
      <c r="B1515" s="52" t="s">
        <v>10</v>
      </c>
      <c r="C1515" s="53">
        <v>7</v>
      </c>
      <c r="D1515" s="54" t="s">
        <v>9</v>
      </c>
      <c r="E1515" s="52" t="s">
        <v>1007</v>
      </c>
      <c r="F1515" s="75">
        <v>6.9</v>
      </c>
      <c r="G1515" s="76">
        <v>7.1</v>
      </c>
      <c r="H1515" s="55">
        <v>1</v>
      </c>
      <c r="I1515" s="52">
        <v>0</v>
      </c>
      <c r="K1515" s="56" t="str">
        <f t="shared" si="51"/>
        <v>-</v>
      </c>
    </row>
    <row r="1516" spans="1:11" ht="20.100000000000001" customHeight="1" x14ac:dyDescent="0.3">
      <c r="A1516" s="52" t="s">
        <v>756</v>
      </c>
      <c r="B1516" s="52" t="s">
        <v>12</v>
      </c>
      <c r="C1516" s="53" t="s">
        <v>9</v>
      </c>
      <c r="D1516" s="54" t="s">
        <v>9</v>
      </c>
      <c r="E1516" s="52" t="s">
        <v>600</v>
      </c>
      <c r="F1516" s="75">
        <v>0</v>
      </c>
      <c r="G1516" s="76">
        <v>0</v>
      </c>
      <c r="H1516" s="55">
        <v>1</v>
      </c>
      <c r="I1516" s="52">
        <v>0</v>
      </c>
      <c r="K1516" s="56" t="str">
        <f t="shared" si="51"/>
        <v>-</v>
      </c>
    </row>
    <row r="1517" spans="1:11" ht="20.100000000000001" customHeight="1" x14ac:dyDescent="0.3">
      <c r="A1517" s="52" t="s">
        <v>757</v>
      </c>
      <c r="B1517" s="52" t="s">
        <v>12</v>
      </c>
      <c r="C1517" s="53" t="s">
        <v>9</v>
      </c>
      <c r="D1517" s="54" t="s">
        <v>9</v>
      </c>
      <c r="E1517" s="52" t="s">
        <v>601</v>
      </c>
      <c r="F1517" s="75">
        <v>0</v>
      </c>
      <c r="G1517" s="76">
        <v>0</v>
      </c>
      <c r="H1517" s="55">
        <v>1</v>
      </c>
      <c r="I1517" s="52">
        <v>0</v>
      </c>
      <c r="K1517" s="56" t="str">
        <f t="shared" ref="K1517:K1583" si="52">IF(ISNUMBER(SEARCH("MK_", A1517)), IF(ISNUMBER(SEARCH("1", A1517)), 1, IF(ISNUMBER(SEARCH("2", A1517)), 2, IF(ISNUMBER(SEARCH("3", A1517)), 3, IF(ISNUMBER(SEARCH("4", A1517)), 4, IF(ISNUMBER(SEARCH("5", A1517)), 5, "-"))))),D1517)</f>
        <v>-</v>
      </c>
    </row>
    <row r="1518" spans="1:11" ht="20.100000000000001" customHeight="1" x14ac:dyDescent="0.3">
      <c r="A1518" s="52" t="s">
        <v>1077</v>
      </c>
      <c r="B1518" s="52" t="s">
        <v>26</v>
      </c>
      <c r="C1518" s="53">
        <v>130</v>
      </c>
      <c r="D1518" s="54" t="s">
        <v>9</v>
      </c>
      <c r="E1518" s="52" t="s">
        <v>602</v>
      </c>
      <c r="F1518" s="75">
        <v>0</v>
      </c>
      <c r="G1518" s="76">
        <v>0</v>
      </c>
      <c r="H1518" s="55">
        <v>1</v>
      </c>
      <c r="I1518" s="52">
        <v>0</v>
      </c>
      <c r="K1518" s="56" t="str">
        <f t="shared" si="52"/>
        <v>-</v>
      </c>
    </row>
    <row r="1519" spans="1:11" ht="20.100000000000001" customHeight="1" x14ac:dyDescent="0.3">
      <c r="A1519" s="52" t="s">
        <v>1076</v>
      </c>
      <c r="B1519" s="52" t="s">
        <v>26</v>
      </c>
      <c r="C1519" s="53">
        <v>30</v>
      </c>
      <c r="D1519" s="54">
        <v>2</v>
      </c>
      <c r="E1519" s="52" t="s">
        <v>602</v>
      </c>
      <c r="F1519" s="75">
        <v>0</v>
      </c>
      <c r="G1519" s="76">
        <v>0</v>
      </c>
      <c r="H1519" s="55">
        <v>1</v>
      </c>
      <c r="I1519" s="52">
        <v>0</v>
      </c>
      <c r="K1519" s="56">
        <f t="shared" si="52"/>
        <v>2</v>
      </c>
    </row>
    <row r="1520" spans="1:11" ht="20.100000000000001" customHeight="1" x14ac:dyDescent="0.3">
      <c r="A1520" s="52" t="s">
        <v>1076</v>
      </c>
      <c r="B1520" s="52" t="s">
        <v>26</v>
      </c>
      <c r="C1520" s="53">
        <v>8</v>
      </c>
      <c r="D1520" s="54">
        <v>1</v>
      </c>
      <c r="E1520" s="52" t="s">
        <v>602</v>
      </c>
      <c r="F1520" s="75">
        <v>0</v>
      </c>
      <c r="G1520" s="76">
        <v>0</v>
      </c>
      <c r="H1520" s="55">
        <v>1</v>
      </c>
      <c r="I1520" s="52">
        <v>0</v>
      </c>
      <c r="K1520" s="56">
        <f t="shared" si="52"/>
        <v>1</v>
      </c>
    </row>
    <row r="1521" spans="1:11" ht="20.100000000000001" customHeight="1" x14ac:dyDescent="0.3">
      <c r="A1521" s="52" t="s">
        <v>16</v>
      </c>
      <c r="B1521" s="52" t="s">
        <v>1476</v>
      </c>
      <c r="C1521" s="53" t="s">
        <v>9</v>
      </c>
      <c r="D1521" s="54" t="s">
        <v>9</v>
      </c>
      <c r="E1521" s="52" t="s">
        <v>603</v>
      </c>
      <c r="F1521" s="75">
        <v>-0.01</v>
      </c>
      <c r="G1521" s="76">
        <v>0.01</v>
      </c>
      <c r="H1521" s="55">
        <v>1</v>
      </c>
      <c r="I1521" s="52">
        <v>0</v>
      </c>
      <c r="K1521" s="56" t="str">
        <f t="shared" si="52"/>
        <v>-</v>
      </c>
    </row>
    <row r="1522" spans="1:11" ht="20.100000000000001" customHeight="1" x14ac:dyDescent="0.3">
      <c r="A1522" s="52" t="s">
        <v>1077</v>
      </c>
      <c r="B1522" s="52" t="s">
        <v>29</v>
      </c>
      <c r="C1522" s="53">
        <v>105</v>
      </c>
      <c r="D1522" s="54" t="s">
        <v>9</v>
      </c>
      <c r="E1522" s="52" t="s">
        <v>1008</v>
      </c>
      <c r="F1522" s="75">
        <v>0</v>
      </c>
      <c r="G1522" s="76">
        <v>0</v>
      </c>
      <c r="H1522" s="55">
        <v>1</v>
      </c>
      <c r="I1522" s="52">
        <v>0</v>
      </c>
      <c r="K1522" s="56" t="str">
        <f t="shared" si="52"/>
        <v>-</v>
      </c>
    </row>
    <row r="1523" spans="1:11" ht="20.100000000000001" customHeight="1" x14ac:dyDescent="0.3">
      <c r="A1523" s="52" t="s">
        <v>1077</v>
      </c>
      <c r="B1523" s="52" t="s">
        <v>26</v>
      </c>
      <c r="C1523" s="53" t="s">
        <v>999</v>
      </c>
      <c r="D1523" s="54" t="s">
        <v>9</v>
      </c>
      <c r="E1523" s="52" t="s">
        <v>1009</v>
      </c>
      <c r="F1523" s="75">
        <v>0</v>
      </c>
      <c r="G1523" s="76">
        <v>0</v>
      </c>
      <c r="H1523" s="55">
        <v>1</v>
      </c>
      <c r="I1523" s="52">
        <v>0</v>
      </c>
      <c r="K1523" s="56" t="str">
        <f t="shared" si="52"/>
        <v>-</v>
      </c>
    </row>
    <row r="1524" spans="1:11" ht="20.100000000000001" customHeight="1" x14ac:dyDescent="0.3">
      <c r="A1524" s="52" t="s">
        <v>16</v>
      </c>
      <c r="B1524" s="52" t="s">
        <v>1476</v>
      </c>
      <c r="C1524" s="53" t="s">
        <v>9</v>
      </c>
      <c r="D1524" s="54" t="s">
        <v>9</v>
      </c>
      <c r="E1524" s="52" t="s">
        <v>604</v>
      </c>
      <c r="F1524" s="75">
        <v>6.9</v>
      </c>
      <c r="G1524" s="76">
        <v>7.1</v>
      </c>
      <c r="H1524" s="55">
        <v>1</v>
      </c>
      <c r="I1524" s="52">
        <v>0</v>
      </c>
      <c r="K1524" s="56" t="str">
        <f t="shared" si="52"/>
        <v>-</v>
      </c>
    </row>
    <row r="1525" spans="1:11" ht="20.100000000000001" customHeight="1" x14ac:dyDescent="0.3">
      <c r="A1525" s="52" t="s">
        <v>1076</v>
      </c>
      <c r="B1525" s="52" t="s">
        <v>29</v>
      </c>
      <c r="C1525" s="53">
        <v>8</v>
      </c>
      <c r="D1525" s="54">
        <v>1</v>
      </c>
      <c r="E1525" s="52" t="s">
        <v>605</v>
      </c>
      <c r="F1525" s="75">
        <v>0</v>
      </c>
      <c r="G1525" s="76">
        <v>0</v>
      </c>
      <c r="H1525" s="55">
        <v>1</v>
      </c>
      <c r="I1525" s="52">
        <v>0</v>
      </c>
      <c r="K1525" s="56">
        <f t="shared" si="52"/>
        <v>1</v>
      </c>
    </row>
    <row r="1526" spans="1:11" ht="20.100000000000001" customHeight="1" x14ac:dyDescent="0.3">
      <c r="A1526" s="52" t="s">
        <v>1076</v>
      </c>
      <c r="B1526" s="52" t="s">
        <v>29</v>
      </c>
      <c r="C1526" s="53">
        <v>30</v>
      </c>
      <c r="D1526" s="54">
        <v>2</v>
      </c>
      <c r="E1526" s="52" t="s">
        <v>605</v>
      </c>
      <c r="F1526" s="75">
        <v>0</v>
      </c>
      <c r="G1526" s="76">
        <v>0</v>
      </c>
      <c r="H1526" s="55">
        <v>1</v>
      </c>
      <c r="I1526" s="52">
        <v>0</v>
      </c>
      <c r="K1526" s="56">
        <f t="shared" si="52"/>
        <v>2</v>
      </c>
    </row>
    <row r="1527" spans="1:11" ht="20.100000000000001" customHeight="1" x14ac:dyDescent="0.3">
      <c r="A1527" s="52" t="s">
        <v>1077</v>
      </c>
      <c r="B1527" s="52" t="s">
        <v>29</v>
      </c>
      <c r="C1527" s="53">
        <v>130</v>
      </c>
      <c r="D1527" s="54" t="s">
        <v>9</v>
      </c>
      <c r="E1527" s="52" t="s">
        <v>605</v>
      </c>
      <c r="F1527" s="75">
        <v>0</v>
      </c>
      <c r="G1527" s="76">
        <v>0</v>
      </c>
      <c r="H1527" s="55">
        <v>1</v>
      </c>
      <c r="I1527" s="52">
        <v>0</v>
      </c>
      <c r="K1527" s="56" t="str">
        <f t="shared" si="52"/>
        <v>-</v>
      </c>
    </row>
    <row r="1528" spans="1:11" ht="20.100000000000001" customHeight="1" x14ac:dyDescent="0.3">
      <c r="A1528" s="52" t="s">
        <v>1077</v>
      </c>
      <c r="B1528" s="52" t="s">
        <v>29</v>
      </c>
      <c r="C1528" s="53" t="s">
        <v>1000</v>
      </c>
      <c r="D1528" s="54" t="s">
        <v>9</v>
      </c>
      <c r="E1528" s="52" t="s">
        <v>1010</v>
      </c>
      <c r="F1528" s="75">
        <v>0</v>
      </c>
      <c r="G1528" s="76">
        <v>0</v>
      </c>
      <c r="H1528" s="55">
        <v>1</v>
      </c>
      <c r="I1528" s="52">
        <v>0</v>
      </c>
      <c r="K1528" s="56" t="str">
        <f t="shared" si="52"/>
        <v>-</v>
      </c>
    </row>
    <row r="1529" spans="1:11" ht="20.100000000000001" customHeight="1" x14ac:dyDescent="0.3">
      <c r="A1529" s="52" t="s">
        <v>1077</v>
      </c>
      <c r="B1529" s="52" t="s">
        <v>26</v>
      </c>
      <c r="C1529" s="53" t="s">
        <v>998</v>
      </c>
      <c r="D1529" s="54" t="s">
        <v>9</v>
      </c>
      <c r="E1529" s="52" t="s">
        <v>1011</v>
      </c>
      <c r="F1529" s="75">
        <v>0</v>
      </c>
      <c r="G1529" s="76">
        <v>0</v>
      </c>
      <c r="H1529" s="55">
        <v>1</v>
      </c>
      <c r="I1529" s="52">
        <v>0</v>
      </c>
      <c r="K1529" s="56" t="str">
        <f t="shared" si="52"/>
        <v>-</v>
      </c>
    </row>
    <row r="1530" spans="1:11" ht="20.100000000000001" customHeight="1" x14ac:dyDescent="0.3">
      <c r="A1530" s="52" t="s">
        <v>1076</v>
      </c>
      <c r="B1530" s="52" t="s">
        <v>26</v>
      </c>
      <c r="C1530" s="53" t="s">
        <v>997</v>
      </c>
      <c r="D1530" s="54">
        <v>1</v>
      </c>
      <c r="E1530" s="52" t="s">
        <v>606</v>
      </c>
      <c r="F1530" s="75">
        <v>0</v>
      </c>
      <c r="G1530" s="76">
        <v>0</v>
      </c>
      <c r="H1530" s="55">
        <v>1</v>
      </c>
      <c r="I1530" s="52">
        <v>0</v>
      </c>
      <c r="K1530" s="56">
        <f t="shared" si="52"/>
        <v>1</v>
      </c>
    </row>
    <row r="1531" spans="1:11" ht="20.100000000000001" customHeight="1" x14ac:dyDescent="0.3">
      <c r="A1531" s="52" t="s">
        <v>16</v>
      </c>
      <c r="B1531" s="52" t="s">
        <v>1476</v>
      </c>
      <c r="C1531" s="53" t="s">
        <v>9</v>
      </c>
      <c r="D1531" s="54" t="s">
        <v>9</v>
      </c>
      <c r="E1531" s="52" t="s">
        <v>607</v>
      </c>
      <c r="F1531" s="75">
        <v>-0.3</v>
      </c>
      <c r="G1531" s="76">
        <v>0.3</v>
      </c>
      <c r="H1531" s="55">
        <v>1</v>
      </c>
      <c r="I1531" s="52">
        <v>0</v>
      </c>
      <c r="K1531" s="56" t="str">
        <f t="shared" si="52"/>
        <v>-</v>
      </c>
    </row>
    <row r="1532" spans="1:11" ht="20.100000000000001" customHeight="1" x14ac:dyDescent="0.3">
      <c r="A1532" s="52" t="s">
        <v>1076</v>
      </c>
      <c r="B1532" s="52" t="s">
        <v>29</v>
      </c>
      <c r="C1532" s="53">
        <v>16.21</v>
      </c>
      <c r="D1532" s="54">
        <v>1</v>
      </c>
      <c r="E1532" s="52" t="s">
        <v>608</v>
      </c>
      <c r="F1532" s="75">
        <v>0</v>
      </c>
      <c r="G1532" s="76">
        <v>0</v>
      </c>
      <c r="H1532" s="55">
        <v>1</v>
      </c>
      <c r="I1532" s="52">
        <v>0</v>
      </c>
      <c r="K1532" s="56">
        <f t="shared" si="52"/>
        <v>1</v>
      </c>
    </row>
    <row r="1533" spans="1:11" ht="20.100000000000001" customHeight="1" x14ac:dyDescent="0.3">
      <c r="A1533" s="52" t="s">
        <v>1077</v>
      </c>
      <c r="B1533" s="52" t="s">
        <v>29</v>
      </c>
      <c r="C1533" s="53" t="s">
        <v>996</v>
      </c>
      <c r="D1533" s="54" t="s">
        <v>9</v>
      </c>
      <c r="E1533" s="52" t="s">
        <v>1429</v>
      </c>
      <c r="F1533" s="75">
        <v>0</v>
      </c>
      <c r="G1533" s="76">
        <v>0</v>
      </c>
      <c r="H1533" s="55">
        <v>1</v>
      </c>
      <c r="I1533" s="52">
        <v>0</v>
      </c>
      <c r="K1533" s="56" t="str">
        <f t="shared" si="52"/>
        <v>-</v>
      </c>
    </row>
    <row r="1534" spans="1:11" ht="20.100000000000001" customHeight="1" x14ac:dyDescent="0.3">
      <c r="A1534" s="52" t="s">
        <v>756</v>
      </c>
      <c r="B1534" s="52" t="s">
        <v>15</v>
      </c>
      <c r="C1534" s="53" t="s">
        <v>9</v>
      </c>
      <c r="D1534" s="54" t="s">
        <v>9</v>
      </c>
      <c r="E1534" s="52" t="s">
        <v>609</v>
      </c>
      <c r="F1534" s="75">
        <v>0</v>
      </c>
      <c r="G1534" s="76">
        <v>0</v>
      </c>
      <c r="H1534" s="55">
        <v>1</v>
      </c>
      <c r="I1534" s="52">
        <v>0</v>
      </c>
      <c r="K1534" s="56" t="str">
        <f t="shared" si="52"/>
        <v>-</v>
      </c>
    </row>
    <row r="1535" spans="1:11" ht="20.100000000000001" customHeight="1" x14ac:dyDescent="0.3">
      <c r="A1535" s="52" t="s">
        <v>757</v>
      </c>
      <c r="B1535" s="52" t="s">
        <v>15</v>
      </c>
      <c r="C1535" s="53" t="s">
        <v>9</v>
      </c>
      <c r="D1535" s="54" t="s">
        <v>9</v>
      </c>
      <c r="E1535" s="52" t="s">
        <v>610</v>
      </c>
      <c r="F1535" s="75">
        <v>0</v>
      </c>
      <c r="G1535" s="76">
        <v>0</v>
      </c>
      <c r="H1535" s="55">
        <v>1</v>
      </c>
      <c r="I1535" s="52">
        <v>0</v>
      </c>
      <c r="K1535" s="56" t="str">
        <f t="shared" si="52"/>
        <v>-</v>
      </c>
    </row>
    <row r="1536" spans="1:11" ht="20.100000000000001" customHeight="1" x14ac:dyDescent="0.3">
      <c r="A1536" s="52" t="s">
        <v>757</v>
      </c>
      <c r="B1536" s="52" t="s">
        <v>10</v>
      </c>
      <c r="C1536" s="53">
        <v>3.5</v>
      </c>
      <c r="D1536" s="54" t="s">
        <v>9</v>
      </c>
      <c r="E1536" s="65" t="s">
        <v>1014</v>
      </c>
      <c r="F1536" s="75">
        <v>3.4</v>
      </c>
      <c r="G1536" s="76">
        <v>3.6</v>
      </c>
      <c r="H1536" s="55">
        <v>1</v>
      </c>
      <c r="I1536" s="52">
        <v>0</v>
      </c>
      <c r="K1536" s="56" t="str">
        <f t="shared" si="52"/>
        <v>-</v>
      </c>
    </row>
    <row r="1537" spans="1:11" ht="20.100000000000001" customHeight="1" x14ac:dyDescent="0.3">
      <c r="A1537" s="52" t="s">
        <v>757</v>
      </c>
      <c r="B1537" s="52" t="s">
        <v>12</v>
      </c>
      <c r="C1537" s="53" t="s">
        <v>9</v>
      </c>
      <c r="D1537" s="54" t="s">
        <v>9</v>
      </c>
      <c r="E1537" s="52" t="s">
        <v>611</v>
      </c>
      <c r="F1537" s="75">
        <v>0</v>
      </c>
      <c r="G1537" s="76">
        <v>0</v>
      </c>
      <c r="H1537" s="55">
        <v>1</v>
      </c>
      <c r="I1537" s="52">
        <v>0</v>
      </c>
      <c r="K1537" s="56" t="str">
        <f t="shared" si="52"/>
        <v>-</v>
      </c>
    </row>
    <row r="1538" spans="1:11" ht="20.100000000000001" customHeight="1" x14ac:dyDescent="0.3">
      <c r="A1538" s="52" t="s">
        <v>1077</v>
      </c>
      <c r="B1538" s="52" t="s">
        <v>26</v>
      </c>
      <c r="C1538" s="53">
        <v>130</v>
      </c>
      <c r="D1538" s="54" t="s">
        <v>9</v>
      </c>
      <c r="E1538" s="52" t="s">
        <v>1015</v>
      </c>
      <c r="F1538" s="75">
        <v>0</v>
      </c>
      <c r="G1538" s="76">
        <v>0</v>
      </c>
      <c r="H1538" s="55">
        <v>1</v>
      </c>
      <c r="I1538" s="52">
        <v>0</v>
      </c>
      <c r="K1538" s="56" t="str">
        <f t="shared" si="52"/>
        <v>-</v>
      </c>
    </row>
    <row r="1539" spans="1:11" ht="20.100000000000001" customHeight="1" x14ac:dyDescent="0.3">
      <c r="A1539" s="52" t="s">
        <v>1076</v>
      </c>
      <c r="B1539" s="52" t="s">
        <v>26</v>
      </c>
      <c r="C1539" s="53">
        <v>30</v>
      </c>
      <c r="D1539" s="54">
        <v>2</v>
      </c>
      <c r="E1539" s="52" t="s">
        <v>1016</v>
      </c>
      <c r="F1539" s="75">
        <v>0</v>
      </c>
      <c r="G1539" s="76">
        <v>0</v>
      </c>
      <c r="H1539" s="55">
        <v>1</v>
      </c>
      <c r="I1539" s="52">
        <v>0</v>
      </c>
      <c r="K1539" s="56">
        <f t="shared" si="52"/>
        <v>2</v>
      </c>
    </row>
    <row r="1540" spans="1:11" ht="20.100000000000001" customHeight="1" x14ac:dyDescent="0.3">
      <c r="A1540" s="52" t="s">
        <v>1076</v>
      </c>
      <c r="B1540" s="52" t="s">
        <v>26</v>
      </c>
      <c r="C1540" s="53">
        <v>8</v>
      </c>
      <c r="D1540" s="54">
        <v>1</v>
      </c>
      <c r="E1540" s="52" t="s">
        <v>1016</v>
      </c>
      <c r="F1540" s="75">
        <v>0</v>
      </c>
      <c r="G1540" s="76">
        <v>0</v>
      </c>
      <c r="H1540" s="55">
        <v>1</v>
      </c>
      <c r="I1540" s="52">
        <v>0</v>
      </c>
      <c r="K1540" s="56">
        <f t="shared" si="52"/>
        <v>1</v>
      </c>
    </row>
    <row r="1541" spans="1:11" ht="20.100000000000001" customHeight="1" x14ac:dyDescent="0.3">
      <c r="A1541" s="52" t="s">
        <v>16</v>
      </c>
      <c r="B1541" s="52" t="s">
        <v>1476</v>
      </c>
      <c r="C1541" s="53" t="s">
        <v>9</v>
      </c>
      <c r="D1541" s="54" t="s">
        <v>9</v>
      </c>
      <c r="E1541" s="52" t="s">
        <v>612</v>
      </c>
      <c r="F1541" s="75">
        <v>3.4</v>
      </c>
      <c r="G1541" s="76">
        <v>3.6</v>
      </c>
      <c r="H1541" s="55">
        <v>1</v>
      </c>
      <c r="I1541" s="52">
        <v>0</v>
      </c>
      <c r="K1541" s="56" t="str">
        <f t="shared" si="52"/>
        <v>-</v>
      </c>
    </row>
    <row r="1542" spans="1:11" ht="20.100000000000001" customHeight="1" x14ac:dyDescent="0.3">
      <c r="A1542" s="52" t="s">
        <v>1076</v>
      </c>
      <c r="B1542" s="52" t="s">
        <v>29</v>
      </c>
      <c r="C1542" s="53">
        <v>8</v>
      </c>
      <c r="D1542" s="54">
        <v>1</v>
      </c>
      <c r="E1542" s="52" t="s">
        <v>613</v>
      </c>
      <c r="F1542" s="75">
        <v>0</v>
      </c>
      <c r="G1542" s="76">
        <v>0</v>
      </c>
      <c r="H1542" s="55">
        <v>1</v>
      </c>
      <c r="I1542" s="52">
        <v>0</v>
      </c>
      <c r="K1542" s="56">
        <f t="shared" si="52"/>
        <v>1</v>
      </c>
    </row>
    <row r="1543" spans="1:11" ht="20.100000000000001" customHeight="1" x14ac:dyDescent="0.3">
      <c r="A1543" s="52" t="s">
        <v>1076</v>
      </c>
      <c r="B1543" s="52" t="s">
        <v>29</v>
      </c>
      <c r="C1543" s="53">
        <v>30</v>
      </c>
      <c r="D1543" s="54">
        <v>2</v>
      </c>
      <c r="E1543" s="52" t="s">
        <v>613</v>
      </c>
      <c r="F1543" s="75">
        <v>0</v>
      </c>
      <c r="G1543" s="76">
        <v>0</v>
      </c>
      <c r="H1543" s="55">
        <v>1</v>
      </c>
      <c r="I1543" s="52">
        <v>0</v>
      </c>
      <c r="K1543" s="56">
        <f t="shared" si="52"/>
        <v>2</v>
      </c>
    </row>
    <row r="1544" spans="1:11" ht="20.100000000000001" customHeight="1" x14ac:dyDescent="0.3">
      <c r="A1544" s="52" t="s">
        <v>1077</v>
      </c>
      <c r="B1544" s="52" t="s">
        <v>29</v>
      </c>
      <c r="C1544" s="53">
        <v>130</v>
      </c>
      <c r="D1544" s="54" t="s">
        <v>9</v>
      </c>
      <c r="E1544" s="52" t="s">
        <v>1017</v>
      </c>
      <c r="F1544" s="75">
        <v>0</v>
      </c>
      <c r="G1544" s="76">
        <v>0</v>
      </c>
      <c r="H1544" s="55">
        <v>1</v>
      </c>
      <c r="I1544" s="52">
        <v>0</v>
      </c>
      <c r="K1544" s="56" t="str">
        <f t="shared" si="52"/>
        <v>-</v>
      </c>
    </row>
    <row r="1545" spans="1:11" ht="20.100000000000001" customHeight="1" x14ac:dyDescent="0.3">
      <c r="A1545" s="52" t="s">
        <v>1077</v>
      </c>
      <c r="B1545" s="52" t="s">
        <v>26</v>
      </c>
      <c r="C1545" s="53">
        <v>123</v>
      </c>
      <c r="D1545" s="54" t="s">
        <v>9</v>
      </c>
      <c r="E1545" s="52" t="s">
        <v>1430</v>
      </c>
      <c r="F1545" s="75">
        <v>0</v>
      </c>
      <c r="G1545" s="76">
        <v>0</v>
      </c>
      <c r="H1545" s="55">
        <v>1</v>
      </c>
      <c r="I1545" s="52">
        <v>0</v>
      </c>
      <c r="K1545" s="56" t="str">
        <f t="shared" si="52"/>
        <v>-</v>
      </c>
    </row>
    <row r="1546" spans="1:11" ht="20.100000000000001" customHeight="1" x14ac:dyDescent="0.3">
      <c r="A1546" s="52" t="s">
        <v>1076</v>
      </c>
      <c r="B1546" s="52" t="s">
        <v>26</v>
      </c>
      <c r="C1546" s="53" t="s">
        <v>997</v>
      </c>
      <c r="D1546" s="54">
        <v>1</v>
      </c>
      <c r="E1546" s="52" t="s">
        <v>614</v>
      </c>
      <c r="F1546" s="75">
        <v>0</v>
      </c>
      <c r="G1546" s="76">
        <v>0</v>
      </c>
      <c r="H1546" s="55">
        <v>1</v>
      </c>
      <c r="I1546" s="52">
        <v>0</v>
      </c>
      <c r="K1546" s="56">
        <f t="shared" si="52"/>
        <v>1</v>
      </c>
    </row>
    <row r="1547" spans="1:11" ht="20.100000000000001" customHeight="1" x14ac:dyDescent="0.3">
      <c r="A1547" s="52" t="s">
        <v>16</v>
      </c>
      <c r="B1547" s="52" t="s">
        <v>1476</v>
      </c>
      <c r="C1547" s="53" t="s">
        <v>9</v>
      </c>
      <c r="D1547" s="54" t="s">
        <v>9</v>
      </c>
      <c r="E1547" s="52" t="s">
        <v>615</v>
      </c>
      <c r="F1547" s="75">
        <v>-0.3</v>
      </c>
      <c r="G1547" s="76">
        <v>0.3</v>
      </c>
      <c r="H1547" s="55">
        <v>1</v>
      </c>
      <c r="I1547" s="52">
        <v>0</v>
      </c>
      <c r="K1547" s="56" t="str">
        <f t="shared" si="52"/>
        <v>-</v>
      </c>
    </row>
    <row r="1548" spans="1:11" ht="20.100000000000001" customHeight="1" x14ac:dyDescent="0.3">
      <c r="A1548" s="52" t="s">
        <v>1076</v>
      </c>
      <c r="B1548" s="52" t="s">
        <v>29</v>
      </c>
      <c r="C1548" s="53">
        <v>16.21</v>
      </c>
      <c r="D1548" s="54">
        <v>1</v>
      </c>
      <c r="E1548" s="52" t="s">
        <v>616</v>
      </c>
      <c r="F1548" s="75">
        <v>0</v>
      </c>
      <c r="G1548" s="76">
        <v>0</v>
      </c>
      <c r="H1548" s="55">
        <v>1</v>
      </c>
      <c r="I1548" s="52">
        <v>0</v>
      </c>
      <c r="K1548" s="56">
        <f t="shared" si="52"/>
        <v>1</v>
      </c>
    </row>
    <row r="1549" spans="1:11" ht="20.100000000000001" customHeight="1" x14ac:dyDescent="0.3">
      <c r="A1549" s="52" t="s">
        <v>757</v>
      </c>
      <c r="B1549" s="52" t="s">
        <v>15</v>
      </c>
      <c r="C1549" s="53" t="s">
        <v>9</v>
      </c>
      <c r="D1549" s="54" t="s">
        <v>9</v>
      </c>
      <c r="E1549" s="52" t="s">
        <v>617</v>
      </c>
      <c r="F1549" s="75">
        <v>0</v>
      </c>
      <c r="G1549" s="76">
        <v>0</v>
      </c>
      <c r="H1549" s="55">
        <v>1</v>
      </c>
      <c r="I1549" s="52">
        <v>0</v>
      </c>
      <c r="K1549" s="56" t="str">
        <f t="shared" si="52"/>
        <v>-</v>
      </c>
    </row>
    <row r="1550" spans="1:11" ht="20.100000000000001" customHeight="1" x14ac:dyDescent="0.3">
      <c r="A1550" s="52" t="s">
        <v>1077</v>
      </c>
      <c r="B1550" s="52" t="s">
        <v>29</v>
      </c>
      <c r="C1550" s="53" t="s">
        <v>1012</v>
      </c>
      <c r="D1550" s="54" t="s">
        <v>9</v>
      </c>
      <c r="E1550" s="52" t="s">
        <v>1018</v>
      </c>
      <c r="F1550" s="75">
        <v>0</v>
      </c>
      <c r="G1550" s="76">
        <v>0</v>
      </c>
      <c r="H1550" s="55">
        <v>1</v>
      </c>
      <c r="I1550" s="52">
        <v>0</v>
      </c>
      <c r="K1550" s="56" t="str">
        <f t="shared" si="52"/>
        <v>-</v>
      </c>
    </row>
    <row r="1551" spans="1:11" ht="20.100000000000001" customHeight="1" x14ac:dyDescent="0.3">
      <c r="A1551" s="52" t="s">
        <v>757</v>
      </c>
      <c r="B1551" s="52" t="s">
        <v>10</v>
      </c>
      <c r="C1551" s="53">
        <v>7</v>
      </c>
      <c r="D1551" s="54" t="s">
        <v>9</v>
      </c>
      <c r="E1551" s="52" t="s">
        <v>1019</v>
      </c>
      <c r="F1551" s="75">
        <v>6.9</v>
      </c>
      <c r="G1551" s="76">
        <v>7.1</v>
      </c>
      <c r="H1551" s="55">
        <v>1</v>
      </c>
      <c r="I1551" s="52">
        <v>0</v>
      </c>
      <c r="K1551" s="56" t="str">
        <f t="shared" si="52"/>
        <v>-</v>
      </c>
    </row>
    <row r="1552" spans="1:11" ht="20.100000000000001" customHeight="1" x14ac:dyDescent="0.3">
      <c r="A1552" s="52" t="s">
        <v>757</v>
      </c>
      <c r="B1552" s="52" t="s">
        <v>12</v>
      </c>
      <c r="C1552" s="53" t="s">
        <v>9</v>
      </c>
      <c r="D1552" s="54" t="s">
        <v>9</v>
      </c>
      <c r="E1552" s="52" t="s">
        <v>618</v>
      </c>
      <c r="F1552" s="75">
        <v>0</v>
      </c>
      <c r="G1552" s="76">
        <v>0</v>
      </c>
      <c r="H1552" s="55">
        <v>1</v>
      </c>
      <c r="I1552" s="52">
        <v>0</v>
      </c>
      <c r="K1552" s="56" t="str">
        <f t="shared" si="52"/>
        <v>-</v>
      </c>
    </row>
    <row r="1553" spans="1:11" ht="20.100000000000001" customHeight="1" x14ac:dyDescent="0.3">
      <c r="A1553" s="52" t="s">
        <v>1077</v>
      </c>
      <c r="B1553" s="52" t="s">
        <v>26</v>
      </c>
      <c r="C1553" s="53">
        <v>130</v>
      </c>
      <c r="D1553" s="54" t="s">
        <v>9</v>
      </c>
      <c r="E1553" s="52" t="s">
        <v>1020</v>
      </c>
      <c r="F1553" s="75">
        <v>0</v>
      </c>
      <c r="G1553" s="76">
        <v>0</v>
      </c>
      <c r="H1553" s="55">
        <v>1</v>
      </c>
      <c r="I1553" s="52">
        <v>0</v>
      </c>
      <c r="K1553" s="56" t="str">
        <f t="shared" si="52"/>
        <v>-</v>
      </c>
    </row>
    <row r="1554" spans="1:11" ht="20.100000000000001" customHeight="1" x14ac:dyDescent="0.3">
      <c r="A1554" s="52" t="s">
        <v>1076</v>
      </c>
      <c r="B1554" s="52" t="s">
        <v>26</v>
      </c>
      <c r="C1554" s="53">
        <v>30</v>
      </c>
      <c r="D1554" s="54">
        <v>2</v>
      </c>
      <c r="E1554" s="52" t="s">
        <v>1021</v>
      </c>
      <c r="F1554" s="75">
        <v>0</v>
      </c>
      <c r="G1554" s="76">
        <v>0</v>
      </c>
      <c r="H1554" s="55">
        <v>1</v>
      </c>
      <c r="I1554" s="52">
        <v>0</v>
      </c>
      <c r="K1554" s="56">
        <f t="shared" si="52"/>
        <v>2</v>
      </c>
    </row>
    <row r="1555" spans="1:11" ht="20.100000000000001" customHeight="1" x14ac:dyDescent="0.3">
      <c r="A1555" s="52" t="s">
        <v>1076</v>
      </c>
      <c r="B1555" s="52" t="s">
        <v>26</v>
      </c>
      <c r="C1555" s="53">
        <v>8</v>
      </c>
      <c r="D1555" s="54">
        <v>1</v>
      </c>
      <c r="E1555" s="52" t="s">
        <v>1021</v>
      </c>
      <c r="F1555" s="75">
        <v>0</v>
      </c>
      <c r="G1555" s="76">
        <v>0</v>
      </c>
      <c r="H1555" s="55">
        <v>1</v>
      </c>
      <c r="I1555" s="52">
        <v>0</v>
      </c>
      <c r="K1555" s="56">
        <f t="shared" si="52"/>
        <v>1</v>
      </c>
    </row>
    <row r="1556" spans="1:11" ht="20.100000000000001" customHeight="1" x14ac:dyDescent="0.3">
      <c r="A1556" s="52" t="s">
        <v>16</v>
      </c>
      <c r="B1556" s="52" t="s">
        <v>1476</v>
      </c>
      <c r="C1556" s="53" t="s">
        <v>9</v>
      </c>
      <c r="D1556" s="54" t="s">
        <v>9</v>
      </c>
      <c r="E1556" s="52" t="s">
        <v>619</v>
      </c>
      <c r="F1556" s="75">
        <v>6.9</v>
      </c>
      <c r="G1556" s="76">
        <v>7.1</v>
      </c>
      <c r="H1556" s="55">
        <v>1</v>
      </c>
      <c r="I1556" s="52">
        <v>0</v>
      </c>
      <c r="K1556" s="56" t="str">
        <f t="shared" si="52"/>
        <v>-</v>
      </c>
    </row>
    <row r="1557" spans="1:11" ht="20.100000000000001" customHeight="1" x14ac:dyDescent="0.3">
      <c r="A1557" s="52" t="s">
        <v>1076</v>
      </c>
      <c r="B1557" s="52" t="s">
        <v>29</v>
      </c>
      <c r="C1557" s="53">
        <v>8</v>
      </c>
      <c r="D1557" s="54">
        <v>1</v>
      </c>
      <c r="E1557" s="52" t="s">
        <v>620</v>
      </c>
      <c r="F1557" s="75">
        <v>0</v>
      </c>
      <c r="G1557" s="76">
        <v>0</v>
      </c>
      <c r="H1557" s="55">
        <v>1</v>
      </c>
      <c r="I1557" s="52">
        <v>0</v>
      </c>
      <c r="K1557" s="56">
        <f t="shared" si="52"/>
        <v>1</v>
      </c>
    </row>
    <row r="1558" spans="1:11" ht="20.100000000000001" customHeight="1" x14ac:dyDescent="0.3">
      <c r="A1558" s="52" t="s">
        <v>1076</v>
      </c>
      <c r="B1558" s="52" t="s">
        <v>29</v>
      </c>
      <c r="C1558" s="53">
        <v>30</v>
      </c>
      <c r="D1558" s="54">
        <v>2</v>
      </c>
      <c r="E1558" s="52" t="s">
        <v>620</v>
      </c>
      <c r="F1558" s="75">
        <v>0</v>
      </c>
      <c r="G1558" s="76">
        <v>0</v>
      </c>
      <c r="H1558" s="55">
        <v>1</v>
      </c>
      <c r="I1558" s="52">
        <v>0</v>
      </c>
      <c r="K1558" s="56">
        <f t="shared" si="52"/>
        <v>2</v>
      </c>
    </row>
    <row r="1559" spans="1:11" ht="20.100000000000001" customHeight="1" x14ac:dyDescent="0.3">
      <c r="A1559" s="52" t="s">
        <v>1077</v>
      </c>
      <c r="B1559" s="52" t="s">
        <v>29</v>
      </c>
      <c r="C1559" s="53">
        <v>130</v>
      </c>
      <c r="D1559" s="54" t="s">
        <v>9</v>
      </c>
      <c r="E1559" s="52" t="s">
        <v>1022</v>
      </c>
      <c r="F1559" s="75">
        <v>0</v>
      </c>
      <c r="G1559" s="76">
        <v>0</v>
      </c>
      <c r="H1559" s="55">
        <v>1</v>
      </c>
      <c r="I1559" s="52">
        <v>0</v>
      </c>
      <c r="K1559" s="56" t="str">
        <f t="shared" si="52"/>
        <v>-</v>
      </c>
    </row>
    <row r="1560" spans="1:11" ht="20.100000000000001" customHeight="1" x14ac:dyDescent="0.3">
      <c r="A1560" s="52" t="s">
        <v>1077</v>
      </c>
      <c r="B1560" s="52" t="s">
        <v>26</v>
      </c>
      <c r="C1560" s="53" t="s">
        <v>1012</v>
      </c>
      <c r="D1560" s="54" t="s">
        <v>9</v>
      </c>
      <c r="E1560" s="52" t="s">
        <v>1431</v>
      </c>
      <c r="F1560" s="75">
        <v>0</v>
      </c>
      <c r="G1560" s="76">
        <v>0</v>
      </c>
      <c r="H1560" s="55">
        <v>1</v>
      </c>
      <c r="I1560" s="52">
        <v>0</v>
      </c>
      <c r="K1560" s="56" t="str">
        <f t="shared" si="52"/>
        <v>-</v>
      </c>
    </row>
    <row r="1561" spans="1:11" ht="20.100000000000001" customHeight="1" x14ac:dyDescent="0.3">
      <c r="A1561" s="52" t="s">
        <v>1076</v>
      </c>
      <c r="B1561" s="52" t="s">
        <v>26</v>
      </c>
      <c r="C1561" s="53" t="s">
        <v>997</v>
      </c>
      <c r="D1561" s="54">
        <v>1</v>
      </c>
      <c r="E1561" s="52" t="s">
        <v>621</v>
      </c>
      <c r="F1561" s="75">
        <v>0</v>
      </c>
      <c r="G1561" s="76">
        <v>0</v>
      </c>
      <c r="H1561" s="55">
        <v>1</v>
      </c>
      <c r="I1561" s="52">
        <v>0</v>
      </c>
      <c r="K1561" s="56">
        <f t="shared" si="52"/>
        <v>1</v>
      </c>
    </row>
    <row r="1562" spans="1:11" ht="20.100000000000001" customHeight="1" x14ac:dyDescent="0.3">
      <c r="A1562" s="52" t="s">
        <v>16</v>
      </c>
      <c r="B1562" s="52" t="s">
        <v>1476</v>
      </c>
      <c r="C1562" s="53" t="s">
        <v>9</v>
      </c>
      <c r="D1562" s="54" t="s">
        <v>9</v>
      </c>
      <c r="E1562" s="52" t="s">
        <v>622</v>
      </c>
      <c r="F1562" s="75">
        <v>-0.3</v>
      </c>
      <c r="G1562" s="76">
        <v>0.3</v>
      </c>
      <c r="H1562" s="55">
        <v>1</v>
      </c>
      <c r="I1562" s="52">
        <v>0</v>
      </c>
      <c r="K1562" s="56" t="str">
        <f t="shared" si="52"/>
        <v>-</v>
      </c>
    </row>
    <row r="1563" spans="1:11" ht="20.100000000000001" customHeight="1" x14ac:dyDescent="0.3">
      <c r="A1563" s="52" t="s">
        <v>1076</v>
      </c>
      <c r="B1563" s="52" t="s">
        <v>29</v>
      </c>
      <c r="C1563" s="53" t="s">
        <v>997</v>
      </c>
      <c r="D1563" s="54">
        <v>1</v>
      </c>
      <c r="E1563" s="52" t="s">
        <v>623</v>
      </c>
      <c r="F1563" s="75">
        <v>0</v>
      </c>
      <c r="G1563" s="76">
        <v>0</v>
      </c>
      <c r="H1563" s="55">
        <v>1</v>
      </c>
      <c r="I1563" s="52">
        <v>0</v>
      </c>
      <c r="K1563" s="56">
        <f t="shared" si="52"/>
        <v>1</v>
      </c>
    </row>
    <row r="1564" spans="1:11" ht="20.100000000000001" customHeight="1" x14ac:dyDescent="0.3">
      <c r="A1564" s="52" t="s">
        <v>1077</v>
      </c>
      <c r="B1564" s="52" t="s">
        <v>29</v>
      </c>
      <c r="C1564" s="53" t="s">
        <v>1013</v>
      </c>
      <c r="D1564" s="54" t="s">
        <v>9</v>
      </c>
      <c r="E1564" s="52" t="s">
        <v>624</v>
      </c>
      <c r="F1564" s="75">
        <v>0</v>
      </c>
      <c r="G1564" s="76">
        <v>0</v>
      </c>
      <c r="H1564" s="55">
        <v>1</v>
      </c>
      <c r="I1564" s="52">
        <v>0</v>
      </c>
      <c r="K1564" s="56" t="str">
        <f t="shared" si="52"/>
        <v>-</v>
      </c>
    </row>
    <row r="1565" spans="1:11" ht="20.100000000000001" customHeight="1" x14ac:dyDescent="0.3">
      <c r="A1565" s="52" t="s">
        <v>757</v>
      </c>
      <c r="B1565" s="52" t="s">
        <v>15</v>
      </c>
      <c r="C1565" s="53" t="s">
        <v>9</v>
      </c>
      <c r="D1565" s="54" t="s">
        <v>9</v>
      </c>
      <c r="E1565" s="52" t="s">
        <v>625</v>
      </c>
      <c r="F1565" s="75">
        <v>0</v>
      </c>
      <c r="G1565" s="76">
        <v>0</v>
      </c>
      <c r="H1565" s="55">
        <v>1</v>
      </c>
      <c r="I1565" s="52">
        <v>0</v>
      </c>
      <c r="K1565" s="56" t="str">
        <f t="shared" si="52"/>
        <v>-</v>
      </c>
    </row>
    <row r="1566" spans="1:11" ht="20.100000000000001" customHeight="1" x14ac:dyDescent="0.3">
      <c r="A1566" s="52" t="s">
        <v>16</v>
      </c>
      <c r="B1566" s="52" t="s">
        <v>1490</v>
      </c>
      <c r="C1566" s="53" t="s">
        <v>9</v>
      </c>
      <c r="D1566" s="54" t="s">
        <v>9</v>
      </c>
      <c r="E1566" s="52" t="s">
        <v>1608</v>
      </c>
      <c r="F1566" s="75">
        <v>0</v>
      </c>
      <c r="G1566" s="76">
        <v>0</v>
      </c>
      <c r="H1566" s="55">
        <v>1</v>
      </c>
      <c r="I1566" s="52">
        <v>0</v>
      </c>
      <c r="K1566" s="56" t="str">
        <f t="shared" ref="K1566" si="53">IF(ISNUMBER(SEARCH("MK_", A1566)), IF(ISNUMBER(SEARCH("1", A1566)), 1, IF(ISNUMBER(SEARCH("2", A1566)), 2, IF(ISNUMBER(SEARCH("3", A1566)), 3, IF(ISNUMBER(SEARCH("4", A1566)), 4, IF(ISNUMBER(SEARCH("5", A1566)), 5, "-"))))),D1566)</f>
        <v>-</v>
      </c>
    </row>
    <row r="1567" spans="1:11" ht="20.100000000000001" customHeight="1" x14ac:dyDescent="0.3">
      <c r="A1567" s="52" t="s">
        <v>1075</v>
      </c>
      <c r="B1567" s="52" t="s">
        <v>10</v>
      </c>
      <c r="C1567" s="53" t="s">
        <v>1610</v>
      </c>
      <c r="D1567" s="54" t="s">
        <v>9</v>
      </c>
      <c r="E1567" s="52" t="s">
        <v>1568</v>
      </c>
      <c r="F1567" s="75">
        <v>0</v>
      </c>
      <c r="G1567" s="76">
        <v>0</v>
      </c>
      <c r="H1567" s="55">
        <v>1</v>
      </c>
      <c r="I1567" s="52">
        <v>0</v>
      </c>
      <c r="K1567" s="56" t="str">
        <f t="shared" si="52"/>
        <v>-</v>
      </c>
    </row>
    <row r="1568" spans="1:11" ht="20.100000000000001" customHeight="1" x14ac:dyDescent="0.3">
      <c r="A1568" s="52" t="s">
        <v>1075</v>
      </c>
      <c r="B1568" s="52" t="s">
        <v>755</v>
      </c>
      <c r="C1568" s="53" t="s">
        <v>1139</v>
      </c>
      <c r="D1568" s="54" t="s">
        <v>9</v>
      </c>
      <c r="E1568" s="52" t="s">
        <v>626</v>
      </c>
      <c r="F1568" s="75">
        <v>19</v>
      </c>
      <c r="G1568" s="76">
        <v>21</v>
      </c>
      <c r="H1568" s="55">
        <v>1</v>
      </c>
      <c r="I1568" s="52">
        <v>0</v>
      </c>
      <c r="K1568" s="56" t="str">
        <f t="shared" si="52"/>
        <v>-</v>
      </c>
    </row>
    <row r="1569" spans="1:11" ht="20.100000000000001" customHeight="1" x14ac:dyDescent="0.3">
      <c r="A1569" s="52" t="s">
        <v>1075</v>
      </c>
      <c r="B1569" s="52" t="s">
        <v>12</v>
      </c>
      <c r="C1569" s="53" t="s">
        <v>9</v>
      </c>
      <c r="D1569" s="54" t="s">
        <v>9</v>
      </c>
      <c r="E1569" s="52" t="s">
        <v>627</v>
      </c>
      <c r="F1569" s="75">
        <v>0</v>
      </c>
      <c r="G1569" s="76">
        <v>0</v>
      </c>
      <c r="H1569" s="55">
        <v>1</v>
      </c>
      <c r="I1569" s="52">
        <v>0</v>
      </c>
      <c r="K1569" s="56" t="str">
        <f t="shared" si="52"/>
        <v>-</v>
      </c>
    </row>
    <row r="1570" spans="1:11" ht="20.100000000000001" customHeight="1" x14ac:dyDescent="0.3">
      <c r="A1570" s="52" t="s">
        <v>1076</v>
      </c>
      <c r="B1570" s="52" t="s">
        <v>26</v>
      </c>
      <c r="C1570" s="53">
        <v>30</v>
      </c>
      <c r="D1570" s="54">
        <v>2</v>
      </c>
      <c r="E1570" s="52" t="s">
        <v>1025</v>
      </c>
      <c r="F1570" s="75">
        <v>0</v>
      </c>
      <c r="G1570" s="76">
        <v>0</v>
      </c>
      <c r="H1570" s="55">
        <v>1</v>
      </c>
      <c r="I1570" s="52">
        <v>0</v>
      </c>
      <c r="K1570" s="56">
        <f t="shared" si="52"/>
        <v>2</v>
      </c>
    </row>
    <row r="1571" spans="1:11" ht="20.100000000000001" customHeight="1" x14ac:dyDescent="0.3">
      <c r="A1571" s="52" t="s">
        <v>1076</v>
      </c>
      <c r="B1571" s="52" t="s">
        <v>26</v>
      </c>
      <c r="C1571" s="53">
        <v>8</v>
      </c>
      <c r="D1571" s="54">
        <v>1</v>
      </c>
      <c r="E1571" s="52" t="s">
        <v>1025</v>
      </c>
      <c r="F1571" s="75">
        <v>0</v>
      </c>
      <c r="G1571" s="76">
        <v>0</v>
      </c>
      <c r="H1571" s="55">
        <v>1</v>
      </c>
      <c r="I1571" s="52">
        <v>0</v>
      </c>
      <c r="K1571" s="56">
        <f t="shared" si="52"/>
        <v>1</v>
      </c>
    </row>
    <row r="1572" spans="1:11" ht="20.100000000000001" customHeight="1" x14ac:dyDescent="0.3">
      <c r="A1572" s="52" t="s">
        <v>1077</v>
      </c>
      <c r="B1572" s="52" t="s">
        <v>26</v>
      </c>
      <c r="C1572" s="53" t="s">
        <v>1024</v>
      </c>
      <c r="D1572" s="54" t="s">
        <v>9</v>
      </c>
      <c r="E1572" s="52" t="s">
        <v>1025</v>
      </c>
      <c r="F1572" s="75">
        <v>0</v>
      </c>
      <c r="G1572" s="76">
        <v>0</v>
      </c>
      <c r="H1572" s="55">
        <v>1</v>
      </c>
      <c r="I1572" s="52">
        <v>0</v>
      </c>
      <c r="K1572" s="56" t="str">
        <f t="shared" si="52"/>
        <v>-</v>
      </c>
    </row>
    <row r="1573" spans="1:11" ht="20.100000000000001" customHeight="1" x14ac:dyDescent="0.3">
      <c r="A1573" s="52" t="s">
        <v>16</v>
      </c>
      <c r="B1573" s="52" t="s">
        <v>1472</v>
      </c>
      <c r="C1573" s="53" t="s">
        <v>9</v>
      </c>
      <c r="D1573" s="54" t="s">
        <v>9</v>
      </c>
      <c r="E1573" s="52" t="s">
        <v>628</v>
      </c>
      <c r="F1573" s="75">
        <v>0.13</v>
      </c>
      <c r="G1573" s="76">
        <v>0.15</v>
      </c>
      <c r="H1573" s="55">
        <v>1</v>
      </c>
      <c r="I1573" s="52">
        <v>0</v>
      </c>
      <c r="K1573" s="56" t="str">
        <f t="shared" si="52"/>
        <v>-</v>
      </c>
    </row>
    <row r="1574" spans="1:11" ht="20.100000000000001" customHeight="1" x14ac:dyDescent="0.3">
      <c r="A1574" s="52" t="s">
        <v>1077</v>
      </c>
      <c r="B1574" s="52" t="s">
        <v>29</v>
      </c>
      <c r="C1574" s="53" t="s">
        <v>1024</v>
      </c>
      <c r="D1574" s="54" t="s">
        <v>9</v>
      </c>
      <c r="E1574" s="52" t="s">
        <v>629</v>
      </c>
      <c r="F1574" s="75">
        <v>0</v>
      </c>
      <c r="G1574" s="76">
        <v>0</v>
      </c>
      <c r="H1574" s="55">
        <v>1</v>
      </c>
      <c r="I1574" s="52">
        <v>0</v>
      </c>
      <c r="K1574" s="56" t="str">
        <f>IF(ISNUMBER(SEARCH("MK_", A1574)), IF(ISNUMBER(SEARCH("1", A1574)), 1, IF(ISNUMBER(SEARCH("2", A1574)), 2, IF(ISNUMBER(SEARCH("3", A1574)), 3, IF(ISNUMBER(SEARCH("4", A1574)), 4, IF(ISNUMBER(SEARCH("5", A1574)), 5, "-"))))),D1574)</f>
        <v>-</v>
      </c>
    </row>
    <row r="1575" spans="1:11" ht="20.100000000000001" customHeight="1" x14ac:dyDescent="0.3">
      <c r="A1575" s="52" t="s">
        <v>1076</v>
      </c>
      <c r="B1575" s="52" t="s">
        <v>29</v>
      </c>
      <c r="C1575" s="53">
        <v>30</v>
      </c>
      <c r="D1575" s="54">
        <v>2</v>
      </c>
      <c r="E1575" s="52" t="s">
        <v>629</v>
      </c>
      <c r="F1575" s="75">
        <v>0</v>
      </c>
      <c r="G1575" s="76">
        <v>0</v>
      </c>
      <c r="H1575" s="55">
        <v>1</v>
      </c>
      <c r="I1575" s="52">
        <v>0</v>
      </c>
      <c r="K1575" s="56">
        <f>IF(ISNUMBER(SEARCH("MK_", A1575)), IF(ISNUMBER(SEARCH("1", A1575)), 1, IF(ISNUMBER(SEARCH("2", A1575)), 2, IF(ISNUMBER(SEARCH("3", A1575)), 3, IF(ISNUMBER(SEARCH("4", A1575)), 4, IF(ISNUMBER(SEARCH("5", A1575)), 5, "-"))))),D1575)</f>
        <v>2</v>
      </c>
    </row>
    <row r="1576" spans="1:11" ht="20.100000000000001" customHeight="1" x14ac:dyDescent="0.3">
      <c r="A1576" s="52" t="s">
        <v>1076</v>
      </c>
      <c r="B1576" s="52" t="s">
        <v>29</v>
      </c>
      <c r="C1576" s="53">
        <v>8</v>
      </c>
      <c r="D1576" s="54">
        <v>1</v>
      </c>
      <c r="E1576" s="52" t="s">
        <v>629</v>
      </c>
      <c r="F1576" s="75">
        <v>0</v>
      </c>
      <c r="G1576" s="76">
        <v>0</v>
      </c>
      <c r="H1576" s="55">
        <v>1</v>
      </c>
      <c r="I1576" s="52">
        <v>0</v>
      </c>
      <c r="K1576" s="56">
        <f>IF(ISNUMBER(SEARCH("MK_", A1576)), IF(ISNUMBER(SEARCH("1", A1576)), 1, IF(ISNUMBER(SEARCH("2", A1576)), 2, IF(ISNUMBER(SEARCH("3", A1576)), 3, IF(ISNUMBER(SEARCH("4", A1576)), 4, IF(ISNUMBER(SEARCH("5", A1576)), 5, "-"))))),D1576)</f>
        <v>1</v>
      </c>
    </row>
    <row r="1577" spans="1:11" ht="20.100000000000001" customHeight="1" x14ac:dyDescent="0.3">
      <c r="A1577" s="52" t="s">
        <v>1077</v>
      </c>
      <c r="B1577" s="52" t="s">
        <v>26</v>
      </c>
      <c r="C1577" s="53" t="s">
        <v>1023</v>
      </c>
      <c r="D1577" s="54" t="s">
        <v>9</v>
      </c>
      <c r="E1577" s="52" t="s">
        <v>1567</v>
      </c>
      <c r="F1577" s="75">
        <v>0</v>
      </c>
      <c r="G1577" s="76">
        <v>0</v>
      </c>
      <c r="H1577" s="55">
        <v>1</v>
      </c>
      <c r="I1577" s="52">
        <v>0</v>
      </c>
      <c r="K1577" s="56" t="str">
        <f>IF(ISNUMBER(SEARCH("MK_", A1577)), IF(ISNUMBER(SEARCH("1", A1577)), 1, IF(ISNUMBER(SEARCH("2", A1577)), 2, IF(ISNUMBER(SEARCH("3", A1577)), 3, IF(ISNUMBER(SEARCH("4", A1577)), 4, IF(ISNUMBER(SEARCH("5", A1577)), 5, "-"))))),D1577)</f>
        <v>-</v>
      </c>
    </row>
    <row r="1578" spans="1:11" ht="20.100000000000001" customHeight="1" x14ac:dyDescent="0.3">
      <c r="A1578" s="52" t="s">
        <v>1076</v>
      </c>
      <c r="B1578" s="52" t="s">
        <v>26</v>
      </c>
      <c r="C1578" s="53" t="s">
        <v>997</v>
      </c>
      <c r="D1578" s="54">
        <v>1</v>
      </c>
      <c r="E1578" s="52" t="s">
        <v>1569</v>
      </c>
      <c r="F1578" s="75">
        <v>0</v>
      </c>
      <c r="G1578" s="76">
        <v>0</v>
      </c>
      <c r="H1578" s="55">
        <v>1</v>
      </c>
      <c r="I1578" s="52">
        <v>0</v>
      </c>
      <c r="K1578" s="56">
        <f t="shared" ref="K1578" si="54">IF(ISNUMBER(SEARCH("MK_", A1578)), IF(ISNUMBER(SEARCH("1", A1578)), 1, IF(ISNUMBER(SEARCH("2", A1578)), 2, IF(ISNUMBER(SEARCH("3", A1578)), 3, IF(ISNUMBER(SEARCH("4", A1578)), 4, IF(ISNUMBER(SEARCH("5", A1578)), 5, "-"))))),D1578)</f>
        <v>1</v>
      </c>
    </row>
    <row r="1579" spans="1:11" ht="20.100000000000001" customHeight="1" x14ac:dyDescent="0.3">
      <c r="A1579" s="52" t="s">
        <v>16</v>
      </c>
      <c r="B1579" s="52" t="s">
        <v>1472</v>
      </c>
      <c r="C1579" s="53" t="s">
        <v>9</v>
      </c>
      <c r="D1579" s="54" t="s">
        <v>9</v>
      </c>
      <c r="E1579" s="52" t="s">
        <v>630</v>
      </c>
      <c r="F1579" s="75">
        <v>1.04</v>
      </c>
      <c r="G1579" s="76">
        <v>1.64</v>
      </c>
      <c r="H1579" s="55">
        <v>1</v>
      </c>
      <c r="I1579" s="52">
        <v>0</v>
      </c>
      <c r="K1579" s="56" t="str">
        <f>IF(ISNUMBER(SEARCH("MK_", A1579)), IF(ISNUMBER(SEARCH("1", A1579)), 1, IF(ISNUMBER(SEARCH("2", A1579)), 2, IF(ISNUMBER(SEARCH("3", A1579)), 3, IF(ISNUMBER(SEARCH("4", A1579)), 4, IF(ISNUMBER(SEARCH("5", A1579)), 5, "-"))))),D1579)</f>
        <v>-</v>
      </c>
    </row>
    <row r="1580" spans="1:11" ht="20.100000000000001" customHeight="1" x14ac:dyDescent="0.3">
      <c r="A1580" s="52" t="s">
        <v>1075</v>
      </c>
      <c r="B1580" s="52" t="s">
        <v>15</v>
      </c>
      <c r="C1580" s="53" t="s">
        <v>9</v>
      </c>
      <c r="D1580" s="54" t="s">
        <v>9</v>
      </c>
      <c r="E1580" s="52" t="s">
        <v>631</v>
      </c>
      <c r="F1580" s="75">
        <v>0</v>
      </c>
      <c r="G1580" s="76">
        <v>0</v>
      </c>
      <c r="H1580" s="55">
        <v>1</v>
      </c>
      <c r="I1580" s="52">
        <v>0</v>
      </c>
      <c r="K1580" s="56" t="str">
        <f t="shared" si="52"/>
        <v>-</v>
      </c>
    </row>
    <row r="1581" spans="1:11" ht="20.100000000000001" customHeight="1" x14ac:dyDescent="0.3">
      <c r="A1581" s="52" t="s">
        <v>1075</v>
      </c>
      <c r="B1581" s="52" t="s">
        <v>755</v>
      </c>
      <c r="C1581" s="53" t="s">
        <v>1148</v>
      </c>
      <c r="D1581" s="54" t="s">
        <v>9</v>
      </c>
      <c r="E1581" s="52" t="s">
        <v>632</v>
      </c>
      <c r="F1581" s="75">
        <v>99</v>
      </c>
      <c r="G1581" s="76">
        <v>101</v>
      </c>
      <c r="H1581" s="55">
        <v>1</v>
      </c>
      <c r="I1581" s="52">
        <v>0</v>
      </c>
      <c r="K1581" s="56" t="str">
        <f t="shared" si="52"/>
        <v>-</v>
      </c>
    </row>
    <row r="1582" spans="1:11" ht="20.100000000000001" customHeight="1" x14ac:dyDescent="0.3">
      <c r="A1582" s="52" t="s">
        <v>1075</v>
      </c>
      <c r="B1582" s="52" t="s">
        <v>12</v>
      </c>
      <c r="C1582" s="53" t="s">
        <v>9</v>
      </c>
      <c r="D1582" s="54" t="s">
        <v>9</v>
      </c>
      <c r="E1582" s="52" t="s">
        <v>633</v>
      </c>
      <c r="F1582" s="75">
        <v>0</v>
      </c>
      <c r="G1582" s="76">
        <v>0</v>
      </c>
      <c r="H1582" s="55">
        <v>1</v>
      </c>
      <c r="I1582" s="52">
        <v>0</v>
      </c>
      <c r="K1582" s="56" t="str">
        <f t="shared" si="52"/>
        <v>-</v>
      </c>
    </row>
    <row r="1583" spans="1:11" ht="20.100000000000001" customHeight="1" x14ac:dyDescent="0.3">
      <c r="A1583" s="52" t="s">
        <v>16</v>
      </c>
      <c r="B1583" s="52" t="s">
        <v>1472</v>
      </c>
      <c r="C1583" s="53" t="s">
        <v>9</v>
      </c>
      <c r="D1583" s="54" t="s">
        <v>9</v>
      </c>
      <c r="E1583" s="52" t="s">
        <v>634</v>
      </c>
      <c r="F1583" s="75">
        <v>0.3</v>
      </c>
      <c r="G1583" s="76">
        <v>0.5</v>
      </c>
      <c r="H1583" s="55">
        <v>1</v>
      </c>
      <c r="I1583" s="52">
        <v>0</v>
      </c>
      <c r="K1583" s="56" t="str">
        <f t="shared" si="52"/>
        <v>-</v>
      </c>
    </row>
    <row r="1584" spans="1:11" ht="20.100000000000001" customHeight="1" x14ac:dyDescent="0.3">
      <c r="A1584" s="52" t="s">
        <v>1075</v>
      </c>
      <c r="B1584" s="52" t="s">
        <v>15</v>
      </c>
      <c r="C1584" s="53" t="s">
        <v>9</v>
      </c>
      <c r="D1584" s="54" t="s">
        <v>9</v>
      </c>
      <c r="E1584" s="52" t="s">
        <v>635</v>
      </c>
      <c r="F1584" s="75">
        <v>0</v>
      </c>
      <c r="G1584" s="76">
        <v>0</v>
      </c>
      <c r="H1584" s="55">
        <v>1</v>
      </c>
      <c r="I1584" s="52">
        <v>0</v>
      </c>
      <c r="K1584" s="56" t="str">
        <f t="shared" ref="K1584:K1649" si="55">IF(ISNUMBER(SEARCH("MK_", A1584)), IF(ISNUMBER(SEARCH("1", A1584)), 1, IF(ISNUMBER(SEARCH("2", A1584)), 2, IF(ISNUMBER(SEARCH("3", A1584)), 3, IF(ISNUMBER(SEARCH("4", A1584)), 4, IF(ISNUMBER(SEARCH("5", A1584)), 5, "-"))))),D1584)</f>
        <v>-</v>
      </c>
    </row>
    <row r="1585" spans="1:11" ht="20.100000000000001" customHeight="1" x14ac:dyDescent="0.3">
      <c r="A1585" s="52" t="s">
        <v>1075</v>
      </c>
      <c r="B1585" s="52" t="s">
        <v>755</v>
      </c>
      <c r="C1585" s="53" t="s">
        <v>1149</v>
      </c>
      <c r="D1585" s="54" t="s">
        <v>9</v>
      </c>
      <c r="E1585" s="52" t="s">
        <v>636</v>
      </c>
      <c r="F1585" s="75">
        <v>499</v>
      </c>
      <c r="G1585" s="76">
        <v>501</v>
      </c>
      <c r="H1585" s="55">
        <v>1</v>
      </c>
      <c r="I1585" s="52">
        <v>0</v>
      </c>
      <c r="K1585" s="56" t="str">
        <f t="shared" si="55"/>
        <v>-</v>
      </c>
    </row>
    <row r="1586" spans="1:11" ht="20.100000000000001" customHeight="1" x14ac:dyDescent="0.3">
      <c r="A1586" s="52" t="s">
        <v>1075</v>
      </c>
      <c r="B1586" s="52" t="s">
        <v>12</v>
      </c>
      <c r="C1586" s="53" t="s">
        <v>9</v>
      </c>
      <c r="D1586" s="54" t="s">
        <v>9</v>
      </c>
      <c r="E1586" s="52" t="s">
        <v>637</v>
      </c>
      <c r="F1586" s="75">
        <v>0</v>
      </c>
      <c r="G1586" s="76">
        <v>0</v>
      </c>
      <c r="H1586" s="55">
        <v>1</v>
      </c>
      <c r="I1586" s="52">
        <v>0</v>
      </c>
      <c r="K1586" s="56" t="str">
        <f t="shared" si="55"/>
        <v>-</v>
      </c>
    </row>
    <row r="1587" spans="1:11" ht="20.100000000000001" customHeight="1" x14ac:dyDescent="0.3">
      <c r="A1587" s="52" t="s">
        <v>16</v>
      </c>
      <c r="B1587" s="52" t="s">
        <v>1472</v>
      </c>
      <c r="C1587" s="53" t="s">
        <v>9</v>
      </c>
      <c r="D1587" s="54" t="s">
        <v>9</v>
      </c>
      <c r="E1587" s="52" t="s">
        <v>638</v>
      </c>
      <c r="F1587" s="75">
        <v>0.05</v>
      </c>
      <c r="G1587" s="76">
        <v>0.09</v>
      </c>
      <c r="H1587" s="55">
        <v>1</v>
      </c>
      <c r="I1587" s="52">
        <v>0</v>
      </c>
      <c r="K1587" s="56" t="str">
        <f t="shared" si="55"/>
        <v>-</v>
      </c>
    </row>
    <row r="1588" spans="1:11" ht="20.100000000000001" customHeight="1" x14ac:dyDescent="0.3">
      <c r="A1588" s="52" t="s">
        <v>1075</v>
      </c>
      <c r="B1588" s="52" t="s">
        <v>15</v>
      </c>
      <c r="C1588" s="53" t="s">
        <v>9</v>
      </c>
      <c r="D1588" s="54" t="s">
        <v>9</v>
      </c>
      <c r="E1588" s="52" t="s">
        <v>639</v>
      </c>
      <c r="F1588" s="75">
        <v>0</v>
      </c>
      <c r="G1588" s="76">
        <v>0</v>
      </c>
      <c r="H1588" s="55">
        <v>1</v>
      </c>
      <c r="I1588" s="52">
        <v>0</v>
      </c>
      <c r="K1588" s="56" t="str">
        <f t="shared" si="55"/>
        <v>-</v>
      </c>
    </row>
    <row r="1589" spans="1:11" ht="20.100000000000001" customHeight="1" x14ac:dyDescent="0.3">
      <c r="A1589" s="52" t="s">
        <v>1076</v>
      </c>
      <c r="B1589" s="52" t="s">
        <v>29</v>
      </c>
      <c r="C1589" s="53" t="s">
        <v>997</v>
      </c>
      <c r="D1589" s="54">
        <v>1</v>
      </c>
      <c r="E1589" s="52" t="s">
        <v>1570</v>
      </c>
      <c r="F1589" s="75">
        <v>0</v>
      </c>
      <c r="G1589" s="76">
        <v>0</v>
      </c>
      <c r="H1589" s="55">
        <v>1</v>
      </c>
      <c r="I1589" s="52">
        <v>0</v>
      </c>
      <c r="K1589" s="56">
        <f>IF(ISNUMBER(SEARCH("MK_", A1589)), IF(ISNUMBER(SEARCH("1", A1589)), 1, IF(ISNUMBER(SEARCH("2", A1589)), 2, IF(ISNUMBER(SEARCH("3", A1589)), 3, IF(ISNUMBER(SEARCH("4", A1589)), 4, IF(ISNUMBER(SEARCH("5", A1589)), 5, "-"))))),D1589)</f>
        <v>1</v>
      </c>
    </row>
    <row r="1590" spans="1:11" ht="20.100000000000001" customHeight="1" x14ac:dyDescent="0.3">
      <c r="A1590" s="52" t="s">
        <v>1077</v>
      </c>
      <c r="B1590" s="52" t="s">
        <v>26</v>
      </c>
      <c r="C1590" s="53">
        <v>120</v>
      </c>
      <c r="D1590" s="54" t="s">
        <v>9</v>
      </c>
      <c r="E1590" s="52" t="s">
        <v>1026</v>
      </c>
      <c r="F1590" s="75">
        <v>0</v>
      </c>
      <c r="G1590" s="76">
        <v>0</v>
      </c>
      <c r="H1590" s="55">
        <v>1</v>
      </c>
      <c r="I1590" s="52">
        <v>0</v>
      </c>
      <c r="K1590" s="56" t="str">
        <f t="shared" si="55"/>
        <v>-</v>
      </c>
    </row>
    <row r="1591" spans="1:11" ht="20.100000000000001" customHeight="1" x14ac:dyDescent="0.3">
      <c r="A1591" s="52" t="s">
        <v>1075</v>
      </c>
      <c r="B1591" s="52" t="s">
        <v>755</v>
      </c>
      <c r="C1591" s="53" t="s">
        <v>1139</v>
      </c>
      <c r="D1591" s="54" t="s">
        <v>9</v>
      </c>
      <c r="E1591" s="52" t="s">
        <v>1571</v>
      </c>
      <c r="F1591" s="75">
        <v>19</v>
      </c>
      <c r="G1591" s="76">
        <v>21</v>
      </c>
      <c r="H1591" s="55">
        <v>1</v>
      </c>
      <c r="I1591" s="52">
        <v>0</v>
      </c>
      <c r="K1591" s="56" t="str">
        <f t="shared" si="55"/>
        <v>-</v>
      </c>
    </row>
    <row r="1592" spans="1:11" ht="20.100000000000001" customHeight="1" x14ac:dyDescent="0.3">
      <c r="A1592" s="52" t="s">
        <v>1075</v>
      </c>
      <c r="B1592" s="52" t="s">
        <v>12</v>
      </c>
      <c r="C1592" s="53" t="s">
        <v>9</v>
      </c>
      <c r="D1592" s="54" t="s">
        <v>9</v>
      </c>
      <c r="E1592" s="52" t="s">
        <v>640</v>
      </c>
      <c r="F1592" s="75">
        <v>0</v>
      </c>
      <c r="G1592" s="76">
        <v>0</v>
      </c>
      <c r="H1592" s="55">
        <v>1</v>
      </c>
      <c r="I1592" s="52">
        <v>0</v>
      </c>
      <c r="K1592" s="56" t="str">
        <f t="shared" si="55"/>
        <v>-</v>
      </c>
    </row>
    <row r="1593" spans="1:11" ht="20.100000000000001" customHeight="1" x14ac:dyDescent="0.3">
      <c r="A1593" s="52" t="s">
        <v>1076</v>
      </c>
      <c r="B1593" s="52" t="s">
        <v>26</v>
      </c>
      <c r="C1593" s="53">
        <v>30</v>
      </c>
      <c r="D1593" s="54">
        <v>2</v>
      </c>
      <c r="E1593" s="52" t="s">
        <v>1572</v>
      </c>
      <c r="F1593" s="75">
        <v>0</v>
      </c>
      <c r="G1593" s="76">
        <v>0</v>
      </c>
      <c r="H1593" s="55">
        <v>1</v>
      </c>
      <c r="I1593" s="52">
        <v>0</v>
      </c>
      <c r="K1593" s="56">
        <f t="shared" si="55"/>
        <v>2</v>
      </c>
    </row>
    <row r="1594" spans="1:11" ht="20.100000000000001" customHeight="1" x14ac:dyDescent="0.3">
      <c r="A1594" s="52" t="s">
        <v>1076</v>
      </c>
      <c r="B1594" s="52" t="s">
        <v>26</v>
      </c>
      <c r="C1594" s="53">
        <v>8</v>
      </c>
      <c r="D1594" s="54">
        <v>1</v>
      </c>
      <c r="E1594" s="52" t="s">
        <v>1572</v>
      </c>
      <c r="F1594" s="75">
        <v>0</v>
      </c>
      <c r="G1594" s="76">
        <v>0</v>
      </c>
      <c r="H1594" s="55">
        <v>1</v>
      </c>
      <c r="I1594" s="52">
        <v>0</v>
      </c>
      <c r="K1594" s="56">
        <f t="shared" si="55"/>
        <v>1</v>
      </c>
    </row>
    <row r="1595" spans="1:11" ht="20.100000000000001" customHeight="1" x14ac:dyDescent="0.3">
      <c r="A1595" s="52" t="s">
        <v>1077</v>
      </c>
      <c r="B1595" s="52" t="s">
        <v>26</v>
      </c>
      <c r="C1595" s="53" t="s">
        <v>1573</v>
      </c>
      <c r="D1595" s="54" t="s">
        <v>9</v>
      </c>
      <c r="E1595" s="52" t="s">
        <v>1572</v>
      </c>
      <c r="F1595" s="75">
        <v>0</v>
      </c>
      <c r="G1595" s="76">
        <v>0</v>
      </c>
      <c r="H1595" s="55">
        <v>1</v>
      </c>
      <c r="I1595" s="52">
        <v>0</v>
      </c>
      <c r="K1595" s="56" t="str">
        <f t="shared" si="55"/>
        <v>-</v>
      </c>
    </row>
    <row r="1596" spans="1:11" ht="20.100000000000001" customHeight="1" x14ac:dyDescent="0.3">
      <c r="A1596" s="52" t="s">
        <v>16</v>
      </c>
      <c r="B1596" s="52" t="s">
        <v>1472</v>
      </c>
      <c r="C1596" s="53" t="s">
        <v>9</v>
      </c>
      <c r="D1596" s="54" t="s">
        <v>9</v>
      </c>
      <c r="E1596" s="52" t="s">
        <v>641</v>
      </c>
      <c r="F1596" s="75">
        <v>0.13</v>
      </c>
      <c r="G1596" s="76">
        <v>0.15</v>
      </c>
      <c r="H1596" s="55">
        <v>1</v>
      </c>
      <c r="I1596" s="52">
        <v>0</v>
      </c>
      <c r="K1596" s="56" t="str">
        <f t="shared" ref="K1596" si="56">IF(ISNUMBER(SEARCH("MK_", A1596)), IF(ISNUMBER(SEARCH("1", A1596)), 1, IF(ISNUMBER(SEARCH("2", A1596)), 2, IF(ISNUMBER(SEARCH("3", A1596)), 3, IF(ISNUMBER(SEARCH("4", A1596)), 4, IF(ISNUMBER(SEARCH("5", A1596)), 5, "-"))))),D1596)</f>
        <v>-</v>
      </c>
    </row>
    <row r="1597" spans="1:11" ht="20.100000000000001" customHeight="1" x14ac:dyDescent="0.3">
      <c r="A1597" s="52" t="s">
        <v>1077</v>
      </c>
      <c r="B1597" s="52" t="s">
        <v>29</v>
      </c>
      <c r="C1597" s="53" t="s">
        <v>1573</v>
      </c>
      <c r="D1597" s="54" t="s">
        <v>9</v>
      </c>
      <c r="E1597" s="52" t="s">
        <v>642</v>
      </c>
      <c r="F1597" s="75">
        <v>0</v>
      </c>
      <c r="G1597" s="76">
        <v>0</v>
      </c>
      <c r="H1597" s="55">
        <v>1</v>
      </c>
      <c r="I1597" s="52">
        <v>0</v>
      </c>
      <c r="K1597" s="56" t="str">
        <f>IF(ISNUMBER(SEARCH("MK_", A1597)), IF(ISNUMBER(SEARCH("1", A1597)), 1, IF(ISNUMBER(SEARCH("2", A1597)), 2, IF(ISNUMBER(SEARCH("3", A1597)), 3, IF(ISNUMBER(SEARCH("4", A1597)), 4, IF(ISNUMBER(SEARCH("5", A1597)), 5, "-"))))),D1597)</f>
        <v>-</v>
      </c>
    </row>
    <row r="1598" spans="1:11" ht="20.100000000000001" customHeight="1" x14ac:dyDescent="0.3">
      <c r="A1598" s="52" t="s">
        <v>1076</v>
      </c>
      <c r="B1598" s="52" t="s">
        <v>29</v>
      </c>
      <c r="C1598" s="53">
        <v>30</v>
      </c>
      <c r="D1598" s="54">
        <v>2</v>
      </c>
      <c r="E1598" s="52" t="s">
        <v>642</v>
      </c>
      <c r="F1598" s="75">
        <v>0</v>
      </c>
      <c r="G1598" s="76">
        <v>0</v>
      </c>
      <c r="H1598" s="55">
        <v>1</v>
      </c>
      <c r="I1598" s="52">
        <v>0</v>
      </c>
      <c r="K1598" s="56">
        <f>IF(ISNUMBER(SEARCH("MK_", A1598)), IF(ISNUMBER(SEARCH("1", A1598)), 1, IF(ISNUMBER(SEARCH("2", A1598)), 2, IF(ISNUMBER(SEARCH("3", A1598)), 3, IF(ISNUMBER(SEARCH("4", A1598)), 4, IF(ISNUMBER(SEARCH("5", A1598)), 5, "-"))))),D1598)</f>
        <v>2</v>
      </c>
    </row>
    <row r="1599" spans="1:11" ht="20.100000000000001" customHeight="1" x14ac:dyDescent="0.3">
      <c r="A1599" s="52" t="s">
        <v>1076</v>
      </c>
      <c r="B1599" s="52" t="s">
        <v>29</v>
      </c>
      <c r="C1599" s="53">
        <v>8</v>
      </c>
      <c r="D1599" s="54">
        <v>1</v>
      </c>
      <c r="E1599" s="52" t="s">
        <v>642</v>
      </c>
      <c r="F1599" s="75">
        <v>0</v>
      </c>
      <c r="G1599" s="76">
        <v>0</v>
      </c>
      <c r="H1599" s="55">
        <v>1</v>
      </c>
      <c r="I1599" s="52">
        <v>0</v>
      </c>
      <c r="K1599" s="56">
        <f>IF(ISNUMBER(SEARCH("MK_", A1599)), IF(ISNUMBER(SEARCH("1", A1599)), 1, IF(ISNUMBER(SEARCH("2", A1599)), 2, IF(ISNUMBER(SEARCH("3", A1599)), 3, IF(ISNUMBER(SEARCH("4", A1599)), 4, IF(ISNUMBER(SEARCH("5", A1599)), 5, "-"))))),D1599)</f>
        <v>1</v>
      </c>
    </row>
    <row r="1600" spans="1:11" ht="20.100000000000001" customHeight="1" x14ac:dyDescent="0.3">
      <c r="A1600" s="52" t="s">
        <v>1076</v>
      </c>
      <c r="B1600" s="52" t="s">
        <v>26</v>
      </c>
      <c r="C1600" s="53" t="s">
        <v>997</v>
      </c>
      <c r="D1600" s="54">
        <v>1</v>
      </c>
      <c r="E1600" s="52" t="s">
        <v>643</v>
      </c>
      <c r="F1600" s="75">
        <v>0</v>
      </c>
      <c r="G1600" s="76">
        <v>0</v>
      </c>
      <c r="H1600" s="55">
        <v>1</v>
      </c>
      <c r="I1600" s="52">
        <v>0</v>
      </c>
      <c r="K1600" s="56">
        <f t="shared" si="55"/>
        <v>1</v>
      </c>
    </row>
    <row r="1601" spans="1:11" ht="20.100000000000001" customHeight="1" x14ac:dyDescent="0.3">
      <c r="A1601" s="52" t="s">
        <v>16</v>
      </c>
      <c r="B1601" s="52" t="s">
        <v>1472</v>
      </c>
      <c r="C1601" s="53" t="s">
        <v>9</v>
      </c>
      <c r="D1601" s="54" t="s">
        <v>9</v>
      </c>
      <c r="E1601" s="52" t="s">
        <v>644</v>
      </c>
      <c r="F1601" s="75">
        <v>2</v>
      </c>
      <c r="G1601" s="76">
        <v>3</v>
      </c>
      <c r="H1601" s="55">
        <v>1</v>
      </c>
      <c r="I1601" s="52">
        <v>0</v>
      </c>
      <c r="K1601" s="56" t="str">
        <f t="shared" si="55"/>
        <v>-</v>
      </c>
    </row>
    <row r="1602" spans="1:11" ht="20.100000000000001" customHeight="1" x14ac:dyDescent="0.3">
      <c r="A1602" s="52" t="s">
        <v>1076</v>
      </c>
      <c r="B1602" s="52" t="s">
        <v>29</v>
      </c>
      <c r="C1602" s="53" t="s">
        <v>997</v>
      </c>
      <c r="D1602" s="54">
        <v>1</v>
      </c>
      <c r="E1602" s="52" t="s">
        <v>645</v>
      </c>
      <c r="F1602" s="75">
        <v>0</v>
      </c>
      <c r="G1602" s="76">
        <v>0</v>
      </c>
      <c r="H1602" s="55">
        <v>1</v>
      </c>
      <c r="I1602" s="52">
        <v>0</v>
      </c>
      <c r="K1602" s="56">
        <f t="shared" si="55"/>
        <v>1</v>
      </c>
    </row>
    <row r="1603" spans="1:11" ht="20.100000000000001" customHeight="1" x14ac:dyDescent="0.3">
      <c r="A1603" s="52" t="s">
        <v>1075</v>
      </c>
      <c r="B1603" s="52" t="s">
        <v>15</v>
      </c>
      <c r="C1603" s="53" t="s">
        <v>9</v>
      </c>
      <c r="D1603" s="54" t="s">
        <v>9</v>
      </c>
      <c r="E1603" s="52" t="s">
        <v>646</v>
      </c>
      <c r="F1603" s="75">
        <v>0</v>
      </c>
      <c r="G1603" s="76">
        <v>0</v>
      </c>
      <c r="H1603" s="55">
        <v>1</v>
      </c>
      <c r="I1603" s="52">
        <v>0</v>
      </c>
      <c r="K1603" s="56" t="str">
        <f t="shared" si="55"/>
        <v>-</v>
      </c>
    </row>
    <row r="1604" spans="1:11" ht="20.100000000000001" customHeight="1" x14ac:dyDescent="0.3">
      <c r="A1604" s="52" t="s">
        <v>1075</v>
      </c>
      <c r="B1604" s="52" t="s">
        <v>755</v>
      </c>
      <c r="C1604" s="53" t="s">
        <v>1148</v>
      </c>
      <c r="D1604" s="54" t="s">
        <v>9</v>
      </c>
      <c r="E1604" s="52" t="s">
        <v>1574</v>
      </c>
      <c r="F1604" s="75">
        <v>99</v>
      </c>
      <c r="G1604" s="76">
        <v>101</v>
      </c>
      <c r="H1604" s="55">
        <v>1</v>
      </c>
      <c r="I1604" s="52">
        <v>0</v>
      </c>
      <c r="K1604" s="56" t="str">
        <f t="shared" si="55"/>
        <v>-</v>
      </c>
    </row>
    <row r="1605" spans="1:11" ht="20.100000000000001" customHeight="1" x14ac:dyDescent="0.3">
      <c r="A1605" s="52" t="s">
        <v>1075</v>
      </c>
      <c r="B1605" s="52" t="s">
        <v>12</v>
      </c>
      <c r="C1605" s="53" t="s">
        <v>9</v>
      </c>
      <c r="D1605" s="54" t="s">
        <v>9</v>
      </c>
      <c r="E1605" s="52" t="s">
        <v>647</v>
      </c>
      <c r="F1605" s="75">
        <v>0</v>
      </c>
      <c r="G1605" s="76">
        <v>0</v>
      </c>
      <c r="H1605" s="55">
        <v>1</v>
      </c>
      <c r="I1605" s="52">
        <v>0</v>
      </c>
      <c r="K1605" s="56" t="str">
        <f t="shared" si="55"/>
        <v>-</v>
      </c>
    </row>
    <row r="1606" spans="1:11" ht="20.100000000000001" customHeight="1" x14ac:dyDescent="0.3">
      <c r="A1606" s="52" t="s">
        <v>1076</v>
      </c>
      <c r="B1606" s="52" t="s">
        <v>26</v>
      </c>
      <c r="C1606" s="53" t="s">
        <v>997</v>
      </c>
      <c r="D1606" s="54">
        <v>1</v>
      </c>
      <c r="E1606" s="52" t="s">
        <v>648</v>
      </c>
      <c r="F1606" s="75">
        <v>0</v>
      </c>
      <c r="G1606" s="76">
        <v>0</v>
      </c>
      <c r="H1606" s="55">
        <v>1</v>
      </c>
      <c r="I1606" s="52">
        <v>0</v>
      </c>
      <c r="K1606" s="56">
        <f t="shared" si="55"/>
        <v>1</v>
      </c>
    </row>
    <row r="1607" spans="1:11" ht="20.100000000000001" customHeight="1" x14ac:dyDescent="0.3">
      <c r="A1607" s="52" t="s">
        <v>16</v>
      </c>
      <c r="B1607" s="52" t="s">
        <v>1472</v>
      </c>
      <c r="C1607" s="53" t="s">
        <v>9</v>
      </c>
      <c r="D1607" s="54" t="s">
        <v>9</v>
      </c>
      <c r="E1607" s="52" t="s">
        <v>649</v>
      </c>
      <c r="F1607" s="75">
        <v>0.55000000000000004</v>
      </c>
      <c r="G1607" s="76">
        <v>0.75</v>
      </c>
      <c r="H1607" s="55">
        <v>1</v>
      </c>
      <c r="I1607" s="52">
        <v>0</v>
      </c>
      <c r="K1607" s="56" t="str">
        <f t="shared" si="55"/>
        <v>-</v>
      </c>
    </row>
    <row r="1608" spans="1:11" ht="20.100000000000001" customHeight="1" x14ac:dyDescent="0.3">
      <c r="A1608" s="52" t="s">
        <v>1076</v>
      </c>
      <c r="B1608" s="52" t="s">
        <v>29</v>
      </c>
      <c r="C1608" s="53" t="s">
        <v>997</v>
      </c>
      <c r="D1608" s="54">
        <v>1</v>
      </c>
      <c r="E1608" s="52" t="s">
        <v>650</v>
      </c>
      <c r="F1608" s="75">
        <v>0</v>
      </c>
      <c r="G1608" s="76">
        <v>0</v>
      </c>
      <c r="H1608" s="55">
        <v>1</v>
      </c>
      <c r="I1608" s="52">
        <v>0</v>
      </c>
      <c r="K1608" s="56">
        <f t="shared" si="55"/>
        <v>1</v>
      </c>
    </row>
    <row r="1609" spans="1:11" ht="20.100000000000001" customHeight="1" x14ac:dyDescent="0.3">
      <c r="A1609" s="52" t="s">
        <v>1075</v>
      </c>
      <c r="B1609" s="52" t="s">
        <v>15</v>
      </c>
      <c r="C1609" s="53" t="s">
        <v>9</v>
      </c>
      <c r="D1609" s="54" t="s">
        <v>9</v>
      </c>
      <c r="E1609" s="52" t="s">
        <v>651</v>
      </c>
      <c r="F1609" s="75">
        <v>0</v>
      </c>
      <c r="G1609" s="76">
        <v>0</v>
      </c>
      <c r="H1609" s="55">
        <v>1</v>
      </c>
      <c r="I1609" s="52">
        <v>0</v>
      </c>
      <c r="K1609" s="56" t="str">
        <f t="shared" si="55"/>
        <v>-</v>
      </c>
    </row>
    <row r="1610" spans="1:11" ht="20.100000000000001" customHeight="1" x14ac:dyDescent="0.3">
      <c r="A1610" s="52" t="s">
        <v>1075</v>
      </c>
      <c r="B1610" s="52" t="s">
        <v>755</v>
      </c>
      <c r="C1610" s="53" t="s">
        <v>1149</v>
      </c>
      <c r="D1610" s="54" t="s">
        <v>9</v>
      </c>
      <c r="E1610" s="52" t="s">
        <v>1575</v>
      </c>
      <c r="F1610" s="75">
        <v>499</v>
      </c>
      <c r="G1610" s="76">
        <v>501</v>
      </c>
      <c r="H1610" s="55">
        <v>1</v>
      </c>
      <c r="I1610" s="52">
        <v>0</v>
      </c>
      <c r="K1610" s="56" t="str">
        <f t="shared" si="55"/>
        <v>-</v>
      </c>
    </row>
    <row r="1611" spans="1:11" ht="20.100000000000001" customHeight="1" x14ac:dyDescent="0.3">
      <c r="A1611" s="52" t="s">
        <v>1075</v>
      </c>
      <c r="B1611" s="52" t="s">
        <v>12</v>
      </c>
      <c r="C1611" s="53" t="s">
        <v>9</v>
      </c>
      <c r="D1611" s="54" t="s">
        <v>9</v>
      </c>
      <c r="E1611" s="52" t="s">
        <v>652</v>
      </c>
      <c r="F1611" s="75">
        <v>0</v>
      </c>
      <c r="G1611" s="76">
        <v>0</v>
      </c>
      <c r="H1611" s="55">
        <v>1</v>
      </c>
      <c r="I1611" s="52">
        <v>0</v>
      </c>
      <c r="K1611" s="56" t="str">
        <f t="shared" si="55"/>
        <v>-</v>
      </c>
    </row>
    <row r="1612" spans="1:11" ht="20.100000000000001" customHeight="1" x14ac:dyDescent="0.3">
      <c r="A1612" s="52" t="s">
        <v>1076</v>
      </c>
      <c r="B1612" s="52" t="s">
        <v>26</v>
      </c>
      <c r="C1612" s="53" t="s">
        <v>997</v>
      </c>
      <c r="D1612" s="54">
        <v>1</v>
      </c>
      <c r="E1612" s="52" t="s">
        <v>653</v>
      </c>
      <c r="F1612" s="75">
        <v>0</v>
      </c>
      <c r="G1612" s="76">
        <v>0</v>
      </c>
      <c r="H1612" s="55">
        <v>1</v>
      </c>
      <c r="I1612" s="52">
        <v>0</v>
      </c>
      <c r="K1612" s="56">
        <f t="shared" si="55"/>
        <v>1</v>
      </c>
    </row>
    <row r="1613" spans="1:11" ht="20.100000000000001" customHeight="1" x14ac:dyDescent="0.3">
      <c r="A1613" s="52" t="s">
        <v>16</v>
      </c>
      <c r="B1613" s="52" t="s">
        <v>1472</v>
      </c>
      <c r="C1613" s="53" t="s">
        <v>9</v>
      </c>
      <c r="D1613" s="54" t="s">
        <v>9</v>
      </c>
      <c r="E1613" s="52" t="s">
        <v>654</v>
      </c>
      <c r="F1613" s="75">
        <v>2</v>
      </c>
      <c r="G1613" s="76">
        <v>3</v>
      </c>
      <c r="H1613" s="55">
        <v>1</v>
      </c>
      <c r="I1613" s="52">
        <v>0</v>
      </c>
      <c r="K1613" s="56" t="str">
        <f t="shared" si="55"/>
        <v>-</v>
      </c>
    </row>
    <row r="1614" spans="1:11" ht="20.100000000000001" customHeight="1" x14ac:dyDescent="0.3">
      <c r="A1614" s="52" t="s">
        <v>1076</v>
      </c>
      <c r="B1614" s="52" t="s">
        <v>29</v>
      </c>
      <c r="C1614" s="53" t="s">
        <v>997</v>
      </c>
      <c r="D1614" s="54">
        <v>1</v>
      </c>
      <c r="E1614" s="52" t="s">
        <v>655</v>
      </c>
      <c r="F1614" s="75">
        <v>0</v>
      </c>
      <c r="G1614" s="76">
        <v>0</v>
      </c>
      <c r="H1614" s="55">
        <v>1</v>
      </c>
      <c r="I1614" s="52">
        <v>0</v>
      </c>
      <c r="K1614" s="56">
        <f t="shared" si="55"/>
        <v>1</v>
      </c>
    </row>
    <row r="1615" spans="1:11" ht="20.100000000000001" customHeight="1" x14ac:dyDescent="0.3">
      <c r="A1615" s="52" t="s">
        <v>1075</v>
      </c>
      <c r="B1615" s="52" t="s">
        <v>15</v>
      </c>
      <c r="C1615" s="53" t="s">
        <v>9</v>
      </c>
      <c r="D1615" s="54" t="s">
        <v>9</v>
      </c>
      <c r="E1615" s="52" t="s">
        <v>588</v>
      </c>
      <c r="F1615" s="75">
        <v>0</v>
      </c>
      <c r="G1615" s="76">
        <v>0</v>
      </c>
      <c r="H1615" s="55">
        <v>1</v>
      </c>
      <c r="I1615" s="52">
        <v>0</v>
      </c>
      <c r="K1615" s="56" t="str">
        <f t="shared" si="55"/>
        <v>-</v>
      </c>
    </row>
    <row r="1616" spans="1:11" ht="20.100000000000001" customHeight="1" x14ac:dyDescent="0.3">
      <c r="A1616" s="52" t="s">
        <v>1075</v>
      </c>
      <c r="B1616" s="52" t="s">
        <v>10</v>
      </c>
      <c r="C1616" s="53" t="s">
        <v>1610</v>
      </c>
      <c r="D1616" s="54" t="s">
        <v>9</v>
      </c>
      <c r="E1616" s="52" t="s">
        <v>1577</v>
      </c>
      <c r="F1616" s="75">
        <v>0.19</v>
      </c>
      <c r="G1616" s="76">
        <v>0.21</v>
      </c>
      <c r="H1616" s="55">
        <v>1</v>
      </c>
      <c r="I1616" s="52">
        <v>0</v>
      </c>
      <c r="K1616" s="56" t="str">
        <f t="shared" si="55"/>
        <v>-</v>
      </c>
    </row>
    <row r="1617" spans="1:11" ht="20.100000000000001" customHeight="1" x14ac:dyDescent="0.3">
      <c r="A1617" s="52" t="s">
        <v>1075</v>
      </c>
      <c r="B1617" s="52" t="s">
        <v>755</v>
      </c>
      <c r="C1617" s="53" t="s">
        <v>1139</v>
      </c>
      <c r="D1617" s="54" t="s">
        <v>9</v>
      </c>
      <c r="E1617" s="52" t="s">
        <v>1576</v>
      </c>
      <c r="F1617" s="75">
        <v>19</v>
      </c>
      <c r="G1617" s="76">
        <v>21</v>
      </c>
      <c r="H1617" s="55">
        <v>1</v>
      </c>
      <c r="I1617" s="52">
        <v>0</v>
      </c>
      <c r="K1617" s="56" t="str">
        <f t="shared" si="55"/>
        <v>-</v>
      </c>
    </row>
    <row r="1618" spans="1:11" ht="20.100000000000001" customHeight="1" x14ac:dyDescent="0.3">
      <c r="A1618" s="52" t="s">
        <v>1075</v>
      </c>
      <c r="B1618" s="52" t="s">
        <v>12</v>
      </c>
      <c r="C1618" s="53" t="s">
        <v>9</v>
      </c>
      <c r="D1618" s="54" t="s">
        <v>9</v>
      </c>
      <c r="E1618" s="52" t="s">
        <v>1258</v>
      </c>
      <c r="F1618" s="75">
        <v>0</v>
      </c>
      <c r="G1618" s="76">
        <v>0</v>
      </c>
      <c r="H1618" s="55">
        <v>1</v>
      </c>
      <c r="I1618" s="52">
        <v>0</v>
      </c>
      <c r="K1618" s="56" t="str">
        <f t="shared" si="55"/>
        <v>-</v>
      </c>
    </row>
    <row r="1619" spans="1:11" ht="20.100000000000001" customHeight="1" x14ac:dyDescent="0.3">
      <c r="A1619" s="52" t="s">
        <v>1076</v>
      </c>
      <c r="B1619" s="52" t="s">
        <v>26</v>
      </c>
      <c r="C1619" s="53">
        <v>30</v>
      </c>
      <c r="D1619" s="54">
        <v>2</v>
      </c>
      <c r="E1619" s="52" t="s">
        <v>1029</v>
      </c>
      <c r="F1619" s="75">
        <v>0</v>
      </c>
      <c r="G1619" s="76">
        <v>0</v>
      </c>
      <c r="H1619" s="55">
        <v>1</v>
      </c>
      <c r="I1619" s="52">
        <v>0</v>
      </c>
      <c r="K1619" s="56">
        <f t="shared" si="55"/>
        <v>2</v>
      </c>
    </row>
    <row r="1620" spans="1:11" ht="20.100000000000001" customHeight="1" x14ac:dyDescent="0.3">
      <c r="A1620" s="52" t="s">
        <v>1076</v>
      </c>
      <c r="B1620" s="52" t="s">
        <v>26</v>
      </c>
      <c r="C1620" s="53">
        <v>8</v>
      </c>
      <c r="D1620" s="54">
        <v>1</v>
      </c>
      <c r="E1620" s="52" t="s">
        <v>1029</v>
      </c>
      <c r="F1620" s="75">
        <v>0</v>
      </c>
      <c r="G1620" s="76">
        <v>0</v>
      </c>
      <c r="H1620" s="55">
        <v>1</v>
      </c>
      <c r="I1620" s="52">
        <v>0</v>
      </c>
      <c r="K1620" s="56">
        <f t="shared" si="55"/>
        <v>1</v>
      </c>
    </row>
    <row r="1621" spans="1:11" ht="20.100000000000001" customHeight="1" x14ac:dyDescent="0.3">
      <c r="A1621" s="52" t="s">
        <v>1077</v>
      </c>
      <c r="B1621" s="52" t="s">
        <v>26</v>
      </c>
      <c r="C1621" s="53">
        <v>130</v>
      </c>
      <c r="D1621" s="54" t="s">
        <v>9</v>
      </c>
      <c r="E1621" s="52" t="s">
        <v>1029</v>
      </c>
      <c r="F1621" s="75">
        <v>0</v>
      </c>
      <c r="G1621" s="76">
        <v>0</v>
      </c>
      <c r="H1621" s="55">
        <v>1</v>
      </c>
      <c r="I1621" s="52">
        <v>0</v>
      </c>
      <c r="K1621" s="56" t="str">
        <f t="shared" si="55"/>
        <v>-</v>
      </c>
    </row>
    <row r="1622" spans="1:11" ht="20.100000000000001" customHeight="1" x14ac:dyDescent="0.3">
      <c r="A1622" s="52" t="s">
        <v>16</v>
      </c>
      <c r="B1622" s="52" t="s">
        <v>1472</v>
      </c>
      <c r="C1622" s="53" t="s">
        <v>9</v>
      </c>
      <c r="D1622" s="54" t="s">
        <v>9</v>
      </c>
      <c r="E1622" s="52" t="s">
        <v>656</v>
      </c>
      <c r="F1622" s="75">
        <v>0.13</v>
      </c>
      <c r="G1622" s="76">
        <v>0.15</v>
      </c>
      <c r="H1622" s="55">
        <v>1</v>
      </c>
      <c r="I1622" s="52">
        <v>0</v>
      </c>
      <c r="K1622" s="56" t="str">
        <f t="shared" si="55"/>
        <v>-</v>
      </c>
    </row>
    <row r="1623" spans="1:11" ht="20.100000000000001" customHeight="1" x14ac:dyDescent="0.3">
      <c r="A1623" s="52" t="s">
        <v>1077</v>
      </c>
      <c r="B1623" s="52" t="s">
        <v>29</v>
      </c>
      <c r="C1623" s="53">
        <v>130</v>
      </c>
      <c r="D1623" s="54" t="s">
        <v>9</v>
      </c>
      <c r="E1623" s="52" t="s">
        <v>657</v>
      </c>
      <c r="F1623" s="75">
        <v>0</v>
      </c>
      <c r="G1623" s="76">
        <v>0</v>
      </c>
      <c r="H1623" s="55">
        <v>1</v>
      </c>
      <c r="I1623" s="52">
        <v>0</v>
      </c>
      <c r="K1623" s="56" t="str">
        <f t="shared" si="55"/>
        <v>-</v>
      </c>
    </row>
    <row r="1624" spans="1:11" ht="20.100000000000001" customHeight="1" x14ac:dyDescent="0.3">
      <c r="A1624" s="52" t="s">
        <v>1076</v>
      </c>
      <c r="B1624" s="52" t="s">
        <v>29</v>
      </c>
      <c r="C1624" s="53">
        <v>8</v>
      </c>
      <c r="D1624" s="54">
        <v>1</v>
      </c>
      <c r="E1624" s="52" t="s">
        <v>657</v>
      </c>
      <c r="F1624" s="75">
        <v>0</v>
      </c>
      <c r="G1624" s="76">
        <v>0</v>
      </c>
      <c r="H1624" s="55">
        <v>1</v>
      </c>
      <c r="I1624" s="52">
        <v>0</v>
      </c>
      <c r="K1624" s="56">
        <f t="shared" si="55"/>
        <v>1</v>
      </c>
    </row>
    <row r="1625" spans="1:11" ht="20.100000000000001" customHeight="1" x14ac:dyDescent="0.3">
      <c r="A1625" s="52" t="s">
        <v>1076</v>
      </c>
      <c r="B1625" s="52" t="s">
        <v>29</v>
      </c>
      <c r="C1625" s="53">
        <v>30</v>
      </c>
      <c r="D1625" s="54">
        <v>2</v>
      </c>
      <c r="E1625" s="52" t="s">
        <v>657</v>
      </c>
      <c r="F1625" s="75">
        <v>0</v>
      </c>
      <c r="G1625" s="76">
        <v>0</v>
      </c>
      <c r="H1625" s="55">
        <v>1</v>
      </c>
      <c r="I1625" s="52">
        <v>0</v>
      </c>
      <c r="K1625" s="56">
        <f t="shared" si="55"/>
        <v>2</v>
      </c>
    </row>
    <row r="1626" spans="1:11" ht="20.100000000000001" customHeight="1" x14ac:dyDescent="0.3">
      <c r="A1626" s="52" t="s">
        <v>1076</v>
      </c>
      <c r="B1626" s="52" t="s">
        <v>26</v>
      </c>
      <c r="C1626" s="53" t="s">
        <v>997</v>
      </c>
      <c r="D1626" s="54">
        <v>1</v>
      </c>
      <c r="E1626" s="52" t="s">
        <v>658</v>
      </c>
      <c r="F1626" s="75">
        <v>0</v>
      </c>
      <c r="G1626" s="76">
        <v>0</v>
      </c>
      <c r="H1626" s="55">
        <v>1</v>
      </c>
      <c r="I1626" s="52">
        <v>0</v>
      </c>
      <c r="K1626" s="56">
        <f t="shared" si="55"/>
        <v>1</v>
      </c>
    </row>
    <row r="1627" spans="1:11" ht="20.100000000000001" customHeight="1" x14ac:dyDescent="0.3">
      <c r="A1627" s="52" t="s">
        <v>16</v>
      </c>
      <c r="B1627" s="52" t="s">
        <v>1505</v>
      </c>
      <c r="C1627" s="53" t="s">
        <v>917</v>
      </c>
      <c r="D1627" s="54" t="s">
        <v>9</v>
      </c>
      <c r="E1627" s="52" t="s">
        <v>1030</v>
      </c>
      <c r="F1627" s="75">
        <v>-100</v>
      </c>
      <c r="G1627" s="76">
        <v>100</v>
      </c>
      <c r="H1627" s="55">
        <v>1</v>
      </c>
      <c r="I1627" s="52">
        <v>0</v>
      </c>
      <c r="K1627" s="56" t="str">
        <f t="shared" si="55"/>
        <v>-</v>
      </c>
    </row>
    <row r="1628" spans="1:11" ht="20.100000000000001" customHeight="1" x14ac:dyDescent="0.3">
      <c r="A1628" s="52" t="s">
        <v>1076</v>
      </c>
      <c r="B1628" s="52" t="s">
        <v>29</v>
      </c>
      <c r="C1628" s="53" t="s">
        <v>997</v>
      </c>
      <c r="D1628" s="54">
        <v>1</v>
      </c>
      <c r="E1628" s="52" t="s">
        <v>659</v>
      </c>
      <c r="F1628" s="75">
        <v>0</v>
      </c>
      <c r="G1628" s="76">
        <v>0</v>
      </c>
      <c r="H1628" s="55">
        <v>1</v>
      </c>
      <c r="I1628" s="52">
        <v>0</v>
      </c>
      <c r="K1628" s="56">
        <f t="shared" si="55"/>
        <v>1</v>
      </c>
    </row>
    <row r="1629" spans="1:11" ht="20.100000000000001" customHeight="1" x14ac:dyDescent="0.3">
      <c r="A1629" s="52" t="s">
        <v>1076</v>
      </c>
      <c r="B1629" s="52" t="s">
        <v>26</v>
      </c>
      <c r="C1629" s="53" t="s">
        <v>1027</v>
      </c>
      <c r="D1629" s="54">
        <v>1</v>
      </c>
      <c r="E1629" s="52" t="s">
        <v>658</v>
      </c>
      <c r="F1629" s="75">
        <v>0</v>
      </c>
      <c r="G1629" s="76">
        <v>0</v>
      </c>
      <c r="H1629" s="55">
        <v>1</v>
      </c>
      <c r="I1629" s="52">
        <v>0</v>
      </c>
      <c r="K1629" s="56">
        <f t="shared" si="55"/>
        <v>1</v>
      </c>
    </row>
    <row r="1630" spans="1:11" ht="20.100000000000001" customHeight="1" x14ac:dyDescent="0.3">
      <c r="A1630" s="52" t="s">
        <v>16</v>
      </c>
      <c r="B1630" s="52" t="s">
        <v>1505</v>
      </c>
      <c r="C1630" s="53" t="s">
        <v>918</v>
      </c>
      <c r="D1630" s="54" t="s">
        <v>9</v>
      </c>
      <c r="E1630" s="52" t="s">
        <v>1031</v>
      </c>
      <c r="F1630" s="75">
        <v>-100</v>
      </c>
      <c r="G1630" s="76">
        <v>100</v>
      </c>
      <c r="H1630" s="55">
        <v>1</v>
      </c>
      <c r="I1630" s="52">
        <v>0</v>
      </c>
      <c r="K1630" s="56" t="str">
        <f t="shared" si="55"/>
        <v>-</v>
      </c>
    </row>
    <row r="1631" spans="1:11" ht="20.100000000000001" customHeight="1" x14ac:dyDescent="0.3">
      <c r="A1631" s="52" t="s">
        <v>1076</v>
      </c>
      <c r="B1631" s="52" t="s">
        <v>29</v>
      </c>
      <c r="C1631" s="53" t="s">
        <v>1027</v>
      </c>
      <c r="D1631" s="54">
        <v>1</v>
      </c>
      <c r="E1631" s="52" t="s">
        <v>659</v>
      </c>
      <c r="F1631" s="75">
        <v>0</v>
      </c>
      <c r="G1631" s="76">
        <v>0</v>
      </c>
      <c r="H1631" s="55">
        <v>1</v>
      </c>
      <c r="I1631" s="52">
        <v>0</v>
      </c>
      <c r="K1631" s="56">
        <f t="shared" si="55"/>
        <v>1</v>
      </c>
    </row>
    <row r="1632" spans="1:11" ht="20.100000000000001" customHeight="1" x14ac:dyDescent="0.3">
      <c r="A1632" s="52" t="s">
        <v>13</v>
      </c>
      <c r="B1632" s="52" t="s">
        <v>802</v>
      </c>
      <c r="C1632" s="53" t="s">
        <v>919</v>
      </c>
      <c r="D1632" s="54" t="s">
        <v>9</v>
      </c>
      <c r="E1632" s="52" t="s">
        <v>1031</v>
      </c>
      <c r="F1632" s="75">
        <v>0.8</v>
      </c>
      <c r="G1632" s="76">
        <v>1.2</v>
      </c>
      <c r="H1632" s="55">
        <v>1</v>
      </c>
      <c r="I1632" s="52">
        <v>0</v>
      </c>
      <c r="K1632" s="56" t="str">
        <f t="shared" si="55"/>
        <v>-</v>
      </c>
    </row>
    <row r="1633" spans="1:11" ht="20.100000000000001" customHeight="1" x14ac:dyDescent="0.3">
      <c r="A1633" s="52" t="s">
        <v>1075</v>
      </c>
      <c r="B1633" s="52" t="s">
        <v>15</v>
      </c>
      <c r="C1633" s="53" t="s">
        <v>9</v>
      </c>
      <c r="D1633" s="54" t="s">
        <v>9</v>
      </c>
      <c r="E1633" s="52" t="s">
        <v>660</v>
      </c>
      <c r="F1633" s="75">
        <v>0</v>
      </c>
      <c r="G1633" s="76">
        <v>0</v>
      </c>
      <c r="H1633" s="55">
        <v>1</v>
      </c>
      <c r="I1633" s="52">
        <v>0</v>
      </c>
      <c r="K1633" s="56" t="str">
        <f t="shared" si="55"/>
        <v>-</v>
      </c>
    </row>
    <row r="1634" spans="1:11" ht="20.100000000000001" customHeight="1" x14ac:dyDescent="0.3">
      <c r="A1634" s="52" t="s">
        <v>1075</v>
      </c>
      <c r="B1634" s="52" t="s">
        <v>755</v>
      </c>
      <c r="C1634" s="53" t="s">
        <v>1148</v>
      </c>
      <c r="D1634" s="54" t="s">
        <v>9</v>
      </c>
      <c r="E1634" s="52" t="s">
        <v>1578</v>
      </c>
      <c r="F1634" s="75">
        <v>99</v>
      </c>
      <c r="G1634" s="76">
        <v>101</v>
      </c>
      <c r="H1634" s="55">
        <v>1</v>
      </c>
      <c r="I1634" s="52">
        <v>0</v>
      </c>
      <c r="K1634" s="56" t="str">
        <f t="shared" si="55"/>
        <v>-</v>
      </c>
    </row>
    <row r="1635" spans="1:11" ht="20.100000000000001" customHeight="1" x14ac:dyDescent="0.3">
      <c r="A1635" s="52" t="s">
        <v>1075</v>
      </c>
      <c r="B1635" s="52" t="s">
        <v>12</v>
      </c>
      <c r="C1635" s="53" t="s">
        <v>9</v>
      </c>
      <c r="D1635" s="54" t="s">
        <v>9</v>
      </c>
      <c r="E1635" s="52" t="s">
        <v>661</v>
      </c>
      <c r="F1635" s="75">
        <v>0</v>
      </c>
      <c r="G1635" s="76">
        <v>0</v>
      </c>
      <c r="H1635" s="55">
        <v>1</v>
      </c>
      <c r="I1635" s="52">
        <v>0</v>
      </c>
      <c r="K1635" s="56" t="str">
        <f t="shared" si="55"/>
        <v>-</v>
      </c>
    </row>
    <row r="1636" spans="1:11" ht="20.100000000000001" customHeight="1" x14ac:dyDescent="0.3">
      <c r="A1636" s="52" t="s">
        <v>1076</v>
      </c>
      <c r="B1636" s="52" t="s">
        <v>26</v>
      </c>
      <c r="C1636" s="53" t="s">
        <v>997</v>
      </c>
      <c r="D1636" s="54">
        <v>1</v>
      </c>
      <c r="E1636" s="52" t="s">
        <v>662</v>
      </c>
      <c r="F1636" s="75">
        <v>0</v>
      </c>
      <c r="G1636" s="76">
        <v>0</v>
      </c>
      <c r="H1636" s="55">
        <v>1</v>
      </c>
      <c r="I1636" s="52">
        <v>0</v>
      </c>
      <c r="K1636" s="56">
        <f t="shared" si="55"/>
        <v>1</v>
      </c>
    </row>
    <row r="1637" spans="1:11" ht="20.100000000000001" customHeight="1" x14ac:dyDescent="0.3">
      <c r="A1637" s="52" t="s">
        <v>16</v>
      </c>
      <c r="B1637" s="52" t="s">
        <v>1505</v>
      </c>
      <c r="C1637" s="53" t="s">
        <v>917</v>
      </c>
      <c r="D1637" s="54" t="s">
        <v>9</v>
      </c>
      <c r="E1637" s="52" t="s">
        <v>663</v>
      </c>
      <c r="F1637" s="75">
        <v>0.36</v>
      </c>
      <c r="G1637" s="76">
        <v>0.66</v>
      </c>
      <c r="H1637" s="55">
        <v>1</v>
      </c>
      <c r="I1637" s="52">
        <v>0</v>
      </c>
      <c r="K1637" s="56" t="str">
        <f t="shared" si="55"/>
        <v>-</v>
      </c>
    </row>
    <row r="1638" spans="1:11" ht="20.100000000000001" customHeight="1" x14ac:dyDescent="0.3">
      <c r="A1638" s="52" t="s">
        <v>1076</v>
      </c>
      <c r="B1638" s="52" t="s">
        <v>29</v>
      </c>
      <c r="C1638" s="53" t="s">
        <v>997</v>
      </c>
      <c r="D1638" s="54">
        <v>1</v>
      </c>
      <c r="E1638" s="52" t="s">
        <v>664</v>
      </c>
      <c r="F1638" s="75">
        <v>0</v>
      </c>
      <c r="G1638" s="76">
        <v>0</v>
      </c>
      <c r="H1638" s="55">
        <v>1</v>
      </c>
      <c r="I1638" s="52">
        <v>0</v>
      </c>
      <c r="K1638" s="56">
        <f t="shared" si="55"/>
        <v>1</v>
      </c>
    </row>
    <row r="1639" spans="1:11" ht="20.100000000000001" customHeight="1" x14ac:dyDescent="0.3">
      <c r="A1639" s="52" t="s">
        <v>1076</v>
      </c>
      <c r="B1639" s="52" t="s">
        <v>26</v>
      </c>
      <c r="C1639" s="53" t="s">
        <v>1027</v>
      </c>
      <c r="D1639" s="54">
        <v>1</v>
      </c>
      <c r="E1639" s="52" t="s">
        <v>662</v>
      </c>
      <c r="F1639" s="75">
        <v>0</v>
      </c>
      <c r="G1639" s="76">
        <v>0</v>
      </c>
      <c r="H1639" s="55">
        <v>1</v>
      </c>
      <c r="I1639" s="52">
        <v>0</v>
      </c>
      <c r="K1639" s="56">
        <f t="shared" si="55"/>
        <v>1</v>
      </c>
    </row>
    <row r="1640" spans="1:11" ht="20.100000000000001" customHeight="1" x14ac:dyDescent="0.3">
      <c r="A1640" s="52" t="s">
        <v>16</v>
      </c>
      <c r="B1640" s="52" t="s">
        <v>1505</v>
      </c>
      <c r="C1640" s="53" t="s">
        <v>918</v>
      </c>
      <c r="D1640" s="54" t="s">
        <v>9</v>
      </c>
      <c r="E1640" s="52" t="s">
        <v>663</v>
      </c>
      <c r="F1640" s="75">
        <v>0.36</v>
      </c>
      <c r="G1640" s="76">
        <v>0.66</v>
      </c>
      <c r="H1640" s="55">
        <v>1</v>
      </c>
      <c r="I1640" s="52">
        <v>0</v>
      </c>
      <c r="K1640" s="56" t="str">
        <f t="shared" si="55"/>
        <v>-</v>
      </c>
    </row>
    <row r="1641" spans="1:11" ht="20.100000000000001" customHeight="1" x14ac:dyDescent="0.3">
      <c r="A1641" s="52" t="s">
        <v>1076</v>
      </c>
      <c r="B1641" s="52" t="s">
        <v>29</v>
      </c>
      <c r="C1641" s="53" t="s">
        <v>1027</v>
      </c>
      <c r="D1641" s="54">
        <v>1</v>
      </c>
      <c r="E1641" s="52" t="s">
        <v>664</v>
      </c>
      <c r="F1641" s="75">
        <v>0</v>
      </c>
      <c r="G1641" s="76">
        <v>0</v>
      </c>
      <c r="H1641" s="55">
        <v>1</v>
      </c>
      <c r="I1641" s="52">
        <v>0</v>
      </c>
      <c r="K1641" s="56">
        <f t="shared" si="55"/>
        <v>1</v>
      </c>
    </row>
    <row r="1642" spans="1:11" ht="20.100000000000001" customHeight="1" x14ac:dyDescent="0.3">
      <c r="A1642" s="52" t="s">
        <v>13</v>
      </c>
      <c r="B1642" s="52" t="s">
        <v>802</v>
      </c>
      <c r="C1642" s="53" t="s">
        <v>919</v>
      </c>
      <c r="D1642" s="54" t="s">
        <v>9</v>
      </c>
      <c r="E1642" s="52" t="s">
        <v>1032</v>
      </c>
      <c r="F1642" s="75">
        <v>0.7</v>
      </c>
      <c r="G1642" s="76">
        <v>1.1000000000000001</v>
      </c>
      <c r="H1642" s="55">
        <v>1</v>
      </c>
      <c r="I1642" s="52">
        <v>0</v>
      </c>
      <c r="K1642" s="56" t="str">
        <f t="shared" si="55"/>
        <v>-</v>
      </c>
    </row>
    <row r="1643" spans="1:11" ht="20.100000000000001" customHeight="1" x14ac:dyDescent="0.3">
      <c r="A1643" s="52" t="s">
        <v>1075</v>
      </c>
      <c r="B1643" s="52" t="s">
        <v>15</v>
      </c>
      <c r="C1643" s="53" t="s">
        <v>9</v>
      </c>
      <c r="D1643" s="54" t="s">
        <v>9</v>
      </c>
      <c r="E1643" s="52" t="s">
        <v>665</v>
      </c>
      <c r="F1643" s="75">
        <v>0</v>
      </c>
      <c r="G1643" s="76">
        <v>0</v>
      </c>
      <c r="H1643" s="55">
        <v>1</v>
      </c>
      <c r="I1643" s="52">
        <v>0</v>
      </c>
      <c r="K1643" s="56" t="str">
        <f t="shared" si="55"/>
        <v>-</v>
      </c>
    </row>
    <row r="1644" spans="1:11" ht="20.100000000000001" customHeight="1" x14ac:dyDescent="0.3">
      <c r="A1644" s="52" t="s">
        <v>1075</v>
      </c>
      <c r="B1644" s="52" t="s">
        <v>755</v>
      </c>
      <c r="C1644" s="53" t="s">
        <v>1149</v>
      </c>
      <c r="D1644" s="54" t="s">
        <v>9</v>
      </c>
      <c r="E1644" s="52" t="s">
        <v>666</v>
      </c>
      <c r="F1644" s="75">
        <v>499</v>
      </c>
      <c r="G1644" s="76">
        <v>501</v>
      </c>
      <c r="H1644" s="55">
        <v>1</v>
      </c>
      <c r="I1644" s="52">
        <v>0</v>
      </c>
      <c r="K1644" s="56" t="str">
        <f t="shared" si="55"/>
        <v>-</v>
      </c>
    </row>
    <row r="1645" spans="1:11" ht="20.100000000000001" customHeight="1" x14ac:dyDescent="0.3">
      <c r="A1645" s="52" t="s">
        <v>1075</v>
      </c>
      <c r="B1645" s="52" t="s">
        <v>12</v>
      </c>
      <c r="C1645" s="53" t="s">
        <v>9</v>
      </c>
      <c r="D1645" s="54" t="s">
        <v>9</v>
      </c>
      <c r="E1645" s="52" t="s">
        <v>667</v>
      </c>
      <c r="F1645" s="75">
        <v>0</v>
      </c>
      <c r="G1645" s="76">
        <v>0</v>
      </c>
      <c r="H1645" s="55">
        <v>1</v>
      </c>
      <c r="I1645" s="52">
        <v>0</v>
      </c>
      <c r="K1645" s="56" t="str">
        <f t="shared" si="55"/>
        <v>-</v>
      </c>
    </row>
    <row r="1646" spans="1:11" ht="20.100000000000001" customHeight="1" x14ac:dyDescent="0.3">
      <c r="A1646" s="52" t="s">
        <v>1076</v>
      </c>
      <c r="B1646" s="52" t="s">
        <v>26</v>
      </c>
      <c r="C1646" s="53" t="s">
        <v>997</v>
      </c>
      <c r="D1646" s="54">
        <v>1</v>
      </c>
      <c r="E1646" s="52" t="s">
        <v>668</v>
      </c>
      <c r="F1646" s="75">
        <v>0</v>
      </c>
      <c r="G1646" s="76">
        <v>0</v>
      </c>
      <c r="H1646" s="55">
        <v>1</v>
      </c>
      <c r="I1646" s="52">
        <v>0</v>
      </c>
      <c r="K1646" s="56">
        <f t="shared" si="55"/>
        <v>1</v>
      </c>
    </row>
    <row r="1647" spans="1:11" ht="20.100000000000001" customHeight="1" x14ac:dyDescent="0.3">
      <c r="A1647" s="52" t="s">
        <v>16</v>
      </c>
      <c r="B1647" s="52" t="s">
        <v>1505</v>
      </c>
      <c r="C1647" s="53" t="s">
        <v>917</v>
      </c>
      <c r="D1647" s="54" t="s">
        <v>9</v>
      </c>
      <c r="E1647" s="52" t="s">
        <v>669</v>
      </c>
      <c r="F1647" s="75">
        <v>-100</v>
      </c>
      <c r="G1647" s="76">
        <v>100</v>
      </c>
      <c r="H1647" s="55">
        <v>1</v>
      </c>
      <c r="I1647" s="52">
        <v>0</v>
      </c>
      <c r="K1647" s="56" t="str">
        <f t="shared" si="55"/>
        <v>-</v>
      </c>
    </row>
    <row r="1648" spans="1:11" ht="20.100000000000001" customHeight="1" x14ac:dyDescent="0.3">
      <c r="A1648" s="52" t="s">
        <v>1076</v>
      </c>
      <c r="B1648" s="52" t="s">
        <v>29</v>
      </c>
      <c r="C1648" s="53" t="s">
        <v>997</v>
      </c>
      <c r="D1648" s="54">
        <v>1</v>
      </c>
      <c r="E1648" s="52" t="s">
        <v>670</v>
      </c>
      <c r="F1648" s="75">
        <v>0</v>
      </c>
      <c r="G1648" s="76">
        <v>0</v>
      </c>
      <c r="H1648" s="55">
        <v>1</v>
      </c>
      <c r="I1648" s="52">
        <v>0</v>
      </c>
      <c r="K1648" s="56">
        <f t="shared" si="55"/>
        <v>1</v>
      </c>
    </row>
    <row r="1649" spans="1:11" ht="20.100000000000001" customHeight="1" x14ac:dyDescent="0.3">
      <c r="A1649" s="52" t="s">
        <v>1076</v>
      </c>
      <c r="B1649" s="52" t="s">
        <v>26</v>
      </c>
      <c r="C1649" s="53" t="s">
        <v>1027</v>
      </c>
      <c r="D1649" s="54">
        <v>1</v>
      </c>
      <c r="E1649" s="52" t="s">
        <v>668</v>
      </c>
      <c r="F1649" s="75">
        <v>0</v>
      </c>
      <c r="G1649" s="76">
        <v>0</v>
      </c>
      <c r="H1649" s="55">
        <v>1</v>
      </c>
      <c r="I1649" s="52">
        <v>0</v>
      </c>
      <c r="K1649" s="56">
        <f t="shared" si="55"/>
        <v>1</v>
      </c>
    </row>
    <row r="1650" spans="1:11" ht="20.100000000000001" customHeight="1" x14ac:dyDescent="0.3">
      <c r="A1650" s="52" t="s">
        <v>16</v>
      </c>
      <c r="B1650" s="52" t="s">
        <v>1505</v>
      </c>
      <c r="C1650" s="53" t="s">
        <v>918</v>
      </c>
      <c r="D1650" s="54" t="s">
        <v>9</v>
      </c>
      <c r="E1650" s="52" t="s">
        <v>669</v>
      </c>
      <c r="F1650" s="75">
        <v>-100</v>
      </c>
      <c r="G1650" s="76">
        <v>100</v>
      </c>
      <c r="H1650" s="55">
        <v>1</v>
      </c>
      <c r="I1650" s="52">
        <v>0</v>
      </c>
      <c r="K1650" s="56" t="str">
        <f t="shared" ref="K1650:K1666" si="57">IF(ISNUMBER(SEARCH("MK_", A1650)), IF(ISNUMBER(SEARCH("1", A1650)), 1, IF(ISNUMBER(SEARCH("2", A1650)), 2, IF(ISNUMBER(SEARCH("3", A1650)), 3, IF(ISNUMBER(SEARCH("4", A1650)), 4, IF(ISNUMBER(SEARCH("5", A1650)), 5, "-"))))),D1650)</f>
        <v>-</v>
      </c>
    </row>
    <row r="1651" spans="1:11" ht="20.100000000000001" customHeight="1" x14ac:dyDescent="0.3">
      <c r="A1651" s="52" t="s">
        <v>1076</v>
      </c>
      <c r="B1651" s="52" t="s">
        <v>29</v>
      </c>
      <c r="C1651" s="53" t="s">
        <v>1027</v>
      </c>
      <c r="D1651" s="54">
        <v>1</v>
      </c>
      <c r="E1651" s="52" t="s">
        <v>670</v>
      </c>
      <c r="F1651" s="75">
        <v>0</v>
      </c>
      <c r="G1651" s="76">
        <v>0</v>
      </c>
      <c r="H1651" s="55">
        <v>1</v>
      </c>
      <c r="I1651" s="52">
        <v>0</v>
      </c>
      <c r="K1651" s="56">
        <f t="shared" si="57"/>
        <v>1</v>
      </c>
    </row>
    <row r="1652" spans="1:11" ht="20.100000000000001" customHeight="1" x14ac:dyDescent="0.3">
      <c r="A1652" s="52" t="s">
        <v>13</v>
      </c>
      <c r="B1652" s="52" t="s">
        <v>802</v>
      </c>
      <c r="C1652" s="53" t="s">
        <v>919</v>
      </c>
      <c r="D1652" s="54" t="s">
        <v>9</v>
      </c>
      <c r="E1652" s="52" t="s">
        <v>1033</v>
      </c>
      <c r="F1652" s="75">
        <v>0.3</v>
      </c>
      <c r="G1652" s="76">
        <v>0.36</v>
      </c>
      <c r="H1652" s="55">
        <v>1</v>
      </c>
      <c r="I1652" s="52">
        <v>0</v>
      </c>
      <c r="K1652" s="56" t="str">
        <f t="shared" si="57"/>
        <v>-</v>
      </c>
    </row>
    <row r="1653" spans="1:11" ht="20.100000000000001" customHeight="1" x14ac:dyDescent="0.3">
      <c r="A1653" s="52" t="s">
        <v>1075</v>
      </c>
      <c r="B1653" s="52" t="s">
        <v>15</v>
      </c>
      <c r="C1653" s="53" t="s">
        <v>9</v>
      </c>
      <c r="D1653" s="54" t="s">
        <v>9</v>
      </c>
      <c r="E1653" s="52" t="s">
        <v>671</v>
      </c>
      <c r="F1653" s="75">
        <v>0</v>
      </c>
      <c r="G1653" s="76">
        <v>0</v>
      </c>
      <c r="H1653" s="55">
        <v>1</v>
      </c>
      <c r="I1653" s="52">
        <v>0</v>
      </c>
      <c r="K1653" s="56" t="str">
        <f t="shared" si="57"/>
        <v>-</v>
      </c>
    </row>
    <row r="1654" spans="1:11" ht="20.100000000000001" customHeight="1" x14ac:dyDescent="0.3">
      <c r="A1654" s="52" t="s">
        <v>16</v>
      </c>
      <c r="B1654" s="52" t="s">
        <v>1604</v>
      </c>
      <c r="C1654" s="53">
        <v>1</v>
      </c>
      <c r="D1654" s="54" t="s">
        <v>9</v>
      </c>
      <c r="E1654" s="52" t="s">
        <v>1609</v>
      </c>
      <c r="F1654" s="75">
        <v>0</v>
      </c>
      <c r="G1654" s="76">
        <v>0</v>
      </c>
      <c r="H1654" s="55">
        <v>1</v>
      </c>
      <c r="I1654" s="52">
        <v>0</v>
      </c>
      <c r="K1654" s="56" t="str">
        <f t="shared" ref="K1654" si="58">IF(ISNUMBER(SEARCH("MK_", A1654)), IF(ISNUMBER(SEARCH("1", A1654)), 1, IF(ISNUMBER(SEARCH("2", A1654)), 2, IF(ISNUMBER(SEARCH("3", A1654)), 3, IF(ISNUMBER(SEARCH("4", A1654)), 4, IF(ISNUMBER(SEARCH("5", A1654)), 5, "-"))))),D1654)</f>
        <v>-</v>
      </c>
    </row>
    <row r="1655" spans="1:11" ht="20.100000000000001" customHeight="1" x14ac:dyDescent="0.3">
      <c r="A1655" s="52" t="s">
        <v>1077</v>
      </c>
      <c r="B1655" s="52" t="s">
        <v>29</v>
      </c>
      <c r="C1655" s="53" t="s">
        <v>1028</v>
      </c>
      <c r="D1655" s="54" t="s">
        <v>9</v>
      </c>
      <c r="E1655" s="52" t="s">
        <v>1579</v>
      </c>
      <c r="F1655" s="75">
        <v>0</v>
      </c>
      <c r="G1655" s="76">
        <v>0</v>
      </c>
      <c r="H1655" s="55">
        <v>1</v>
      </c>
      <c r="I1655" s="52">
        <v>0</v>
      </c>
      <c r="K1655" s="56" t="str">
        <f t="shared" si="57"/>
        <v>-</v>
      </c>
    </row>
    <row r="1656" spans="1:11" ht="20.100000000000001" customHeight="1" x14ac:dyDescent="0.3">
      <c r="A1656" s="52" t="s">
        <v>1076</v>
      </c>
      <c r="B1656" s="52" t="s">
        <v>26</v>
      </c>
      <c r="C1656" s="53" t="s">
        <v>997</v>
      </c>
      <c r="D1656" s="54">
        <v>1</v>
      </c>
      <c r="E1656" s="52" t="s">
        <v>1259</v>
      </c>
      <c r="F1656" s="75">
        <v>0</v>
      </c>
      <c r="G1656" s="76">
        <v>0</v>
      </c>
      <c r="H1656" s="55">
        <v>1</v>
      </c>
      <c r="I1656" s="52">
        <v>0</v>
      </c>
      <c r="K1656" s="56">
        <f t="shared" si="57"/>
        <v>1</v>
      </c>
    </row>
    <row r="1657" spans="1:11" ht="20.100000000000001" customHeight="1" x14ac:dyDescent="0.3">
      <c r="A1657" s="52" t="s">
        <v>16</v>
      </c>
      <c r="B1657" s="52" t="s">
        <v>1477</v>
      </c>
      <c r="C1657" s="53">
        <v>1</v>
      </c>
      <c r="D1657" s="54" t="s">
        <v>9</v>
      </c>
      <c r="E1657" s="52" t="s">
        <v>673</v>
      </c>
      <c r="F1657" s="75">
        <v>0.17599999999999999</v>
      </c>
      <c r="G1657" s="76">
        <v>0.184</v>
      </c>
      <c r="H1657" s="55">
        <v>1</v>
      </c>
      <c r="I1657" s="52">
        <v>0</v>
      </c>
      <c r="K1657" s="56" t="str">
        <f t="shared" si="57"/>
        <v>-</v>
      </c>
    </row>
    <row r="1658" spans="1:11" ht="20.100000000000001" customHeight="1" x14ac:dyDescent="0.3">
      <c r="A1658" s="52" t="s">
        <v>1076</v>
      </c>
      <c r="B1658" s="52" t="s">
        <v>29</v>
      </c>
      <c r="C1658" s="53" t="s">
        <v>997</v>
      </c>
      <c r="D1658" s="54">
        <v>1</v>
      </c>
      <c r="E1658" s="52" t="s">
        <v>674</v>
      </c>
      <c r="F1658" s="75">
        <v>0</v>
      </c>
      <c r="G1658" s="76">
        <v>0</v>
      </c>
      <c r="H1658" s="55">
        <v>1</v>
      </c>
      <c r="I1658" s="52">
        <v>0</v>
      </c>
      <c r="K1658" s="56">
        <f t="shared" si="57"/>
        <v>1</v>
      </c>
    </row>
    <row r="1659" spans="1:11" ht="20.100000000000001" customHeight="1" x14ac:dyDescent="0.3">
      <c r="A1659" s="52" t="s">
        <v>1076</v>
      </c>
      <c r="B1659" s="52" t="s">
        <v>26</v>
      </c>
      <c r="C1659" s="53" t="s">
        <v>1027</v>
      </c>
      <c r="D1659" s="54">
        <v>1</v>
      </c>
      <c r="E1659" s="52" t="s">
        <v>1260</v>
      </c>
      <c r="F1659" s="75">
        <v>0</v>
      </c>
      <c r="G1659" s="76">
        <v>0</v>
      </c>
      <c r="H1659" s="55">
        <v>1</v>
      </c>
      <c r="I1659" s="52">
        <v>0</v>
      </c>
      <c r="K1659" s="56">
        <f t="shared" si="57"/>
        <v>1</v>
      </c>
    </row>
    <row r="1660" spans="1:11" ht="20.100000000000001" customHeight="1" x14ac:dyDescent="0.3">
      <c r="A1660" s="52" t="s">
        <v>16</v>
      </c>
      <c r="B1660" s="52" t="s">
        <v>1477</v>
      </c>
      <c r="C1660" s="53">
        <v>2</v>
      </c>
      <c r="D1660" s="54" t="s">
        <v>9</v>
      </c>
      <c r="E1660" s="52" t="s">
        <v>675</v>
      </c>
      <c r="F1660" s="75">
        <v>0.186</v>
      </c>
      <c r="G1660" s="76">
        <v>0.19400000000000001</v>
      </c>
      <c r="H1660" s="55">
        <v>1</v>
      </c>
      <c r="I1660" s="52">
        <v>0</v>
      </c>
      <c r="K1660" s="56" t="str">
        <f t="shared" si="57"/>
        <v>-</v>
      </c>
    </row>
    <row r="1661" spans="1:11" ht="20.100000000000001" customHeight="1" x14ac:dyDescent="0.3">
      <c r="A1661" s="52" t="s">
        <v>1076</v>
      </c>
      <c r="B1661" s="52" t="s">
        <v>29</v>
      </c>
      <c r="C1661" s="53" t="s">
        <v>1027</v>
      </c>
      <c r="D1661" s="54">
        <v>1</v>
      </c>
      <c r="E1661" s="52" t="s">
        <v>676</v>
      </c>
      <c r="F1661" s="75">
        <v>0</v>
      </c>
      <c r="G1661" s="76">
        <v>0</v>
      </c>
      <c r="H1661" s="55">
        <v>1</v>
      </c>
      <c r="I1661" s="52">
        <v>0</v>
      </c>
      <c r="K1661" s="56">
        <f t="shared" si="57"/>
        <v>1</v>
      </c>
    </row>
    <row r="1662" spans="1:11" ht="20.100000000000001" customHeight="1" x14ac:dyDescent="0.3">
      <c r="A1662" s="52" t="s">
        <v>1076</v>
      </c>
      <c r="B1662" s="52" t="s">
        <v>26</v>
      </c>
      <c r="C1662" s="53">
        <v>3</v>
      </c>
      <c r="D1662" s="54">
        <v>5</v>
      </c>
      <c r="E1662" s="52" t="s">
        <v>1261</v>
      </c>
      <c r="F1662" s="75">
        <v>0</v>
      </c>
      <c r="G1662" s="76">
        <v>0</v>
      </c>
      <c r="H1662" s="55">
        <v>1</v>
      </c>
      <c r="I1662" s="52">
        <v>0</v>
      </c>
      <c r="K1662" s="56">
        <f t="shared" si="57"/>
        <v>5</v>
      </c>
    </row>
    <row r="1663" spans="1:11" ht="20.100000000000001" customHeight="1" x14ac:dyDescent="0.3">
      <c r="A1663" s="52" t="s">
        <v>1076</v>
      </c>
      <c r="B1663" s="52" t="s">
        <v>26</v>
      </c>
      <c r="C1663" s="53">
        <v>17</v>
      </c>
      <c r="D1663" s="54">
        <v>4</v>
      </c>
      <c r="E1663" s="52" t="s">
        <v>1261</v>
      </c>
      <c r="F1663" s="75">
        <v>0</v>
      </c>
      <c r="G1663" s="76">
        <v>0</v>
      </c>
      <c r="H1663" s="55">
        <v>1</v>
      </c>
      <c r="I1663" s="52">
        <v>0</v>
      </c>
      <c r="K1663" s="56">
        <f t="shared" si="57"/>
        <v>4</v>
      </c>
    </row>
    <row r="1664" spans="1:11" ht="20.100000000000001" customHeight="1" x14ac:dyDescent="0.3">
      <c r="A1664" s="52" t="s">
        <v>16</v>
      </c>
      <c r="B1664" s="52" t="s">
        <v>1477</v>
      </c>
      <c r="C1664" s="53">
        <v>3</v>
      </c>
      <c r="D1664" s="54" t="s">
        <v>9</v>
      </c>
      <c r="E1664" s="52" t="s">
        <v>677</v>
      </c>
      <c r="F1664" s="75">
        <v>0.55600000000000005</v>
      </c>
      <c r="G1664" s="76">
        <v>0.56399999999999995</v>
      </c>
      <c r="H1664" s="55">
        <v>1</v>
      </c>
      <c r="I1664" s="52">
        <v>0</v>
      </c>
      <c r="K1664" s="56" t="str">
        <f t="shared" si="57"/>
        <v>-</v>
      </c>
    </row>
    <row r="1665" spans="1:11" ht="20.100000000000001" customHeight="1" x14ac:dyDescent="0.3">
      <c r="A1665" s="52" t="s">
        <v>1076</v>
      </c>
      <c r="B1665" s="52" t="s">
        <v>29</v>
      </c>
      <c r="C1665" s="53">
        <v>17</v>
      </c>
      <c r="D1665" s="54">
        <v>4</v>
      </c>
      <c r="E1665" s="52" t="s">
        <v>678</v>
      </c>
      <c r="F1665" s="75">
        <v>0</v>
      </c>
      <c r="G1665" s="76">
        <v>0</v>
      </c>
      <c r="H1665" s="55">
        <v>1</v>
      </c>
      <c r="I1665" s="52">
        <v>0</v>
      </c>
      <c r="K1665" s="56">
        <f t="shared" si="57"/>
        <v>4</v>
      </c>
    </row>
    <row r="1666" spans="1:11" ht="20.100000000000001" customHeight="1" x14ac:dyDescent="0.3">
      <c r="A1666" s="52" t="s">
        <v>1076</v>
      </c>
      <c r="B1666" s="52" t="s">
        <v>29</v>
      </c>
      <c r="C1666" s="53">
        <v>3</v>
      </c>
      <c r="D1666" s="54">
        <v>5</v>
      </c>
      <c r="E1666" s="52" t="s">
        <v>678</v>
      </c>
      <c r="F1666" s="75">
        <v>0</v>
      </c>
      <c r="G1666" s="76">
        <v>0</v>
      </c>
      <c r="H1666" s="55">
        <v>1</v>
      </c>
      <c r="I1666" s="52">
        <v>0</v>
      </c>
      <c r="K1666" s="56">
        <f t="shared" si="57"/>
        <v>5</v>
      </c>
    </row>
    <row r="1667" spans="1:11" ht="20.100000000000001" customHeight="1" x14ac:dyDescent="0.3">
      <c r="A1667" s="52" t="s">
        <v>1077</v>
      </c>
      <c r="B1667" s="52" t="s">
        <v>26</v>
      </c>
      <c r="C1667" s="53" t="s">
        <v>1034</v>
      </c>
      <c r="D1667" s="54" t="s">
        <v>9</v>
      </c>
      <c r="E1667" s="52" t="s">
        <v>679</v>
      </c>
      <c r="F1667" s="75">
        <v>0</v>
      </c>
      <c r="G1667" s="76">
        <v>0</v>
      </c>
      <c r="H1667" s="55">
        <v>1</v>
      </c>
      <c r="I1667" s="52">
        <v>0</v>
      </c>
      <c r="K1667" s="56" t="str">
        <f t="shared" ref="K1667:K1730" si="59">IF(ISNUMBER(SEARCH("MK_", A1667)), IF(ISNUMBER(SEARCH("1", A1667)), 1, IF(ISNUMBER(SEARCH("2", A1667)), 2, IF(ISNUMBER(SEARCH("3", A1667)), 3, IF(ISNUMBER(SEARCH("4", A1667)), 4, IF(ISNUMBER(SEARCH("5", A1667)), 5, "-"))))),D1667)</f>
        <v>-</v>
      </c>
    </row>
    <row r="1668" spans="1:11" ht="20.100000000000001" customHeight="1" x14ac:dyDescent="0.3">
      <c r="A1668" s="52" t="s">
        <v>756</v>
      </c>
      <c r="B1668" s="52" t="s">
        <v>10</v>
      </c>
      <c r="C1668" s="53">
        <v>0</v>
      </c>
      <c r="D1668" s="54" t="s">
        <v>9</v>
      </c>
      <c r="E1668" s="52" t="s">
        <v>680</v>
      </c>
      <c r="F1668" s="75">
        <v>-0.1</v>
      </c>
      <c r="G1668" s="76">
        <v>0.1</v>
      </c>
      <c r="H1668" s="55">
        <v>1</v>
      </c>
      <c r="I1668" s="52">
        <v>0</v>
      </c>
      <c r="K1668" s="56" t="str">
        <f t="shared" si="59"/>
        <v>-</v>
      </c>
    </row>
    <row r="1669" spans="1:11" ht="20.100000000000001" customHeight="1" x14ac:dyDescent="0.3">
      <c r="A1669" s="52" t="s">
        <v>756</v>
      </c>
      <c r="B1669" s="52" t="s">
        <v>12</v>
      </c>
      <c r="C1669" s="53" t="s">
        <v>9</v>
      </c>
      <c r="D1669" s="54" t="s">
        <v>9</v>
      </c>
      <c r="E1669" s="52" t="s">
        <v>681</v>
      </c>
      <c r="F1669" s="75">
        <v>0</v>
      </c>
      <c r="G1669" s="76">
        <v>0</v>
      </c>
      <c r="H1669" s="55">
        <v>1</v>
      </c>
      <c r="I1669" s="52">
        <v>0</v>
      </c>
      <c r="K1669" s="56" t="str">
        <f t="shared" si="59"/>
        <v>-</v>
      </c>
    </row>
    <row r="1670" spans="1:11" ht="20.100000000000001" customHeight="1" x14ac:dyDescent="0.3">
      <c r="A1670" s="52" t="s">
        <v>1077</v>
      </c>
      <c r="B1670" s="52" t="s">
        <v>26</v>
      </c>
      <c r="C1670" s="53">
        <v>130</v>
      </c>
      <c r="D1670" s="54" t="s">
        <v>9</v>
      </c>
      <c r="E1670" s="52" t="s">
        <v>1037</v>
      </c>
      <c r="F1670" s="75">
        <v>0</v>
      </c>
      <c r="G1670" s="76">
        <v>0</v>
      </c>
      <c r="H1670" s="55">
        <v>1</v>
      </c>
      <c r="I1670" s="52">
        <v>0</v>
      </c>
      <c r="K1670" s="56" t="str">
        <f t="shared" si="59"/>
        <v>-</v>
      </c>
    </row>
    <row r="1671" spans="1:11" ht="20.100000000000001" customHeight="1" x14ac:dyDescent="0.3">
      <c r="A1671" s="52" t="s">
        <v>1076</v>
      </c>
      <c r="B1671" s="52" t="s">
        <v>26</v>
      </c>
      <c r="C1671" s="53">
        <v>30</v>
      </c>
      <c r="D1671" s="54">
        <v>2</v>
      </c>
      <c r="E1671" s="52" t="s">
        <v>1037</v>
      </c>
      <c r="F1671" s="75">
        <v>0</v>
      </c>
      <c r="G1671" s="76">
        <v>0</v>
      </c>
      <c r="H1671" s="55">
        <v>1</v>
      </c>
      <c r="I1671" s="52">
        <v>0</v>
      </c>
      <c r="K1671" s="56">
        <f t="shared" si="59"/>
        <v>2</v>
      </c>
    </row>
    <row r="1672" spans="1:11" ht="20.100000000000001" customHeight="1" x14ac:dyDescent="0.3">
      <c r="A1672" s="52" t="s">
        <v>1076</v>
      </c>
      <c r="B1672" s="52" t="s">
        <v>26</v>
      </c>
      <c r="C1672" s="53">
        <v>8</v>
      </c>
      <c r="D1672" s="54">
        <v>1</v>
      </c>
      <c r="E1672" s="52" t="s">
        <v>1037</v>
      </c>
      <c r="F1672" s="75">
        <v>0</v>
      </c>
      <c r="G1672" s="76">
        <v>0</v>
      </c>
      <c r="H1672" s="55">
        <v>1</v>
      </c>
      <c r="I1672" s="52">
        <v>0</v>
      </c>
      <c r="K1672" s="56">
        <f t="shared" si="59"/>
        <v>1</v>
      </c>
    </row>
    <row r="1673" spans="1:11" ht="20.100000000000001" customHeight="1" x14ac:dyDescent="0.3">
      <c r="A1673" s="52" t="s">
        <v>16</v>
      </c>
      <c r="B1673" s="52" t="s">
        <v>1476</v>
      </c>
      <c r="C1673" s="53" t="s">
        <v>9</v>
      </c>
      <c r="D1673" s="54" t="s">
        <v>9</v>
      </c>
      <c r="E1673" s="52" t="s">
        <v>682</v>
      </c>
      <c r="F1673" s="75">
        <v>-0.01</v>
      </c>
      <c r="G1673" s="76">
        <v>0.01</v>
      </c>
      <c r="H1673" s="55">
        <v>1</v>
      </c>
      <c r="I1673" s="52">
        <v>0</v>
      </c>
      <c r="K1673" s="56" t="str">
        <f t="shared" si="59"/>
        <v>-</v>
      </c>
    </row>
    <row r="1674" spans="1:11" ht="20.100000000000001" customHeight="1" x14ac:dyDescent="0.3">
      <c r="A1674" s="52" t="s">
        <v>1076</v>
      </c>
      <c r="B1674" s="52" t="s">
        <v>29</v>
      </c>
      <c r="C1674" s="53">
        <v>8</v>
      </c>
      <c r="D1674" s="54">
        <v>1</v>
      </c>
      <c r="E1674" s="52" t="s">
        <v>683</v>
      </c>
      <c r="F1674" s="75">
        <v>0</v>
      </c>
      <c r="G1674" s="76">
        <v>0</v>
      </c>
      <c r="H1674" s="55">
        <v>1</v>
      </c>
      <c r="I1674" s="52">
        <v>0</v>
      </c>
      <c r="K1674" s="56">
        <f t="shared" si="59"/>
        <v>1</v>
      </c>
    </row>
    <row r="1675" spans="1:11" ht="20.100000000000001" customHeight="1" x14ac:dyDescent="0.3">
      <c r="A1675" s="52" t="s">
        <v>1076</v>
      </c>
      <c r="B1675" s="52" t="s">
        <v>29</v>
      </c>
      <c r="C1675" s="53">
        <v>30</v>
      </c>
      <c r="D1675" s="54">
        <v>2</v>
      </c>
      <c r="E1675" s="52" t="s">
        <v>683</v>
      </c>
      <c r="F1675" s="75">
        <v>0</v>
      </c>
      <c r="G1675" s="76">
        <v>0</v>
      </c>
      <c r="H1675" s="55">
        <v>1</v>
      </c>
      <c r="I1675" s="52">
        <v>0</v>
      </c>
      <c r="K1675" s="56">
        <f t="shared" si="59"/>
        <v>2</v>
      </c>
    </row>
    <row r="1676" spans="1:11" ht="20.100000000000001" customHeight="1" x14ac:dyDescent="0.3">
      <c r="A1676" s="52" t="s">
        <v>1077</v>
      </c>
      <c r="B1676" s="52" t="s">
        <v>29</v>
      </c>
      <c r="C1676" s="53">
        <v>130</v>
      </c>
      <c r="D1676" s="54" t="s">
        <v>9</v>
      </c>
      <c r="E1676" s="52" t="s">
        <v>683</v>
      </c>
      <c r="F1676" s="75">
        <v>0</v>
      </c>
      <c r="G1676" s="76">
        <v>0</v>
      </c>
      <c r="H1676" s="55">
        <v>1</v>
      </c>
      <c r="I1676" s="52">
        <v>0</v>
      </c>
      <c r="K1676" s="56" t="str">
        <f t="shared" si="59"/>
        <v>-</v>
      </c>
    </row>
    <row r="1677" spans="1:11" ht="20.100000000000001" customHeight="1" x14ac:dyDescent="0.3">
      <c r="A1677" s="52" t="s">
        <v>1076</v>
      </c>
      <c r="B1677" s="52" t="s">
        <v>26</v>
      </c>
      <c r="C1677" s="53" t="s">
        <v>997</v>
      </c>
      <c r="D1677" s="54">
        <v>1</v>
      </c>
      <c r="E1677" s="52" t="s">
        <v>684</v>
      </c>
      <c r="F1677" s="75">
        <v>0</v>
      </c>
      <c r="G1677" s="76">
        <v>0</v>
      </c>
      <c r="H1677" s="55">
        <v>1</v>
      </c>
      <c r="I1677" s="52">
        <v>0</v>
      </c>
      <c r="K1677" s="56">
        <f t="shared" si="59"/>
        <v>1</v>
      </c>
    </row>
    <row r="1678" spans="1:11" ht="20.100000000000001" customHeight="1" x14ac:dyDescent="0.3">
      <c r="A1678" s="52" t="s">
        <v>16</v>
      </c>
      <c r="B1678" s="52" t="s">
        <v>1477</v>
      </c>
      <c r="C1678" s="53">
        <v>4</v>
      </c>
      <c r="D1678" s="54" t="s">
        <v>9</v>
      </c>
      <c r="E1678" s="52" t="s">
        <v>685</v>
      </c>
      <c r="F1678" s="75">
        <v>-100</v>
      </c>
      <c r="G1678" s="76">
        <v>100</v>
      </c>
      <c r="H1678" s="55">
        <v>1</v>
      </c>
      <c r="I1678" s="52">
        <v>0</v>
      </c>
      <c r="K1678" s="56" t="str">
        <f t="shared" si="59"/>
        <v>-</v>
      </c>
    </row>
    <row r="1679" spans="1:11" ht="20.100000000000001" customHeight="1" x14ac:dyDescent="0.3">
      <c r="A1679" s="52" t="s">
        <v>13</v>
      </c>
      <c r="B1679" s="52" t="s">
        <v>807</v>
      </c>
      <c r="C1679" s="53" t="s">
        <v>811</v>
      </c>
      <c r="D1679" s="54" t="s">
        <v>9</v>
      </c>
      <c r="E1679" s="52" t="s">
        <v>685</v>
      </c>
      <c r="F1679" s="75">
        <v>-0.05</v>
      </c>
      <c r="G1679" s="76">
        <v>0.05</v>
      </c>
      <c r="H1679" s="55">
        <v>1</v>
      </c>
      <c r="I1679" s="52">
        <v>0</v>
      </c>
      <c r="K1679" s="56" t="str">
        <f t="shared" si="59"/>
        <v>-</v>
      </c>
    </row>
    <row r="1680" spans="1:11" ht="20.100000000000001" customHeight="1" x14ac:dyDescent="0.3">
      <c r="A1680" s="52" t="s">
        <v>1076</v>
      </c>
      <c r="B1680" s="52" t="s">
        <v>29</v>
      </c>
      <c r="C1680" s="53" t="s">
        <v>997</v>
      </c>
      <c r="D1680" s="54">
        <v>1</v>
      </c>
      <c r="E1680" s="52" t="s">
        <v>686</v>
      </c>
      <c r="F1680" s="75">
        <v>0</v>
      </c>
      <c r="G1680" s="76">
        <v>0</v>
      </c>
      <c r="H1680" s="55">
        <v>1</v>
      </c>
      <c r="I1680" s="52">
        <v>0</v>
      </c>
      <c r="K1680" s="56">
        <f t="shared" si="59"/>
        <v>1</v>
      </c>
    </row>
    <row r="1681" spans="1:11" ht="20.100000000000001" customHeight="1" x14ac:dyDescent="0.3">
      <c r="A1681" s="52" t="s">
        <v>1076</v>
      </c>
      <c r="B1681" s="52" t="s">
        <v>26</v>
      </c>
      <c r="C1681" s="53" t="s">
        <v>1027</v>
      </c>
      <c r="D1681" s="54">
        <v>1</v>
      </c>
      <c r="E1681" s="52" t="s">
        <v>687</v>
      </c>
      <c r="F1681" s="75">
        <v>0</v>
      </c>
      <c r="G1681" s="76">
        <v>0</v>
      </c>
      <c r="H1681" s="55">
        <v>1</v>
      </c>
      <c r="I1681" s="52">
        <v>0</v>
      </c>
      <c r="K1681" s="56">
        <f t="shared" si="59"/>
        <v>1</v>
      </c>
    </row>
    <row r="1682" spans="1:11" ht="20.100000000000001" customHeight="1" x14ac:dyDescent="0.3">
      <c r="A1682" s="52" t="s">
        <v>16</v>
      </c>
      <c r="B1682" s="52" t="s">
        <v>1477</v>
      </c>
      <c r="C1682" s="53">
        <v>5</v>
      </c>
      <c r="D1682" s="54" t="s">
        <v>9</v>
      </c>
      <c r="E1682" s="52" t="s">
        <v>688</v>
      </c>
      <c r="F1682" s="75">
        <v>-0.05</v>
      </c>
      <c r="G1682" s="76">
        <v>0.05</v>
      </c>
      <c r="H1682" s="55">
        <v>1</v>
      </c>
      <c r="I1682" s="52">
        <v>0</v>
      </c>
      <c r="K1682" s="56" t="str">
        <f t="shared" si="59"/>
        <v>-</v>
      </c>
    </row>
    <row r="1683" spans="1:11" ht="20.100000000000001" customHeight="1" x14ac:dyDescent="0.3">
      <c r="A1683" s="52" t="s">
        <v>13</v>
      </c>
      <c r="B1683" s="52" t="s">
        <v>807</v>
      </c>
      <c r="C1683" s="53" t="s">
        <v>812</v>
      </c>
      <c r="D1683" s="54" t="s">
        <v>9</v>
      </c>
      <c r="E1683" s="52" t="s">
        <v>688</v>
      </c>
      <c r="F1683" s="75">
        <v>-0.05</v>
      </c>
      <c r="G1683" s="76">
        <v>0.05</v>
      </c>
      <c r="H1683" s="55">
        <v>1</v>
      </c>
      <c r="I1683" s="52">
        <v>0</v>
      </c>
      <c r="K1683" s="56" t="str">
        <f t="shared" si="59"/>
        <v>-</v>
      </c>
    </row>
    <row r="1684" spans="1:11" ht="20.100000000000001" customHeight="1" x14ac:dyDescent="0.3">
      <c r="A1684" s="52" t="s">
        <v>1076</v>
      </c>
      <c r="B1684" s="52" t="s">
        <v>29</v>
      </c>
      <c r="C1684" s="53" t="s">
        <v>1027</v>
      </c>
      <c r="D1684" s="54">
        <v>1</v>
      </c>
      <c r="E1684" s="52" t="s">
        <v>689</v>
      </c>
      <c r="F1684" s="75">
        <v>0</v>
      </c>
      <c r="G1684" s="76">
        <v>0</v>
      </c>
      <c r="H1684" s="55">
        <v>1</v>
      </c>
      <c r="I1684" s="52">
        <v>0</v>
      </c>
      <c r="K1684" s="56">
        <f t="shared" si="59"/>
        <v>1</v>
      </c>
    </row>
    <row r="1685" spans="1:11" ht="20.100000000000001" customHeight="1" x14ac:dyDescent="0.3">
      <c r="A1685" s="52" t="s">
        <v>1076</v>
      </c>
      <c r="B1685" s="52" t="s">
        <v>26</v>
      </c>
      <c r="C1685" s="53">
        <v>3</v>
      </c>
      <c r="D1685" s="54">
        <v>5</v>
      </c>
      <c r="E1685" s="52" t="s">
        <v>690</v>
      </c>
      <c r="F1685" s="75">
        <v>0</v>
      </c>
      <c r="G1685" s="76">
        <v>0</v>
      </c>
      <c r="H1685" s="55">
        <v>1</v>
      </c>
      <c r="I1685" s="52">
        <v>0</v>
      </c>
      <c r="K1685" s="56">
        <f t="shared" si="59"/>
        <v>5</v>
      </c>
    </row>
    <row r="1686" spans="1:11" ht="20.100000000000001" customHeight="1" x14ac:dyDescent="0.3">
      <c r="A1686" s="52" t="s">
        <v>1076</v>
      </c>
      <c r="B1686" s="52" t="s">
        <v>26</v>
      </c>
      <c r="C1686" s="53">
        <v>17</v>
      </c>
      <c r="D1686" s="54">
        <v>4</v>
      </c>
      <c r="E1686" s="52" t="s">
        <v>690</v>
      </c>
      <c r="F1686" s="75">
        <v>0</v>
      </c>
      <c r="G1686" s="76">
        <v>0</v>
      </c>
      <c r="H1686" s="55">
        <v>1</v>
      </c>
      <c r="I1686" s="52">
        <v>0</v>
      </c>
      <c r="K1686" s="56">
        <f t="shared" si="59"/>
        <v>4</v>
      </c>
    </row>
    <row r="1687" spans="1:11" ht="20.100000000000001" customHeight="1" x14ac:dyDescent="0.3">
      <c r="A1687" s="52" t="s">
        <v>16</v>
      </c>
      <c r="B1687" s="52" t="s">
        <v>1477</v>
      </c>
      <c r="C1687" s="53">
        <v>6</v>
      </c>
      <c r="D1687" s="54" t="s">
        <v>9</v>
      </c>
      <c r="E1687" s="52" t="s">
        <v>691</v>
      </c>
      <c r="F1687" s="75">
        <v>-0.05</v>
      </c>
      <c r="G1687" s="76">
        <v>0.05</v>
      </c>
      <c r="H1687" s="55">
        <v>1</v>
      </c>
      <c r="I1687" s="52">
        <v>0</v>
      </c>
      <c r="K1687" s="56" t="str">
        <f t="shared" si="59"/>
        <v>-</v>
      </c>
    </row>
    <row r="1688" spans="1:11" ht="20.100000000000001" customHeight="1" x14ac:dyDescent="0.3">
      <c r="A1688" s="52" t="s">
        <v>13</v>
      </c>
      <c r="B1688" s="52" t="s">
        <v>807</v>
      </c>
      <c r="C1688" s="53" t="s">
        <v>813</v>
      </c>
      <c r="D1688" s="54" t="s">
        <v>9</v>
      </c>
      <c r="E1688" s="52" t="s">
        <v>691</v>
      </c>
      <c r="F1688" s="75">
        <v>-0.05</v>
      </c>
      <c r="G1688" s="76">
        <v>0.05</v>
      </c>
      <c r="H1688" s="55">
        <v>1</v>
      </c>
      <c r="I1688" s="52">
        <v>0</v>
      </c>
      <c r="K1688" s="56" t="str">
        <f t="shared" si="59"/>
        <v>-</v>
      </c>
    </row>
    <row r="1689" spans="1:11" ht="20.100000000000001" customHeight="1" x14ac:dyDescent="0.3">
      <c r="A1689" s="52" t="s">
        <v>1076</v>
      </c>
      <c r="B1689" s="52" t="s">
        <v>29</v>
      </c>
      <c r="C1689" s="53">
        <v>17</v>
      </c>
      <c r="D1689" s="54">
        <v>4</v>
      </c>
      <c r="E1689" s="52" t="s">
        <v>692</v>
      </c>
      <c r="F1689" s="75">
        <v>0</v>
      </c>
      <c r="G1689" s="76">
        <v>0</v>
      </c>
      <c r="H1689" s="55">
        <v>1</v>
      </c>
      <c r="I1689" s="52">
        <v>0</v>
      </c>
      <c r="K1689" s="56">
        <f t="shared" si="59"/>
        <v>4</v>
      </c>
    </row>
    <row r="1690" spans="1:11" ht="20.100000000000001" customHeight="1" x14ac:dyDescent="0.3">
      <c r="A1690" s="52" t="s">
        <v>1076</v>
      </c>
      <c r="B1690" s="52" t="s">
        <v>29</v>
      </c>
      <c r="C1690" s="53">
        <v>3</v>
      </c>
      <c r="D1690" s="54">
        <v>5</v>
      </c>
      <c r="E1690" s="52" t="s">
        <v>692</v>
      </c>
      <c r="F1690" s="75">
        <v>0</v>
      </c>
      <c r="G1690" s="76">
        <v>0</v>
      </c>
      <c r="H1690" s="55">
        <v>1</v>
      </c>
      <c r="I1690" s="52">
        <v>0</v>
      </c>
      <c r="K1690" s="56">
        <f t="shared" si="59"/>
        <v>5</v>
      </c>
    </row>
    <row r="1691" spans="1:11" ht="20.100000000000001" customHeight="1" x14ac:dyDescent="0.3">
      <c r="A1691" s="52" t="s">
        <v>1077</v>
      </c>
      <c r="B1691" s="52" t="s">
        <v>26</v>
      </c>
      <c r="C1691" s="53">
        <v>130</v>
      </c>
      <c r="D1691" s="54" t="s">
        <v>9</v>
      </c>
      <c r="E1691" s="52" t="s">
        <v>1038</v>
      </c>
      <c r="F1691" s="75">
        <v>0</v>
      </c>
      <c r="G1691" s="76">
        <v>0</v>
      </c>
      <c r="H1691" s="55">
        <v>1</v>
      </c>
      <c r="I1691" s="52">
        <v>0</v>
      </c>
      <c r="K1691" s="56" t="str">
        <f t="shared" si="59"/>
        <v>-</v>
      </c>
    </row>
    <row r="1692" spans="1:11" ht="20.100000000000001" customHeight="1" x14ac:dyDescent="0.3">
      <c r="A1692" s="52" t="s">
        <v>1076</v>
      </c>
      <c r="B1692" s="52" t="s">
        <v>26</v>
      </c>
      <c r="C1692" s="53">
        <v>30</v>
      </c>
      <c r="D1692" s="54">
        <v>2</v>
      </c>
      <c r="E1692" s="52" t="s">
        <v>1038</v>
      </c>
      <c r="F1692" s="75">
        <v>0</v>
      </c>
      <c r="G1692" s="76">
        <v>0</v>
      </c>
      <c r="H1692" s="55">
        <v>1</v>
      </c>
      <c r="I1692" s="52">
        <v>0</v>
      </c>
      <c r="K1692" s="56">
        <f t="shared" si="59"/>
        <v>2</v>
      </c>
    </row>
    <row r="1693" spans="1:11" ht="20.100000000000001" customHeight="1" x14ac:dyDescent="0.3">
      <c r="A1693" s="52" t="s">
        <v>1076</v>
      </c>
      <c r="B1693" s="52" t="s">
        <v>26</v>
      </c>
      <c r="C1693" s="53">
        <v>8</v>
      </c>
      <c r="D1693" s="54">
        <v>1</v>
      </c>
      <c r="E1693" s="52" t="s">
        <v>1038</v>
      </c>
      <c r="F1693" s="75">
        <v>0</v>
      </c>
      <c r="G1693" s="76">
        <v>0</v>
      </c>
      <c r="H1693" s="55">
        <v>1</v>
      </c>
      <c r="I1693" s="52">
        <v>0</v>
      </c>
      <c r="K1693" s="56">
        <f t="shared" si="59"/>
        <v>1</v>
      </c>
    </row>
    <row r="1694" spans="1:11" ht="20.100000000000001" customHeight="1" x14ac:dyDescent="0.3">
      <c r="A1694" s="52" t="s">
        <v>16</v>
      </c>
      <c r="B1694" s="52" t="s">
        <v>1476</v>
      </c>
      <c r="C1694" s="53" t="s">
        <v>9</v>
      </c>
      <c r="D1694" s="54" t="s">
        <v>9</v>
      </c>
      <c r="E1694" s="52" t="s">
        <v>693</v>
      </c>
      <c r="F1694" s="75">
        <v>-0.01</v>
      </c>
      <c r="G1694" s="76">
        <v>0.01</v>
      </c>
      <c r="H1694" s="55">
        <v>1</v>
      </c>
      <c r="I1694" s="52">
        <v>0</v>
      </c>
      <c r="K1694" s="56" t="str">
        <f t="shared" si="59"/>
        <v>-</v>
      </c>
    </row>
    <row r="1695" spans="1:11" ht="20.100000000000001" customHeight="1" x14ac:dyDescent="0.3">
      <c r="A1695" s="52" t="s">
        <v>1076</v>
      </c>
      <c r="B1695" s="52" t="s">
        <v>29</v>
      </c>
      <c r="C1695" s="53">
        <v>8</v>
      </c>
      <c r="D1695" s="54">
        <v>1</v>
      </c>
      <c r="E1695" s="52" t="s">
        <v>1039</v>
      </c>
      <c r="F1695" s="75">
        <v>0</v>
      </c>
      <c r="G1695" s="76">
        <v>0</v>
      </c>
      <c r="H1695" s="55">
        <v>1</v>
      </c>
      <c r="I1695" s="52">
        <v>0</v>
      </c>
      <c r="K1695" s="56">
        <f t="shared" si="59"/>
        <v>1</v>
      </c>
    </row>
    <row r="1696" spans="1:11" ht="20.100000000000001" customHeight="1" x14ac:dyDescent="0.3">
      <c r="A1696" s="52" t="s">
        <v>1076</v>
      </c>
      <c r="B1696" s="52" t="s">
        <v>29</v>
      </c>
      <c r="C1696" s="53">
        <v>30</v>
      </c>
      <c r="D1696" s="54">
        <v>2</v>
      </c>
      <c r="E1696" s="52" t="s">
        <v>1039</v>
      </c>
      <c r="F1696" s="75">
        <v>0</v>
      </c>
      <c r="G1696" s="76">
        <v>0</v>
      </c>
      <c r="H1696" s="55">
        <v>1</v>
      </c>
      <c r="I1696" s="52">
        <v>0</v>
      </c>
      <c r="K1696" s="56">
        <f t="shared" si="59"/>
        <v>2</v>
      </c>
    </row>
    <row r="1697" spans="1:11" ht="20.100000000000001" customHeight="1" x14ac:dyDescent="0.3">
      <c r="A1697" s="52" t="s">
        <v>1077</v>
      </c>
      <c r="B1697" s="52" t="s">
        <v>29</v>
      </c>
      <c r="C1697" s="53">
        <v>130</v>
      </c>
      <c r="D1697" s="54" t="s">
        <v>9</v>
      </c>
      <c r="E1697" s="52" t="s">
        <v>1039</v>
      </c>
      <c r="F1697" s="75">
        <v>0</v>
      </c>
      <c r="G1697" s="76">
        <v>0</v>
      </c>
      <c r="H1697" s="55">
        <v>1</v>
      </c>
      <c r="I1697" s="52">
        <v>0</v>
      </c>
      <c r="K1697" s="56" t="str">
        <f t="shared" si="59"/>
        <v>-</v>
      </c>
    </row>
    <row r="1698" spans="1:11" ht="20.100000000000001" customHeight="1" x14ac:dyDescent="0.3">
      <c r="A1698" s="52" t="s">
        <v>1076</v>
      </c>
      <c r="B1698" s="52" t="s">
        <v>26</v>
      </c>
      <c r="C1698" s="53" t="s">
        <v>997</v>
      </c>
      <c r="D1698" s="54">
        <v>1</v>
      </c>
      <c r="E1698" s="52" t="s">
        <v>694</v>
      </c>
      <c r="F1698" s="75">
        <v>0</v>
      </c>
      <c r="G1698" s="76">
        <v>0</v>
      </c>
      <c r="H1698" s="55">
        <v>1</v>
      </c>
      <c r="I1698" s="52">
        <v>0</v>
      </c>
      <c r="K1698" s="56">
        <f t="shared" si="59"/>
        <v>1</v>
      </c>
    </row>
    <row r="1699" spans="1:11" ht="20.100000000000001" customHeight="1" x14ac:dyDescent="0.3">
      <c r="A1699" s="52" t="s">
        <v>16</v>
      </c>
      <c r="B1699" s="52" t="s">
        <v>1477</v>
      </c>
      <c r="C1699" s="53">
        <v>7</v>
      </c>
      <c r="D1699" s="54" t="s">
        <v>9</v>
      </c>
      <c r="E1699" s="52" t="s">
        <v>695</v>
      </c>
      <c r="F1699" s="75">
        <v>-2.0499999999999998</v>
      </c>
      <c r="G1699" s="76">
        <v>-1.95</v>
      </c>
      <c r="H1699" s="55">
        <v>1</v>
      </c>
      <c r="I1699" s="52">
        <v>0</v>
      </c>
      <c r="K1699" s="56" t="str">
        <f t="shared" si="59"/>
        <v>-</v>
      </c>
    </row>
    <row r="1700" spans="1:11" ht="20.100000000000001" customHeight="1" x14ac:dyDescent="0.3">
      <c r="A1700" s="52" t="s">
        <v>13</v>
      </c>
      <c r="B1700" s="52" t="s">
        <v>807</v>
      </c>
      <c r="C1700" s="53" t="s">
        <v>814</v>
      </c>
      <c r="D1700" s="54" t="s">
        <v>9</v>
      </c>
      <c r="E1700" s="52" t="s">
        <v>695</v>
      </c>
      <c r="F1700" s="75">
        <v>-2.0499999999999998</v>
      </c>
      <c r="G1700" s="76">
        <v>-1.95</v>
      </c>
      <c r="H1700" s="55">
        <v>1</v>
      </c>
      <c r="I1700" s="52">
        <v>0</v>
      </c>
      <c r="K1700" s="56" t="str">
        <f t="shared" si="59"/>
        <v>-</v>
      </c>
    </row>
    <row r="1701" spans="1:11" ht="20.100000000000001" customHeight="1" x14ac:dyDescent="0.3">
      <c r="A1701" s="52" t="s">
        <v>1076</v>
      </c>
      <c r="B1701" s="52" t="s">
        <v>29</v>
      </c>
      <c r="C1701" s="53" t="s">
        <v>997</v>
      </c>
      <c r="D1701" s="54">
        <v>1</v>
      </c>
      <c r="E1701" s="52" t="s">
        <v>696</v>
      </c>
      <c r="F1701" s="75">
        <v>0</v>
      </c>
      <c r="G1701" s="76">
        <v>0</v>
      </c>
      <c r="H1701" s="55">
        <v>1</v>
      </c>
      <c r="I1701" s="52">
        <v>0</v>
      </c>
      <c r="K1701" s="56">
        <f t="shared" si="59"/>
        <v>1</v>
      </c>
    </row>
    <row r="1702" spans="1:11" ht="20.100000000000001" customHeight="1" x14ac:dyDescent="0.3">
      <c r="A1702" s="52" t="s">
        <v>1076</v>
      </c>
      <c r="B1702" s="52" t="s">
        <v>26</v>
      </c>
      <c r="C1702" s="53" t="s">
        <v>1027</v>
      </c>
      <c r="D1702" s="54">
        <v>1</v>
      </c>
      <c r="E1702" s="52" t="s">
        <v>697</v>
      </c>
      <c r="F1702" s="75">
        <v>0</v>
      </c>
      <c r="G1702" s="76">
        <v>0</v>
      </c>
      <c r="H1702" s="55">
        <v>1</v>
      </c>
      <c r="I1702" s="52">
        <v>0</v>
      </c>
      <c r="K1702" s="56">
        <f t="shared" si="59"/>
        <v>1</v>
      </c>
    </row>
    <row r="1703" spans="1:11" ht="20.100000000000001" customHeight="1" x14ac:dyDescent="0.3">
      <c r="A1703" s="52" t="s">
        <v>16</v>
      </c>
      <c r="B1703" s="52" t="s">
        <v>1477</v>
      </c>
      <c r="C1703" s="53">
        <v>8</v>
      </c>
      <c r="D1703" s="54" t="s">
        <v>9</v>
      </c>
      <c r="E1703" s="52" t="s">
        <v>698</v>
      </c>
      <c r="F1703" s="75">
        <v>-2.0499999999999998</v>
      </c>
      <c r="G1703" s="76">
        <v>-1.95</v>
      </c>
      <c r="H1703" s="55">
        <v>1</v>
      </c>
      <c r="I1703" s="52">
        <v>0</v>
      </c>
      <c r="K1703" s="56" t="str">
        <f t="shared" si="59"/>
        <v>-</v>
      </c>
    </row>
    <row r="1704" spans="1:11" ht="20.100000000000001" customHeight="1" x14ac:dyDescent="0.3">
      <c r="A1704" s="52" t="s">
        <v>13</v>
      </c>
      <c r="B1704" s="52" t="s">
        <v>807</v>
      </c>
      <c r="C1704" s="53" t="s">
        <v>815</v>
      </c>
      <c r="D1704" s="54" t="s">
        <v>9</v>
      </c>
      <c r="E1704" s="52" t="s">
        <v>698</v>
      </c>
      <c r="F1704" s="75">
        <v>-2.0499999999999998</v>
      </c>
      <c r="G1704" s="76">
        <v>-1.95</v>
      </c>
      <c r="H1704" s="55">
        <v>1</v>
      </c>
      <c r="I1704" s="52">
        <v>0</v>
      </c>
      <c r="K1704" s="56" t="str">
        <f t="shared" si="59"/>
        <v>-</v>
      </c>
    </row>
    <row r="1705" spans="1:11" ht="20.100000000000001" customHeight="1" x14ac:dyDescent="0.3">
      <c r="A1705" s="52" t="s">
        <v>1076</v>
      </c>
      <c r="B1705" s="52" t="s">
        <v>29</v>
      </c>
      <c r="C1705" s="53" t="s">
        <v>1027</v>
      </c>
      <c r="D1705" s="54">
        <v>1</v>
      </c>
      <c r="E1705" s="52" t="s">
        <v>699</v>
      </c>
      <c r="F1705" s="75">
        <v>0</v>
      </c>
      <c r="G1705" s="76">
        <v>0</v>
      </c>
      <c r="H1705" s="55">
        <v>1</v>
      </c>
      <c r="I1705" s="52">
        <v>0</v>
      </c>
      <c r="K1705" s="56">
        <f t="shared" si="59"/>
        <v>1</v>
      </c>
    </row>
    <row r="1706" spans="1:11" ht="20.100000000000001" customHeight="1" x14ac:dyDescent="0.3">
      <c r="A1706" s="52" t="s">
        <v>1076</v>
      </c>
      <c r="B1706" s="52" t="s">
        <v>26</v>
      </c>
      <c r="C1706" s="53">
        <v>3</v>
      </c>
      <c r="D1706" s="54">
        <v>5</v>
      </c>
      <c r="E1706" s="52" t="s">
        <v>700</v>
      </c>
      <c r="F1706" s="75">
        <v>0</v>
      </c>
      <c r="G1706" s="76">
        <v>0</v>
      </c>
      <c r="H1706" s="55">
        <v>1</v>
      </c>
      <c r="I1706" s="52">
        <v>0</v>
      </c>
      <c r="K1706" s="56">
        <f t="shared" si="59"/>
        <v>5</v>
      </c>
    </row>
    <row r="1707" spans="1:11" ht="20.100000000000001" customHeight="1" x14ac:dyDescent="0.3">
      <c r="A1707" s="52" t="s">
        <v>1076</v>
      </c>
      <c r="B1707" s="52" t="s">
        <v>26</v>
      </c>
      <c r="C1707" s="53">
        <v>17</v>
      </c>
      <c r="D1707" s="54">
        <v>4</v>
      </c>
      <c r="E1707" s="52" t="s">
        <v>700</v>
      </c>
      <c r="F1707" s="75">
        <v>0</v>
      </c>
      <c r="G1707" s="76">
        <v>0</v>
      </c>
      <c r="H1707" s="55">
        <v>1</v>
      </c>
      <c r="I1707" s="52">
        <v>0</v>
      </c>
      <c r="K1707" s="56">
        <f t="shared" si="59"/>
        <v>4</v>
      </c>
    </row>
    <row r="1708" spans="1:11" ht="20.100000000000001" customHeight="1" x14ac:dyDescent="0.3">
      <c r="A1708" s="52" t="s">
        <v>16</v>
      </c>
      <c r="B1708" s="52" t="s">
        <v>1477</v>
      </c>
      <c r="C1708" s="53">
        <v>9</v>
      </c>
      <c r="D1708" s="54" t="s">
        <v>9</v>
      </c>
      <c r="E1708" s="52" t="s">
        <v>701</v>
      </c>
      <c r="F1708" s="75">
        <v>1.95</v>
      </c>
      <c r="G1708" s="76">
        <v>2.0499999999999998</v>
      </c>
      <c r="H1708" s="55">
        <v>1</v>
      </c>
      <c r="I1708" s="52">
        <v>0</v>
      </c>
      <c r="K1708" s="56" t="str">
        <f t="shared" si="59"/>
        <v>-</v>
      </c>
    </row>
    <row r="1709" spans="1:11" ht="20.100000000000001" customHeight="1" x14ac:dyDescent="0.3">
      <c r="A1709" s="52" t="s">
        <v>13</v>
      </c>
      <c r="B1709" s="52" t="s">
        <v>807</v>
      </c>
      <c r="C1709" s="53" t="s">
        <v>816</v>
      </c>
      <c r="D1709" s="54" t="s">
        <v>9</v>
      </c>
      <c r="E1709" s="52" t="s">
        <v>701</v>
      </c>
      <c r="F1709" s="75">
        <v>1.95</v>
      </c>
      <c r="G1709" s="76">
        <v>2.0499999999999998</v>
      </c>
      <c r="H1709" s="55">
        <v>1</v>
      </c>
      <c r="I1709" s="52">
        <v>0</v>
      </c>
      <c r="K1709" s="56" t="str">
        <f t="shared" si="59"/>
        <v>-</v>
      </c>
    </row>
    <row r="1710" spans="1:11" ht="20.100000000000001" customHeight="1" x14ac:dyDescent="0.3">
      <c r="A1710" s="52" t="s">
        <v>1076</v>
      </c>
      <c r="B1710" s="52" t="s">
        <v>29</v>
      </c>
      <c r="C1710" s="53">
        <v>17</v>
      </c>
      <c r="D1710" s="54">
        <v>4</v>
      </c>
      <c r="E1710" s="52" t="s">
        <v>702</v>
      </c>
      <c r="F1710" s="75">
        <v>0</v>
      </c>
      <c r="G1710" s="76">
        <v>0</v>
      </c>
      <c r="H1710" s="55">
        <v>1</v>
      </c>
      <c r="I1710" s="52">
        <v>0</v>
      </c>
      <c r="K1710" s="56">
        <f t="shared" si="59"/>
        <v>4</v>
      </c>
    </row>
    <row r="1711" spans="1:11" ht="20.100000000000001" customHeight="1" x14ac:dyDescent="0.3">
      <c r="A1711" s="52" t="s">
        <v>1076</v>
      </c>
      <c r="B1711" s="52" t="s">
        <v>29</v>
      </c>
      <c r="C1711" s="53">
        <v>3</v>
      </c>
      <c r="D1711" s="54">
        <v>5</v>
      </c>
      <c r="E1711" s="52" t="s">
        <v>702</v>
      </c>
      <c r="F1711" s="75">
        <v>0</v>
      </c>
      <c r="G1711" s="76">
        <v>0</v>
      </c>
      <c r="H1711" s="55">
        <v>1</v>
      </c>
      <c r="I1711" s="52">
        <v>0</v>
      </c>
      <c r="K1711" s="56">
        <f t="shared" si="59"/>
        <v>5</v>
      </c>
    </row>
    <row r="1712" spans="1:11" ht="20.100000000000001" customHeight="1" x14ac:dyDescent="0.3">
      <c r="A1712" s="52" t="s">
        <v>756</v>
      </c>
      <c r="B1712" s="52" t="s">
        <v>15</v>
      </c>
      <c r="C1712" s="53" t="s">
        <v>9</v>
      </c>
      <c r="D1712" s="54" t="s">
        <v>9</v>
      </c>
      <c r="E1712" s="52" t="s">
        <v>703</v>
      </c>
      <c r="F1712" s="75">
        <v>0</v>
      </c>
      <c r="G1712" s="76">
        <v>0</v>
      </c>
      <c r="H1712" s="55">
        <v>1</v>
      </c>
      <c r="I1712" s="52">
        <v>0</v>
      </c>
      <c r="K1712" s="56" t="str">
        <f t="shared" si="59"/>
        <v>-</v>
      </c>
    </row>
    <row r="1713" spans="1:11" ht="20.100000000000001" customHeight="1" x14ac:dyDescent="0.3">
      <c r="A1713" s="52" t="s">
        <v>756</v>
      </c>
      <c r="B1713" s="52" t="s">
        <v>10</v>
      </c>
      <c r="C1713" s="53">
        <v>0.25</v>
      </c>
      <c r="D1713" s="54" t="s">
        <v>9</v>
      </c>
      <c r="E1713" s="52" t="s">
        <v>704</v>
      </c>
      <c r="F1713" s="75">
        <v>0.24</v>
      </c>
      <c r="G1713" s="76">
        <v>0.26</v>
      </c>
      <c r="H1713" s="55">
        <v>1</v>
      </c>
      <c r="I1713" s="52">
        <v>0</v>
      </c>
      <c r="K1713" s="56" t="str">
        <f t="shared" si="59"/>
        <v>-</v>
      </c>
    </row>
    <row r="1714" spans="1:11" ht="20.100000000000001" customHeight="1" x14ac:dyDescent="0.3">
      <c r="A1714" s="52" t="s">
        <v>756</v>
      </c>
      <c r="B1714" s="52" t="s">
        <v>12</v>
      </c>
      <c r="C1714" s="53" t="s">
        <v>9</v>
      </c>
      <c r="D1714" s="54" t="s">
        <v>9</v>
      </c>
      <c r="E1714" s="52" t="s">
        <v>705</v>
      </c>
      <c r="F1714" s="75">
        <v>0</v>
      </c>
      <c r="G1714" s="76">
        <v>0</v>
      </c>
      <c r="H1714" s="55">
        <v>1</v>
      </c>
      <c r="I1714" s="52">
        <v>0</v>
      </c>
      <c r="K1714" s="56" t="str">
        <f t="shared" si="59"/>
        <v>-</v>
      </c>
    </row>
    <row r="1715" spans="1:11" ht="20.100000000000001" customHeight="1" x14ac:dyDescent="0.3">
      <c r="A1715" s="52" t="s">
        <v>1076</v>
      </c>
      <c r="B1715" s="52" t="s">
        <v>26</v>
      </c>
      <c r="C1715" s="53">
        <v>30</v>
      </c>
      <c r="D1715" s="54">
        <v>2</v>
      </c>
      <c r="E1715" s="52" t="s">
        <v>1040</v>
      </c>
      <c r="F1715" s="75">
        <v>0</v>
      </c>
      <c r="G1715" s="76">
        <v>0</v>
      </c>
      <c r="H1715" s="55">
        <v>1</v>
      </c>
      <c r="I1715" s="52">
        <v>0</v>
      </c>
      <c r="K1715" s="56">
        <f t="shared" si="59"/>
        <v>2</v>
      </c>
    </row>
    <row r="1716" spans="1:11" ht="20.100000000000001" customHeight="1" x14ac:dyDescent="0.3">
      <c r="A1716" s="52" t="s">
        <v>1076</v>
      </c>
      <c r="B1716" s="52" t="s">
        <v>26</v>
      </c>
      <c r="C1716" s="53">
        <v>8</v>
      </c>
      <c r="D1716" s="54">
        <v>1</v>
      </c>
      <c r="E1716" s="52" t="s">
        <v>1040</v>
      </c>
      <c r="F1716" s="75">
        <v>0</v>
      </c>
      <c r="G1716" s="76">
        <v>0</v>
      </c>
      <c r="H1716" s="55">
        <v>1</v>
      </c>
      <c r="I1716" s="52">
        <v>0</v>
      </c>
      <c r="K1716" s="56">
        <f t="shared" si="59"/>
        <v>1</v>
      </c>
    </row>
    <row r="1717" spans="1:11" ht="20.100000000000001" customHeight="1" x14ac:dyDescent="0.3">
      <c r="A1717" s="52" t="s">
        <v>1077</v>
      </c>
      <c r="B1717" s="52" t="s">
        <v>26</v>
      </c>
      <c r="C1717" s="53">
        <v>130</v>
      </c>
      <c r="D1717" s="54" t="s">
        <v>9</v>
      </c>
      <c r="E1717" s="52" t="s">
        <v>1040</v>
      </c>
      <c r="F1717" s="75">
        <v>0</v>
      </c>
      <c r="G1717" s="76">
        <v>0</v>
      </c>
      <c r="H1717" s="55">
        <v>1</v>
      </c>
      <c r="I1717" s="52">
        <v>0</v>
      </c>
      <c r="K1717" s="56" t="str">
        <f t="shared" si="59"/>
        <v>-</v>
      </c>
    </row>
    <row r="1718" spans="1:11" ht="20.100000000000001" customHeight="1" x14ac:dyDescent="0.3">
      <c r="A1718" s="52" t="s">
        <v>16</v>
      </c>
      <c r="B1718" s="52" t="s">
        <v>1476</v>
      </c>
      <c r="C1718" s="53" t="s">
        <v>9</v>
      </c>
      <c r="D1718" s="54" t="s">
        <v>9</v>
      </c>
      <c r="E1718" s="52" t="s">
        <v>706</v>
      </c>
      <c r="F1718" s="75">
        <v>0.24</v>
      </c>
      <c r="G1718" s="76">
        <v>0.26</v>
      </c>
      <c r="H1718" s="55">
        <v>1</v>
      </c>
      <c r="I1718" s="52">
        <v>0</v>
      </c>
      <c r="K1718" s="56" t="str">
        <f t="shared" si="59"/>
        <v>-</v>
      </c>
    </row>
    <row r="1719" spans="1:11" ht="20.100000000000001" customHeight="1" x14ac:dyDescent="0.3">
      <c r="A1719" s="52" t="s">
        <v>1077</v>
      </c>
      <c r="B1719" s="52" t="s">
        <v>29</v>
      </c>
      <c r="C1719" s="53">
        <v>130</v>
      </c>
      <c r="D1719" s="54" t="s">
        <v>9</v>
      </c>
      <c r="E1719" s="52" t="s">
        <v>1041</v>
      </c>
      <c r="F1719" s="75">
        <v>0</v>
      </c>
      <c r="G1719" s="76">
        <v>0</v>
      </c>
      <c r="H1719" s="55">
        <v>1</v>
      </c>
      <c r="I1719" s="52">
        <v>0</v>
      </c>
      <c r="K1719" s="56" t="str">
        <f t="shared" si="59"/>
        <v>-</v>
      </c>
    </row>
    <row r="1720" spans="1:11" ht="20.100000000000001" customHeight="1" x14ac:dyDescent="0.3">
      <c r="A1720" s="52" t="s">
        <v>1076</v>
      </c>
      <c r="B1720" s="52" t="s">
        <v>29</v>
      </c>
      <c r="C1720" s="53">
        <v>8</v>
      </c>
      <c r="D1720" s="54">
        <v>1</v>
      </c>
      <c r="E1720" s="52" t="s">
        <v>1041</v>
      </c>
      <c r="F1720" s="75">
        <v>0</v>
      </c>
      <c r="G1720" s="76">
        <v>0</v>
      </c>
      <c r="H1720" s="55">
        <v>1</v>
      </c>
      <c r="I1720" s="52">
        <v>0</v>
      </c>
      <c r="K1720" s="56">
        <f t="shared" si="59"/>
        <v>1</v>
      </c>
    </row>
    <row r="1721" spans="1:11" ht="20.100000000000001" customHeight="1" x14ac:dyDescent="0.3">
      <c r="A1721" s="52" t="s">
        <v>1076</v>
      </c>
      <c r="B1721" s="52" t="s">
        <v>29</v>
      </c>
      <c r="C1721" s="53">
        <v>30</v>
      </c>
      <c r="D1721" s="54">
        <v>2</v>
      </c>
      <c r="E1721" s="52" t="s">
        <v>1041</v>
      </c>
      <c r="F1721" s="75">
        <v>0</v>
      </c>
      <c r="G1721" s="76">
        <v>0</v>
      </c>
      <c r="H1721" s="55">
        <v>1</v>
      </c>
      <c r="I1721" s="52">
        <v>0</v>
      </c>
      <c r="K1721" s="56">
        <f t="shared" si="59"/>
        <v>2</v>
      </c>
    </row>
    <row r="1722" spans="1:11" ht="20.100000000000001" customHeight="1" x14ac:dyDescent="0.3">
      <c r="A1722" s="52" t="s">
        <v>1076</v>
      </c>
      <c r="B1722" s="52" t="s">
        <v>26</v>
      </c>
      <c r="C1722" s="53" t="s">
        <v>997</v>
      </c>
      <c r="D1722" s="54">
        <v>1</v>
      </c>
      <c r="E1722" s="52" t="s">
        <v>707</v>
      </c>
      <c r="F1722" s="75">
        <v>0</v>
      </c>
      <c r="G1722" s="76">
        <v>0</v>
      </c>
      <c r="H1722" s="55">
        <v>1</v>
      </c>
      <c r="I1722" s="52">
        <v>0</v>
      </c>
      <c r="K1722" s="56">
        <f t="shared" si="59"/>
        <v>1</v>
      </c>
    </row>
    <row r="1723" spans="1:11" ht="20.100000000000001" customHeight="1" x14ac:dyDescent="0.3">
      <c r="A1723" s="52" t="s">
        <v>16</v>
      </c>
      <c r="B1723" s="52" t="s">
        <v>1477</v>
      </c>
      <c r="C1723" s="53">
        <v>10</v>
      </c>
      <c r="D1723" s="54" t="s">
        <v>9</v>
      </c>
      <c r="E1723" s="52" t="s">
        <v>708</v>
      </c>
      <c r="F1723" s="75">
        <v>-100</v>
      </c>
      <c r="G1723" s="76">
        <v>100</v>
      </c>
      <c r="H1723" s="55">
        <v>1</v>
      </c>
      <c r="I1723" s="52">
        <v>0</v>
      </c>
      <c r="K1723" s="56" t="str">
        <f t="shared" si="59"/>
        <v>-</v>
      </c>
    </row>
    <row r="1724" spans="1:11" ht="20.100000000000001" customHeight="1" x14ac:dyDescent="0.3">
      <c r="A1724" s="52" t="s">
        <v>13</v>
      </c>
      <c r="B1724" s="52" t="s">
        <v>807</v>
      </c>
      <c r="C1724" s="53" t="s">
        <v>819</v>
      </c>
      <c r="D1724" s="54" t="s">
        <v>9</v>
      </c>
      <c r="E1724" s="52" t="s">
        <v>708</v>
      </c>
      <c r="F1724" s="75">
        <v>-5.2</v>
      </c>
      <c r="G1724" s="76">
        <v>-4.8</v>
      </c>
      <c r="H1724" s="55">
        <v>1</v>
      </c>
      <c r="I1724" s="52">
        <v>0</v>
      </c>
      <c r="K1724" s="56" t="str">
        <f t="shared" si="59"/>
        <v>-</v>
      </c>
    </row>
    <row r="1725" spans="1:11" ht="20.100000000000001" customHeight="1" x14ac:dyDescent="0.3">
      <c r="A1725" s="52" t="s">
        <v>1076</v>
      </c>
      <c r="B1725" s="52" t="s">
        <v>29</v>
      </c>
      <c r="C1725" s="53" t="s">
        <v>997</v>
      </c>
      <c r="D1725" s="54">
        <v>1</v>
      </c>
      <c r="E1725" s="52" t="s">
        <v>709</v>
      </c>
      <c r="F1725" s="75">
        <v>0</v>
      </c>
      <c r="G1725" s="76">
        <v>0</v>
      </c>
      <c r="H1725" s="55">
        <v>1</v>
      </c>
      <c r="I1725" s="52">
        <v>0</v>
      </c>
      <c r="K1725" s="56">
        <f t="shared" si="59"/>
        <v>1</v>
      </c>
    </row>
    <row r="1726" spans="1:11" ht="20.100000000000001" customHeight="1" x14ac:dyDescent="0.3">
      <c r="A1726" s="52" t="s">
        <v>1076</v>
      </c>
      <c r="B1726" s="52" t="s">
        <v>26</v>
      </c>
      <c r="C1726" s="53" t="s">
        <v>1027</v>
      </c>
      <c r="D1726" s="54">
        <v>1</v>
      </c>
      <c r="E1726" s="52" t="s">
        <v>710</v>
      </c>
      <c r="F1726" s="75">
        <v>0</v>
      </c>
      <c r="G1726" s="76">
        <v>0</v>
      </c>
      <c r="H1726" s="55">
        <v>1</v>
      </c>
      <c r="I1726" s="52">
        <v>0</v>
      </c>
      <c r="K1726" s="56">
        <f t="shared" si="59"/>
        <v>1</v>
      </c>
    </row>
    <row r="1727" spans="1:11" ht="20.100000000000001" customHeight="1" x14ac:dyDescent="0.3">
      <c r="A1727" s="52" t="s">
        <v>16</v>
      </c>
      <c r="B1727" s="52" t="s">
        <v>1477</v>
      </c>
      <c r="C1727" s="53">
        <v>11</v>
      </c>
      <c r="D1727" s="54" t="s">
        <v>9</v>
      </c>
      <c r="E1727" s="52" t="s">
        <v>711</v>
      </c>
      <c r="F1727" s="75">
        <v>-100</v>
      </c>
      <c r="G1727" s="76">
        <v>100</v>
      </c>
      <c r="H1727" s="55">
        <v>1</v>
      </c>
      <c r="I1727" s="52">
        <v>0</v>
      </c>
      <c r="K1727" s="56" t="str">
        <f t="shared" si="59"/>
        <v>-</v>
      </c>
    </row>
    <row r="1728" spans="1:11" ht="20.100000000000001" customHeight="1" x14ac:dyDescent="0.3">
      <c r="A1728" s="52" t="s">
        <v>13</v>
      </c>
      <c r="B1728" s="52" t="s">
        <v>807</v>
      </c>
      <c r="C1728" s="53" t="s">
        <v>820</v>
      </c>
      <c r="D1728" s="54" t="s">
        <v>9</v>
      </c>
      <c r="E1728" s="52" t="s">
        <v>711</v>
      </c>
      <c r="F1728" s="75">
        <v>-5.2</v>
      </c>
      <c r="G1728" s="76">
        <v>-4.8</v>
      </c>
      <c r="H1728" s="55">
        <v>1</v>
      </c>
      <c r="I1728" s="52">
        <v>0</v>
      </c>
      <c r="K1728" s="56" t="str">
        <f t="shared" si="59"/>
        <v>-</v>
      </c>
    </row>
    <row r="1729" spans="1:11" ht="20.100000000000001" customHeight="1" x14ac:dyDescent="0.3">
      <c r="A1729" s="52" t="s">
        <v>1076</v>
      </c>
      <c r="B1729" s="52" t="s">
        <v>29</v>
      </c>
      <c r="C1729" s="53" t="s">
        <v>1027</v>
      </c>
      <c r="D1729" s="54">
        <v>1</v>
      </c>
      <c r="E1729" s="52" t="s">
        <v>712</v>
      </c>
      <c r="F1729" s="75">
        <v>0</v>
      </c>
      <c r="G1729" s="76">
        <v>0</v>
      </c>
      <c r="H1729" s="55">
        <v>1</v>
      </c>
      <c r="I1729" s="52">
        <v>0</v>
      </c>
      <c r="K1729" s="56">
        <f t="shared" si="59"/>
        <v>1</v>
      </c>
    </row>
    <row r="1730" spans="1:11" ht="20.100000000000001" customHeight="1" x14ac:dyDescent="0.3">
      <c r="A1730" s="52" t="s">
        <v>1076</v>
      </c>
      <c r="B1730" s="52" t="s">
        <v>26</v>
      </c>
      <c r="C1730" s="53">
        <v>3</v>
      </c>
      <c r="D1730" s="54">
        <v>5</v>
      </c>
      <c r="E1730" s="52" t="s">
        <v>713</v>
      </c>
      <c r="F1730" s="75">
        <v>0</v>
      </c>
      <c r="G1730" s="76">
        <v>0</v>
      </c>
      <c r="H1730" s="55">
        <v>1</v>
      </c>
      <c r="I1730" s="52">
        <v>0</v>
      </c>
      <c r="K1730" s="56">
        <f t="shared" si="59"/>
        <v>5</v>
      </c>
    </row>
    <row r="1731" spans="1:11" ht="20.100000000000001" customHeight="1" x14ac:dyDescent="0.3">
      <c r="A1731" s="52" t="s">
        <v>1076</v>
      </c>
      <c r="B1731" s="52" t="s">
        <v>26</v>
      </c>
      <c r="C1731" s="53">
        <v>17</v>
      </c>
      <c r="D1731" s="54">
        <v>4</v>
      </c>
      <c r="E1731" s="52" t="s">
        <v>713</v>
      </c>
      <c r="F1731" s="75">
        <v>0</v>
      </c>
      <c r="G1731" s="76">
        <v>0</v>
      </c>
      <c r="H1731" s="55">
        <v>1</v>
      </c>
      <c r="I1731" s="52">
        <v>0</v>
      </c>
      <c r="K1731" s="56">
        <f t="shared" ref="K1731:K1818" si="60">IF(ISNUMBER(SEARCH("MK_", A1731)), IF(ISNUMBER(SEARCH("1", A1731)), 1, IF(ISNUMBER(SEARCH("2", A1731)), 2, IF(ISNUMBER(SEARCH("3", A1731)), 3, IF(ISNUMBER(SEARCH("4", A1731)), 4, IF(ISNUMBER(SEARCH("5", A1731)), 5, "-"))))),D1731)</f>
        <v>4</v>
      </c>
    </row>
    <row r="1732" spans="1:11" ht="20.100000000000001" customHeight="1" x14ac:dyDescent="0.3">
      <c r="A1732" s="52" t="s">
        <v>16</v>
      </c>
      <c r="B1732" s="52" t="s">
        <v>1477</v>
      </c>
      <c r="C1732" s="53">
        <v>12</v>
      </c>
      <c r="D1732" s="54" t="s">
        <v>9</v>
      </c>
      <c r="E1732" s="52" t="s">
        <v>714</v>
      </c>
      <c r="F1732" s="75">
        <v>-100</v>
      </c>
      <c r="G1732" s="76">
        <v>100</v>
      </c>
      <c r="H1732" s="55">
        <v>1</v>
      </c>
      <c r="I1732" s="52">
        <v>0</v>
      </c>
      <c r="K1732" s="56" t="str">
        <f t="shared" si="60"/>
        <v>-</v>
      </c>
    </row>
    <row r="1733" spans="1:11" ht="20.100000000000001" customHeight="1" x14ac:dyDescent="0.3">
      <c r="A1733" s="52" t="s">
        <v>13</v>
      </c>
      <c r="B1733" s="52" t="s">
        <v>807</v>
      </c>
      <c r="C1733" s="53" t="s">
        <v>821</v>
      </c>
      <c r="D1733" s="54" t="s">
        <v>9</v>
      </c>
      <c r="E1733" s="52" t="s">
        <v>714</v>
      </c>
      <c r="F1733" s="75">
        <v>4.8</v>
      </c>
      <c r="G1733" s="76">
        <v>5.2</v>
      </c>
      <c r="H1733" s="55">
        <v>1</v>
      </c>
      <c r="I1733" s="52">
        <v>0</v>
      </c>
      <c r="K1733" s="56" t="str">
        <f t="shared" si="60"/>
        <v>-</v>
      </c>
    </row>
    <row r="1734" spans="1:11" ht="20.100000000000001" customHeight="1" x14ac:dyDescent="0.3">
      <c r="A1734" s="52" t="s">
        <v>1076</v>
      </c>
      <c r="B1734" s="52" t="s">
        <v>29</v>
      </c>
      <c r="C1734" s="53">
        <v>17</v>
      </c>
      <c r="D1734" s="54">
        <v>4</v>
      </c>
      <c r="E1734" s="52" t="s">
        <v>715</v>
      </c>
      <c r="F1734" s="75">
        <v>0</v>
      </c>
      <c r="G1734" s="76">
        <v>0</v>
      </c>
      <c r="H1734" s="55">
        <v>1</v>
      </c>
      <c r="I1734" s="52">
        <v>0</v>
      </c>
      <c r="K1734" s="56">
        <f t="shared" si="60"/>
        <v>4</v>
      </c>
    </row>
    <row r="1735" spans="1:11" ht="20.100000000000001" customHeight="1" x14ac:dyDescent="0.3">
      <c r="A1735" s="52" t="s">
        <v>1076</v>
      </c>
      <c r="B1735" s="52" t="s">
        <v>29</v>
      </c>
      <c r="C1735" s="53">
        <v>3</v>
      </c>
      <c r="D1735" s="54">
        <v>5</v>
      </c>
      <c r="E1735" s="52" t="s">
        <v>715</v>
      </c>
      <c r="F1735" s="75">
        <v>0</v>
      </c>
      <c r="G1735" s="76">
        <v>0</v>
      </c>
      <c r="H1735" s="55">
        <v>1</v>
      </c>
      <c r="I1735" s="52">
        <v>0</v>
      </c>
      <c r="K1735" s="56">
        <f t="shared" si="60"/>
        <v>5</v>
      </c>
    </row>
    <row r="1736" spans="1:11" ht="20.100000000000001" customHeight="1" x14ac:dyDescent="0.3">
      <c r="A1736" s="52" t="s">
        <v>756</v>
      </c>
      <c r="B1736" s="52" t="s">
        <v>15</v>
      </c>
      <c r="C1736" s="53" t="s">
        <v>9</v>
      </c>
      <c r="D1736" s="54" t="s">
        <v>9</v>
      </c>
      <c r="E1736" s="52" t="s">
        <v>716</v>
      </c>
      <c r="F1736" s="75">
        <v>0</v>
      </c>
      <c r="G1736" s="76">
        <v>0</v>
      </c>
      <c r="H1736" s="55">
        <v>1</v>
      </c>
      <c r="I1736" s="52">
        <v>0</v>
      </c>
      <c r="K1736" s="56" t="str">
        <f t="shared" si="60"/>
        <v>-</v>
      </c>
    </row>
    <row r="1737" spans="1:11" ht="20.100000000000001" customHeight="1" x14ac:dyDescent="0.3">
      <c r="A1737" s="52" t="s">
        <v>756</v>
      </c>
      <c r="B1737" s="52" t="s">
        <v>10</v>
      </c>
      <c r="C1737" s="53" t="s">
        <v>1141</v>
      </c>
      <c r="D1737" s="54" t="s">
        <v>9</v>
      </c>
      <c r="E1737" s="52" t="s">
        <v>1580</v>
      </c>
      <c r="F1737" s="75">
        <v>0.24</v>
      </c>
      <c r="G1737" s="76">
        <v>0.26</v>
      </c>
      <c r="H1737" s="55">
        <v>1</v>
      </c>
      <c r="I1737" s="52">
        <v>0</v>
      </c>
      <c r="K1737" s="56" t="str">
        <f t="shared" si="60"/>
        <v>-</v>
      </c>
    </row>
    <row r="1738" spans="1:11" ht="20.100000000000001" customHeight="1" x14ac:dyDescent="0.3">
      <c r="A1738" s="52" t="s">
        <v>756</v>
      </c>
      <c r="B1738" s="52" t="s">
        <v>12</v>
      </c>
      <c r="C1738" s="53" t="s">
        <v>9</v>
      </c>
      <c r="D1738" s="54" t="s">
        <v>9</v>
      </c>
      <c r="E1738" s="52" t="s">
        <v>1581</v>
      </c>
      <c r="F1738" s="75">
        <v>0</v>
      </c>
      <c r="G1738" s="76">
        <v>0</v>
      </c>
      <c r="H1738" s="55">
        <v>1</v>
      </c>
      <c r="I1738" s="52">
        <v>0</v>
      </c>
      <c r="K1738" s="56" t="str">
        <f t="shared" si="60"/>
        <v>-</v>
      </c>
    </row>
    <row r="1739" spans="1:11" ht="20.100000000000001" customHeight="1" x14ac:dyDescent="0.3">
      <c r="A1739" s="52" t="s">
        <v>1076</v>
      </c>
      <c r="B1739" s="52" t="s">
        <v>26</v>
      </c>
      <c r="C1739" s="53" t="s">
        <v>1595</v>
      </c>
      <c r="D1739" s="54">
        <v>2</v>
      </c>
      <c r="E1739" s="52" t="s">
        <v>1582</v>
      </c>
      <c r="F1739" s="75">
        <v>0</v>
      </c>
      <c r="G1739" s="76">
        <v>0</v>
      </c>
      <c r="H1739" s="55">
        <v>1</v>
      </c>
      <c r="I1739" s="52">
        <v>0</v>
      </c>
      <c r="K1739" s="56">
        <f t="shared" si="60"/>
        <v>2</v>
      </c>
    </row>
    <row r="1740" spans="1:11" ht="20.100000000000001" customHeight="1" x14ac:dyDescent="0.3">
      <c r="A1740" s="52" t="s">
        <v>1076</v>
      </c>
      <c r="B1740" s="52" t="s">
        <v>26</v>
      </c>
      <c r="C1740" s="53">
        <v>8</v>
      </c>
      <c r="D1740" s="54">
        <v>1</v>
      </c>
      <c r="E1740" s="52" t="s">
        <v>1582</v>
      </c>
      <c r="F1740" s="75">
        <v>0</v>
      </c>
      <c r="G1740" s="76">
        <v>0</v>
      </c>
      <c r="H1740" s="55">
        <v>1</v>
      </c>
      <c r="I1740" s="52">
        <v>0</v>
      </c>
      <c r="K1740" s="56">
        <f t="shared" si="60"/>
        <v>1</v>
      </c>
    </row>
    <row r="1741" spans="1:11" ht="20.100000000000001" customHeight="1" x14ac:dyDescent="0.3">
      <c r="A1741" s="52" t="s">
        <v>1077</v>
      </c>
      <c r="B1741" s="52" t="s">
        <v>26</v>
      </c>
      <c r="C1741" s="53" t="s">
        <v>1573</v>
      </c>
      <c r="D1741" s="54" t="s">
        <v>9</v>
      </c>
      <c r="E1741" s="52" t="s">
        <v>1582</v>
      </c>
      <c r="F1741" s="75">
        <v>0</v>
      </c>
      <c r="G1741" s="76">
        <v>0</v>
      </c>
      <c r="H1741" s="55">
        <v>1</v>
      </c>
      <c r="I1741" s="52">
        <v>0</v>
      </c>
      <c r="K1741" s="56" t="str">
        <f t="shared" si="60"/>
        <v>-</v>
      </c>
    </row>
    <row r="1742" spans="1:11" ht="20.100000000000001" customHeight="1" x14ac:dyDescent="0.3">
      <c r="A1742" s="52" t="s">
        <v>16</v>
      </c>
      <c r="B1742" s="52" t="s">
        <v>1476</v>
      </c>
      <c r="C1742" s="53" t="s">
        <v>9</v>
      </c>
      <c r="D1742" s="54" t="s">
        <v>9</v>
      </c>
      <c r="E1742" s="52" t="s">
        <v>1583</v>
      </c>
      <c r="F1742" s="75">
        <v>0.14000000000000001</v>
      </c>
      <c r="G1742" s="76">
        <v>0.16</v>
      </c>
      <c r="H1742" s="55">
        <v>1</v>
      </c>
      <c r="I1742" s="52">
        <v>0</v>
      </c>
      <c r="K1742" s="56" t="str">
        <f t="shared" si="60"/>
        <v>-</v>
      </c>
    </row>
    <row r="1743" spans="1:11" ht="20.100000000000001" customHeight="1" x14ac:dyDescent="0.3">
      <c r="A1743" s="52" t="s">
        <v>1077</v>
      </c>
      <c r="B1743" s="52" t="s">
        <v>29</v>
      </c>
      <c r="C1743" s="53" t="s">
        <v>1573</v>
      </c>
      <c r="D1743" s="54" t="s">
        <v>9</v>
      </c>
      <c r="E1743" s="52" t="s">
        <v>1584</v>
      </c>
      <c r="F1743" s="75">
        <v>0</v>
      </c>
      <c r="G1743" s="76">
        <v>0</v>
      </c>
      <c r="H1743" s="55">
        <v>1</v>
      </c>
      <c r="I1743" s="52">
        <v>0</v>
      </c>
      <c r="K1743" s="56" t="str">
        <f t="shared" si="60"/>
        <v>-</v>
      </c>
    </row>
    <row r="1744" spans="1:11" ht="20.100000000000001" customHeight="1" x14ac:dyDescent="0.3">
      <c r="A1744" s="52" t="s">
        <v>1076</v>
      </c>
      <c r="B1744" s="52" t="s">
        <v>29</v>
      </c>
      <c r="C1744" s="53">
        <v>8</v>
      </c>
      <c r="D1744" s="54">
        <v>1</v>
      </c>
      <c r="E1744" s="52" t="s">
        <v>1584</v>
      </c>
      <c r="F1744" s="75">
        <v>0</v>
      </c>
      <c r="G1744" s="76">
        <v>0</v>
      </c>
      <c r="H1744" s="55">
        <v>1</v>
      </c>
      <c r="I1744" s="52">
        <v>0</v>
      </c>
      <c r="K1744" s="56">
        <f t="shared" si="60"/>
        <v>1</v>
      </c>
    </row>
    <row r="1745" spans="1:11" ht="20.100000000000001" customHeight="1" x14ac:dyDescent="0.3">
      <c r="A1745" s="52" t="s">
        <v>1076</v>
      </c>
      <c r="B1745" s="52" t="s">
        <v>29</v>
      </c>
      <c r="C1745" s="53" t="s">
        <v>1595</v>
      </c>
      <c r="D1745" s="54">
        <v>2</v>
      </c>
      <c r="E1745" s="52" t="s">
        <v>1584</v>
      </c>
      <c r="F1745" s="75">
        <v>0</v>
      </c>
      <c r="G1745" s="76">
        <v>0</v>
      </c>
      <c r="H1745" s="55">
        <v>1</v>
      </c>
      <c r="I1745" s="52">
        <v>0</v>
      </c>
      <c r="K1745" s="56">
        <f t="shared" si="60"/>
        <v>2</v>
      </c>
    </row>
    <row r="1746" spans="1:11" ht="20.100000000000001" customHeight="1" x14ac:dyDescent="0.3">
      <c r="A1746" s="52" t="s">
        <v>1076</v>
      </c>
      <c r="B1746" s="52" t="s">
        <v>26</v>
      </c>
      <c r="C1746" s="53" t="s">
        <v>997</v>
      </c>
      <c r="D1746" s="54">
        <v>1</v>
      </c>
      <c r="E1746" s="52" t="s">
        <v>1585</v>
      </c>
      <c r="F1746" s="75">
        <v>0</v>
      </c>
      <c r="G1746" s="76">
        <v>0</v>
      </c>
      <c r="H1746" s="55">
        <v>1</v>
      </c>
      <c r="I1746" s="52">
        <v>0</v>
      </c>
      <c r="K1746" s="56">
        <f t="shared" si="60"/>
        <v>1</v>
      </c>
    </row>
    <row r="1747" spans="1:11" ht="20.100000000000001" customHeight="1" x14ac:dyDescent="0.3">
      <c r="A1747" s="52" t="s">
        <v>16</v>
      </c>
      <c r="B1747" s="52" t="s">
        <v>1477</v>
      </c>
      <c r="C1747" s="53">
        <v>10</v>
      </c>
      <c r="D1747" s="54" t="s">
        <v>9</v>
      </c>
      <c r="E1747" s="52" t="s">
        <v>1586</v>
      </c>
      <c r="F1747" s="75">
        <v>-100</v>
      </c>
      <c r="G1747" s="76">
        <v>100</v>
      </c>
      <c r="H1747" s="55">
        <v>1</v>
      </c>
      <c r="I1747" s="52">
        <v>0</v>
      </c>
      <c r="K1747" s="56" t="str">
        <f t="shared" si="60"/>
        <v>-</v>
      </c>
    </row>
    <row r="1748" spans="1:11" ht="20.100000000000001" customHeight="1" x14ac:dyDescent="0.3">
      <c r="A1748" s="52" t="s">
        <v>13</v>
      </c>
      <c r="B1748" s="52" t="s">
        <v>807</v>
      </c>
      <c r="C1748" s="53" t="s">
        <v>819</v>
      </c>
      <c r="D1748" s="54" t="s">
        <v>9</v>
      </c>
      <c r="E1748" s="52" t="s">
        <v>1586</v>
      </c>
      <c r="F1748" s="75">
        <v>-3.5</v>
      </c>
      <c r="G1748" s="76">
        <v>-2.5</v>
      </c>
      <c r="H1748" s="55">
        <v>1</v>
      </c>
      <c r="I1748" s="52">
        <v>0</v>
      </c>
      <c r="K1748" s="56" t="str">
        <f t="shared" si="60"/>
        <v>-</v>
      </c>
    </row>
    <row r="1749" spans="1:11" ht="20.100000000000001" customHeight="1" x14ac:dyDescent="0.3">
      <c r="A1749" s="52" t="s">
        <v>1076</v>
      </c>
      <c r="B1749" s="52" t="s">
        <v>29</v>
      </c>
      <c r="C1749" s="53" t="s">
        <v>997</v>
      </c>
      <c r="D1749" s="54">
        <v>1</v>
      </c>
      <c r="E1749" s="52" t="s">
        <v>1587</v>
      </c>
      <c r="F1749" s="75">
        <v>0</v>
      </c>
      <c r="G1749" s="76">
        <v>0</v>
      </c>
      <c r="H1749" s="55">
        <v>1</v>
      </c>
      <c r="I1749" s="52">
        <v>0</v>
      </c>
      <c r="K1749" s="56">
        <f t="shared" si="60"/>
        <v>1</v>
      </c>
    </row>
    <row r="1750" spans="1:11" ht="20.100000000000001" customHeight="1" x14ac:dyDescent="0.3">
      <c r="A1750" s="52" t="s">
        <v>1076</v>
      </c>
      <c r="B1750" s="52" t="s">
        <v>26</v>
      </c>
      <c r="C1750" s="53" t="s">
        <v>1027</v>
      </c>
      <c r="D1750" s="54">
        <v>1</v>
      </c>
      <c r="E1750" s="52" t="s">
        <v>1588</v>
      </c>
      <c r="F1750" s="75">
        <v>0</v>
      </c>
      <c r="G1750" s="76">
        <v>0</v>
      </c>
      <c r="H1750" s="55">
        <v>1</v>
      </c>
      <c r="I1750" s="52">
        <v>0</v>
      </c>
      <c r="K1750" s="56">
        <f t="shared" si="60"/>
        <v>1</v>
      </c>
    </row>
    <row r="1751" spans="1:11" ht="20.100000000000001" customHeight="1" x14ac:dyDescent="0.3">
      <c r="A1751" s="52" t="s">
        <v>16</v>
      </c>
      <c r="B1751" s="52" t="s">
        <v>1477</v>
      </c>
      <c r="C1751" s="53">
        <v>11</v>
      </c>
      <c r="D1751" s="54" t="s">
        <v>9</v>
      </c>
      <c r="E1751" s="52" t="s">
        <v>1589</v>
      </c>
      <c r="F1751" s="75">
        <v>-100</v>
      </c>
      <c r="G1751" s="76">
        <v>100</v>
      </c>
      <c r="H1751" s="55">
        <v>1</v>
      </c>
      <c r="I1751" s="52">
        <v>0</v>
      </c>
      <c r="K1751" s="56" t="str">
        <f t="shared" si="60"/>
        <v>-</v>
      </c>
    </row>
    <row r="1752" spans="1:11" ht="20.100000000000001" customHeight="1" x14ac:dyDescent="0.3">
      <c r="A1752" s="52" t="s">
        <v>13</v>
      </c>
      <c r="B1752" s="52" t="s">
        <v>807</v>
      </c>
      <c r="C1752" s="53" t="s">
        <v>820</v>
      </c>
      <c r="D1752" s="54" t="s">
        <v>9</v>
      </c>
      <c r="E1752" s="52" t="s">
        <v>1589</v>
      </c>
      <c r="F1752" s="75">
        <v>-3.5</v>
      </c>
      <c r="G1752" s="76">
        <v>-2.5</v>
      </c>
      <c r="H1752" s="55">
        <v>1</v>
      </c>
      <c r="I1752" s="52">
        <v>0</v>
      </c>
      <c r="K1752" s="56" t="str">
        <f t="shared" si="60"/>
        <v>-</v>
      </c>
    </row>
    <row r="1753" spans="1:11" ht="20.100000000000001" customHeight="1" x14ac:dyDescent="0.3">
      <c r="A1753" s="52" t="s">
        <v>1076</v>
      </c>
      <c r="B1753" s="52" t="s">
        <v>29</v>
      </c>
      <c r="C1753" s="53" t="s">
        <v>1027</v>
      </c>
      <c r="D1753" s="54">
        <v>1</v>
      </c>
      <c r="E1753" s="52" t="s">
        <v>1590</v>
      </c>
      <c r="F1753" s="75">
        <v>0</v>
      </c>
      <c r="G1753" s="76">
        <v>0</v>
      </c>
      <c r="H1753" s="55">
        <v>1</v>
      </c>
      <c r="I1753" s="52">
        <v>0</v>
      </c>
      <c r="K1753" s="56">
        <f t="shared" si="60"/>
        <v>1</v>
      </c>
    </row>
    <row r="1754" spans="1:11" ht="20.100000000000001" customHeight="1" x14ac:dyDescent="0.3">
      <c r="A1754" s="52" t="s">
        <v>1076</v>
      </c>
      <c r="B1754" s="52" t="s">
        <v>26</v>
      </c>
      <c r="C1754" s="53" t="s">
        <v>1536</v>
      </c>
      <c r="D1754" s="54">
        <v>5</v>
      </c>
      <c r="E1754" s="52" t="s">
        <v>1591</v>
      </c>
      <c r="F1754" s="75">
        <v>0</v>
      </c>
      <c r="G1754" s="76">
        <v>0</v>
      </c>
      <c r="H1754" s="55">
        <v>1</v>
      </c>
      <c r="I1754" s="52">
        <v>0</v>
      </c>
      <c r="K1754" s="56">
        <f t="shared" ref="K1754" si="61">IF(ISNUMBER(SEARCH("MK_", A1754)), IF(ISNUMBER(SEARCH("1", A1754)), 1, IF(ISNUMBER(SEARCH("2", A1754)), 2, IF(ISNUMBER(SEARCH("3", A1754)), 3, IF(ISNUMBER(SEARCH("4", A1754)), 4, IF(ISNUMBER(SEARCH("5", A1754)), 5, "-"))))),D1754)</f>
        <v>5</v>
      </c>
    </row>
    <row r="1755" spans="1:11" ht="20.100000000000001" customHeight="1" x14ac:dyDescent="0.3">
      <c r="A1755" s="52" t="s">
        <v>1076</v>
      </c>
      <c r="B1755" s="52" t="s">
        <v>26</v>
      </c>
      <c r="C1755" s="53" t="s">
        <v>1596</v>
      </c>
      <c r="D1755" s="54">
        <v>4</v>
      </c>
      <c r="E1755" s="52" t="s">
        <v>1591</v>
      </c>
      <c r="F1755" s="75">
        <v>0</v>
      </c>
      <c r="G1755" s="76">
        <v>0</v>
      </c>
      <c r="H1755" s="55">
        <v>1</v>
      </c>
      <c r="I1755" s="52">
        <v>0</v>
      </c>
      <c r="K1755" s="56">
        <f t="shared" si="60"/>
        <v>4</v>
      </c>
    </row>
    <row r="1756" spans="1:11" ht="20.100000000000001" customHeight="1" x14ac:dyDescent="0.3">
      <c r="A1756" s="52" t="s">
        <v>16</v>
      </c>
      <c r="B1756" s="52" t="s">
        <v>1477</v>
      </c>
      <c r="C1756" s="53">
        <v>12</v>
      </c>
      <c r="D1756" s="54" t="s">
        <v>9</v>
      </c>
      <c r="E1756" s="52" t="s">
        <v>1592</v>
      </c>
      <c r="F1756" s="75">
        <v>-100</v>
      </c>
      <c r="G1756" s="76">
        <v>100</v>
      </c>
      <c r="H1756" s="55">
        <v>1</v>
      </c>
      <c r="I1756" s="52">
        <v>0</v>
      </c>
      <c r="K1756" s="56" t="str">
        <f t="shared" si="60"/>
        <v>-</v>
      </c>
    </row>
    <row r="1757" spans="1:11" ht="20.100000000000001" customHeight="1" x14ac:dyDescent="0.3">
      <c r="A1757" s="52" t="s">
        <v>13</v>
      </c>
      <c r="B1757" s="52" t="s">
        <v>807</v>
      </c>
      <c r="C1757" s="53" t="s">
        <v>821</v>
      </c>
      <c r="D1757" s="54" t="s">
        <v>9</v>
      </c>
      <c r="E1757" s="52" t="s">
        <v>1592</v>
      </c>
      <c r="F1757" s="75">
        <v>2.7</v>
      </c>
      <c r="G1757" s="76">
        <v>3.3</v>
      </c>
      <c r="H1757" s="55">
        <v>1</v>
      </c>
      <c r="I1757" s="52">
        <v>0</v>
      </c>
      <c r="K1757" s="56" t="str">
        <f t="shared" si="60"/>
        <v>-</v>
      </c>
    </row>
    <row r="1758" spans="1:11" ht="20.100000000000001" customHeight="1" x14ac:dyDescent="0.3">
      <c r="A1758" s="52" t="s">
        <v>1076</v>
      </c>
      <c r="B1758" s="52" t="s">
        <v>29</v>
      </c>
      <c r="C1758" s="53" t="s">
        <v>1596</v>
      </c>
      <c r="D1758" s="54">
        <v>4</v>
      </c>
      <c r="E1758" s="52" t="s">
        <v>1593</v>
      </c>
      <c r="F1758" s="75">
        <v>0</v>
      </c>
      <c r="G1758" s="76">
        <v>0</v>
      </c>
      <c r="H1758" s="55">
        <v>1</v>
      </c>
      <c r="I1758" s="52">
        <v>0</v>
      </c>
      <c r="K1758" s="56">
        <f t="shared" si="60"/>
        <v>4</v>
      </c>
    </row>
    <row r="1759" spans="1:11" ht="20.100000000000001" customHeight="1" x14ac:dyDescent="0.3">
      <c r="A1759" s="52" t="s">
        <v>1076</v>
      </c>
      <c r="B1759" s="52" t="s">
        <v>29</v>
      </c>
      <c r="C1759" s="53" t="s">
        <v>1536</v>
      </c>
      <c r="D1759" s="54">
        <v>5</v>
      </c>
      <c r="E1759" s="52" t="s">
        <v>1593</v>
      </c>
      <c r="F1759" s="75">
        <v>0</v>
      </c>
      <c r="G1759" s="76">
        <v>0</v>
      </c>
      <c r="H1759" s="55">
        <v>1</v>
      </c>
      <c r="I1759" s="52">
        <v>0</v>
      </c>
      <c r="K1759" s="56">
        <f t="shared" ref="K1759" si="62">IF(ISNUMBER(SEARCH("MK_", A1759)), IF(ISNUMBER(SEARCH("1", A1759)), 1, IF(ISNUMBER(SEARCH("2", A1759)), 2, IF(ISNUMBER(SEARCH("3", A1759)), 3, IF(ISNUMBER(SEARCH("4", A1759)), 4, IF(ISNUMBER(SEARCH("5", A1759)), 5, "-"))))),D1759)</f>
        <v>5</v>
      </c>
    </row>
    <row r="1760" spans="1:11" ht="20.100000000000001" customHeight="1" x14ac:dyDescent="0.3">
      <c r="A1760" s="52" t="s">
        <v>756</v>
      </c>
      <c r="B1760" s="52" t="s">
        <v>15</v>
      </c>
      <c r="C1760" s="53" t="s">
        <v>9</v>
      </c>
      <c r="D1760" s="54" t="s">
        <v>9</v>
      </c>
      <c r="E1760" s="52" t="s">
        <v>1594</v>
      </c>
      <c r="F1760" s="75">
        <v>0</v>
      </c>
      <c r="G1760" s="76">
        <v>0</v>
      </c>
      <c r="H1760" s="55">
        <v>1</v>
      </c>
      <c r="I1760" s="52">
        <v>0</v>
      </c>
      <c r="K1760" s="56" t="str">
        <f t="shared" si="60"/>
        <v>-</v>
      </c>
    </row>
    <row r="1761" spans="1:11" ht="20.100000000000001" customHeight="1" x14ac:dyDescent="0.3">
      <c r="A1761" s="52" t="s">
        <v>756</v>
      </c>
      <c r="B1761" s="52" t="s">
        <v>10</v>
      </c>
      <c r="C1761" s="53">
        <v>0</v>
      </c>
      <c r="D1761" s="54" t="s">
        <v>9</v>
      </c>
      <c r="E1761" s="52" t="s">
        <v>717</v>
      </c>
      <c r="F1761" s="75">
        <v>-1E-4</v>
      </c>
      <c r="G1761" s="76">
        <v>1E-4</v>
      </c>
      <c r="H1761" s="55">
        <v>1</v>
      </c>
      <c r="I1761" s="52">
        <v>0</v>
      </c>
      <c r="K1761" s="56" t="str">
        <f t="shared" si="60"/>
        <v>-</v>
      </c>
    </row>
    <row r="1762" spans="1:11" ht="20.100000000000001" customHeight="1" x14ac:dyDescent="0.3">
      <c r="A1762" s="52" t="s">
        <v>756</v>
      </c>
      <c r="B1762" s="52" t="s">
        <v>12</v>
      </c>
      <c r="C1762" s="53" t="s">
        <v>9</v>
      </c>
      <c r="D1762" s="54" t="s">
        <v>9</v>
      </c>
      <c r="E1762" s="52" t="s">
        <v>718</v>
      </c>
      <c r="F1762" s="75">
        <v>0</v>
      </c>
      <c r="G1762" s="76">
        <v>0</v>
      </c>
      <c r="H1762" s="55">
        <v>1</v>
      </c>
      <c r="I1762" s="52">
        <v>0</v>
      </c>
      <c r="K1762" s="56" t="str">
        <f t="shared" si="60"/>
        <v>-</v>
      </c>
    </row>
    <row r="1763" spans="1:11" ht="20.100000000000001" customHeight="1" x14ac:dyDescent="0.3">
      <c r="A1763" s="52" t="s">
        <v>757</v>
      </c>
      <c r="B1763" s="52" t="s">
        <v>10</v>
      </c>
      <c r="C1763" s="53">
        <v>0.3</v>
      </c>
      <c r="D1763" s="54" t="s">
        <v>9</v>
      </c>
      <c r="E1763" s="52" t="s">
        <v>719</v>
      </c>
      <c r="F1763" s="75">
        <v>0.28999999999999998</v>
      </c>
      <c r="G1763" s="76">
        <v>0.31</v>
      </c>
      <c r="H1763" s="55">
        <v>1</v>
      </c>
      <c r="I1763" s="52">
        <v>0</v>
      </c>
      <c r="K1763" s="56" t="str">
        <f t="shared" si="60"/>
        <v>-</v>
      </c>
    </row>
    <row r="1764" spans="1:11" ht="20.100000000000001" customHeight="1" x14ac:dyDescent="0.3">
      <c r="A1764" s="52" t="s">
        <v>757</v>
      </c>
      <c r="B1764" s="52" t="s">
        <v>12</v>
      </c>
      <c r="C1764" s="53" t="s">
        <v>9</v>
      </c>
      <c r="D1764" s="54" t="s">
        <v>9</v>
      </c>
      <c r="E1764" s="52" t="s">
        <v>718</v>
      </c>
      <c r="F1764" s="75">
        <v>0</v>
      </c>
      <c r="G1764" s="76">
        <v>0</v>
      </c>
      <c r="H1764" s="55">
        <v>1</v>
      </c>
      <c r="I1764" s="52">
        <v>0</v>
      </c>
      <c r="K1764" s="56" t="str">
        <f t="shared" si="60"/>
        <v>-</v>
      </c>
    </row>
    <row r="1765" spans="1:11" ht="20.100000000000001" customHeight="1" x14ac:dyDescent="0.3">
      <c r="A1765" s="52" t="s">
        <v>1077</v>
      </c>
      <c r="B1765" s="52" t="s">
        <v>26</v>
      </c>
      <c r="C1765" s="53" t="s">
        <v>1035</v>
      </c>
      <c r="D1765" s="54" t="s">
        <v>9</v>
      </c>
      <c r="E1765" s="52" t="s">
        <v>1042</v>
      </c>
      <c r="F1765" s="75">
        <v>0</v>
      </c>
      <c r="G1765" s="76">
        <v>0</v>
      </c>
      <c r="H1765" s="55">
        <v>1</v>
      </c>
      <c r="I1765" s="52">
        <v>0</v>
      </c>
      <c r="K1765" s="56" t="str">
        <f t="shared" si="60"/>
        <v>-</v>
      </c>
    </row>
    <row r="1766" spans="1:11" ht="20.100000000000001" customHeight="1" x14ac:dyDescent="0.3">
      <c r="A1766" s="52" t="s">
        <v>1076</v>
      </c>
      <c r="B1766" s="52" t="s">
        <v>26</v>
      </c>
      <c r="C1766" s="53">
        <v>30</v>
      </c>
      <c r="D1766" s="54">
        <v>2</v>
      </c>
      <c r="E1766" s="52" t="s">
        <v>1043</v>
      </c>
      <c r="F1766" s="75">
        <v>0</v>
      </c>
      <c r="G1766" s="76">
        <v>0</v>
      </c>
      <c r="H1766" s="55">
        <v>1</v>
      </c>
      <c r="I1766" s="52">
        <v>0</v>
      </c>
      <c r="K1766" s="56">
        <f t="shared" si="60"/>
        <v>2</v>
      </c>
    </row>
    <row r="1767" spans="1:11" ht="20.100000000000001" customHeight="1" x14ac:dyDescent="0.3">
      <c r="A1767" s="52" t="s">
        <v>1076</v>
      </c>
      <c r="B1767" s="52" t="s">
        <v>26</v>
      </c>
      <c r="C1767" s="53">
        <v>8</v>
      </c>
      <c r="D1767" s="54">
        <v>1</v>
      </c>
      <c r="E1767" s="52" t="s">
        <v>1043</v>
      </c>
      <c r="F1767" s="75">
        <v>0</v>
      </c>
      <c r="G1767" s="76">
        <v>0</v>
      </c>
      <c r="H1767" s="55">
        <v>1</v>
      </c>
      <c r="I1767" s="52">
        <v>0</v>
      </c>
      <c r="K1767" s="56">
        <f t="shared" si="60"/>
        <v>1</v>
      </c>
    </row>
    <row r="1768" spans="1:11" ht="20.100000000000001" customHeight="1" x14ac:dyDescent="0.3">
      <c r="A1768" s="52" t="s">
        <v>1077</v>
      </c>
      <c r="B1768" s="52" t="s">
        <v>26</v>
      </c>
      <c r="C1768" s="53">
        <v>130</v>
      </c>
      <c r="D1768" s="54" t="s">
        <v>9</v>
      </c>
      <c r="E1768" s="52" t="s">
        <v>1043</v>
      </c>
      <c r="F1768" s="75">
        <v>0</v>
      </c>
      <c r="G1768" s="76">
        <v>0</v>
      </c>
      <c r="H1768" s="55">
        <v>1</v>
      </c>
      <c r="I1768" s="52">
        <v>0</v>
      </c>
      <c r="K1768" s="56" t="str">
        <f t="shared" si="60"/>
        <v>-</v>
      </c>
    </row>
    <row r="1769" spans="1:11" ht="20.100000000000001" customHeight="1" x14ac:dyDescent="0.3">
      <c r="A1769" s="52" t="s">
        <v>16</v>
      </c>
      <c r="B1769" s="52" t="s">
        <v>1476</v>
      </c>
      <c r="C1769" s="53" t="s">
        <v>9</v>
      </c>
      <c r="D1769" s="54" t="s">
        <v>9</v>
      </c>
      <c r="E1769" s="52" t="s">
        <v>720</v>
      </c>
      <c r="F1769" s="75">
        <v>-0.01</v>
      </c>
      <c r="G1769" s="76">
        <v>0.01</v>
      </c>
      <c r="H1769" s="55">
        <v>1</v>
      </c>
      <c r="I1769" s="52">
        <v>0</v>
      </c>
      <c r="K1769" s="56" t="str">
        <f t="shared" si="60"/>
        <v>-</v>
      </c>
    </row>
    <row r="1770" spans="1:11" ht="20.100000000000001" customHeight="1" x14ac:dyDescent="0.3">
      <c r="A1770" s="52" t="s">
        <v>1077</v>
      </c>
      <c r="B1770" s="52" t="s">
        <v>26</v>
      </c>
      <c r="C1770" s="53">
        <v>102</v>
      </c>
      <c r="D1770" s="54" t="s">
        <v>9</v>
      </c>
      <c r="E1770" s="52" t="s">
        <v>721</v>
      </c>
      <c r="F1770" s="75">
        <v>0</v>
      </c>
      <c r="G1770" s="76">
        <v>0</v>
      </c>
      <c r="H1770" s="55">
        <v>1</v>
      </c>
      <c r="I1770" s="52">
        <v>0</v>
      </c>
      <c r="K1770" s="56" t="str">
        <f t="shared" si="60"/>
        <v>-</v>
      </c>
    </row>
    <row r="1771" spans="1:11" ht="20.100000000000001" customHeight="1" x14ac:dyDescent="0.3">
      <c r="A1771" s="52" t="s">
        <v>16</v>
      </c>
      <c r="B1771" s="52" t="s">
        <v>1476</v>
      </c>
      <c r="C1771" s="53" t="s">
        <v>9</v>
      </c>
      <c r="D1771" s="54" t="s">
        <v>9</v>
      </c>
      <c r="E1771" s="52" t="s">
        <v>722</v>
      </c>
      <c r="F1771" s="75">
        <v>0.28999999999999998</v>
      </c>
      <c r="G1771" s="76">
        <v>0.31</v>
      </c>
      <c r="H1771" s="55">
        <v>1</v>
      </c>
      <c r="I1771" s="52">
        <v>0</v>
      </c>
      <c r="K1771" s="56" t="str">
        <f t="shared" si="60"/>
        <v>-</v>
      </c>
    </row>
    <row r="1772" spans="1:11" ht="20.100000000000001" customHeight="1" x14ac:dyDescent="0.3">
      <c r="A1772" s="52" t="s">
        <v>1077</v>
      </c>
      <c r="B1772" s="52" t="s">
        <v>29</v>
      </c>
      <c r="C1772" s="53">
        <v>130</v>
      </c>
      <c r="D1772" s="54" t="s">
        <v>9</v>
      </c>
      <c r="E1772" s="52" t="s">
        <v>1044</v>
      </c>
      <c r="F1772" s="75">
        <v>0</v>
      </c>
      <c r="G1772" s="76">
        <v>0</v>
      </c>
      <c r="H1772" s="55">
        <v>1</v>
      </c>
      <c r="I1772" s="52">
        <v>0</v>
      </c>
      <c r="K1772" s="56" t="str">
        <f t="shared" si="60"/>
        <v>-</v>
      </c>
    </row>
    <row r="1773" spans="1:11" ht="20.100000000000001" customHeight="1" x14ac:dyDescent="0.3">
      <c r="A1773" s="52" t="s">
        <v>1076</v>
      </c>
      <c r="B1773" s="52" t="s">
        <v>29</v>
      </c>
      <c r="C1773" s="53">
        <v>8</v>
      </c>
      <c r="D1773" s="54">
        <v>1</v>
      </c>
      <c r="E1773" s="52" t="s">
        <v>1044</v>
      </c>
      <c r="F1773" s="75">
        <v>0</v>
      </c>
      <c r="G1773" s="76">
        <v>0</v>
      </c>
      <c r="H1773" s="55">
        <v>1</v>
      </c>
      <c r="I1773" s="52">
        <v>0</v>
      </c>
      <c r="K1773" s="56">
        <f t="shared" si="60"/>
        <v>1</v>
      </c>
    </row>
    <row r="1774" spans="1:11" ht="20.100000000000001" customHeight="1" x14ac:dyDescent="0.3">
      <c r="A1774" s="52" t="s">
        <v>1076</v>
      </c>
      <c r="B1774" s="52" t="s">
        <v>29</v>
      </c>
      <c r="C1774" s="53">
        <v>30</v>
      </c>
      <c r="D1774" s="54">
        <v>2</v>
      </c>
      <c r="E1774" s="52" t="s">
        <v>1044</v>
      </c>
      <c r="F1774" s="75">
        <v>0</v>
      </c>
      <c r="G1774" s="76">
        <v>0</v>
      </c>
      <c r="H1774" s="55">
        <v>1</v>
      </c>
      <c r="I1774" s="52">
        <v>0</v>
      </c>
      <c r="K1774" s="56">
        <f t="shared" si="60"/>
        <v>2</v>
      </c>
    </row>
    <row r="1775" spans="1:11" ht="20.100000000000001" customHeight="1" x14ac:dyDescent="0.3">
      <c r="A1775" s="52" t="s">
        <v>1076</v>
      </c>
      <c r="B1775" s="52" t="s">
        <v>26</v>
      </c>
      <c r="C1775" s="53" t="s">
        <v>997</v>
      </c>
      <c r="D1775" s="54">
        <v>1</v>
      </c>
      <c r="E1775" s="52" t="s">
        <v>723</v>
      </c>
      <c r="F1775" s="75">
        <v>0</v>
      </c>
      <c r="G1775" s="76">
        <v>0</v>
      </c>
      <c r="H1775" s="55">
        <v>1</v>
      </c>
      <c r="I1775" s="52">
        <v>0</v>
      </c>
      <c r="K1775" s="56">
        <f t="shared" si="60"/>
        <v>1</v>
      </c>
    </row>
    <row r="1776" spans="1:11" ht="20.100000000000001" customHeight="1" x14ac:dyDescent="0.3">
      <c r="A1776" s="52" t="s">
        <v>16</v>
      </c>
      <c r="B1776" s="52" t="s">
        <v>1477</v>
      </c>
      <c r="C1776" s="53">
        <v>13</v>
      </c>
      <c r="D1776" s="54" t="s">
        <v>9</v>
      </c>
      <c r="E1776" s="52" t="s">
        <v>724</v>
      </c>
      <c r="F1776" s="75">
        <v>-100</v>
      </c>
      <c r="G1776" s="76">
        <v>100</v>
      </c>
      <c r="H1776" s="55">
        <v>1</v>
      </c>
      <c r="I1776" s="52">
        <v>0</v>
      </c>
      <c r="K1776" s="56" t="str">
        <f t="shared" si="60"/>
        <v>-</v>
      </c>
    </row>
    <row r="1777" spans="1:11" ht="20.100000000000001" customHeight="1" x14ac:dyDescent="0.3">
      <c r="A1777" s="52" t="s">
        <v>13</v>
      </c>
      <c r="B1777" s="52" t="s">
        <v>807</v>
      </c>
      <c r="C1777" s="53" t="s">
        <v>825</v>
      </c>
      <c r="D1777" s="54" t="s">
        <v>9</v>
      </c>
      <c r="E1777" s="52" t="s">
        <v>724</v>
      </c>
      <c r="F1777" s="75">
        <v>-2.0499999999999998</v>
      </c>
      <c r="G1777" s="76">
        <v>-1.95</v>
      </c>
      <c r="H1777" s="55">
        <v>1</v>
      </c>
      <c r="I1777" s="52">
        <v>0</v>
      </c>
      <c r="K1777" s="56" t="str">
        <f t="shared" si="60"/>
        <v>-</v>
      </c>
    </row>
    <row r="1778" spans="1:11" ht="20.100000000000001" customHeight="1" x14ac:dyDescent="0.3">
      <c r="A1778" s="52" t="s">
        <v>1076</v>
      </c>
      <c r="B1778" s="52" t="s">
        <v>29</v>
      </c>
      <c r="C1778" s="53" t="s">
        <v>997</v>
      </c>
      <c r="D1778" s="54">
        <v>1</v>
      </c>
      <c r="E1778" s="52" t="s">
        <v>725</v>
      </c>
      <c r="F1778" s="75">
        <v>0</v>
      </c>
      <c r="G1778" s="76">
        <v>0</v>
      </c>
      <c r="H1778" s="55">
        <v>1</v>
      </c>
      <c r="I1778" s="52">
        <v>0</v>
      </c>
      <c r="K1778" s="56">
        <f t="shared" si="60"/>
        <v>1</v>
      </c>
    </row>
    <row r="1779" spans="1:11" ht="20.100000000000001" customHeight="1" x14ac:dyDescent="0.3">
      <c r="A1779" s="52" t="s">
        <v>1076</v>
      </c>
      <c r="B1779" s="52" t="s">
        <v>26</v>
      </c>
      <c r="C1779" s="53" t="s">
        <v>1027</v>
      </c>
      <c r="D1779" s="54">
        <v>1</v>
      </c>
      <c r="E1779" s="52" t="s">
        <v>726</v>
      </c>
      <c r="F1779" s="75">
        <v>0</v>
      </c>
      <c r="G1779" s="76">
        <v>0</v>
      </c>
      <c r="H1779" s="55">
        <v>1</v>
      </c>
      <c r="I1779" s="52">
        <v>0</v>
      </c>
      <c r="K1779" s="56">
        <f t="shared" si="60"/>
        <v>1</v>
      </c>
    </row>
    <row r="1780" spans="1:11" ht="20.100000000000001" customHeight="1" x14ac:dyDescent="0.3">
      <c r="A1780" s="52" t="s">
        <v>16</v>
      </c>
      <c r="B1780" s="52" t="s">
        <v>1477</v>
      </c>
      <c r="C1780" s="53">
        <v>14</v>
      </c>
      <c r="D1780" s="54" t="s">
        <v>9</v>
      </c>
      <c r="E1780" s="52" t="s">
        <v>727</v>
      </c>
      <c r="F1780" s="75">
        <v>-100</v>
      </c>
      <c r="G1780" s="76">
        <v>100</v>
      </c>
      <c r="H1780" s="55">
        <v>1</v>
      </c>
      <c r="I1780" s="52">
        <v>0</v>
      </c>
      <c r="K1780" s="56" t="str">
        <f t="shared" si="60"/>
        <v>-</v>
      </c>
    </row>
    <row r="1781" spans="1:11" ht="20.100000000000001" customHeight="1" x14ac:dyDescent="0.3">
      <c r="A1781" s="52" t="s">
        <v>13</v>
      </c>
      <c r="B1781" s="52" t="s">
        <v>807</v>
      </c>
      <c r="C1781" s="53" t="s">
        <v>826</v>
      </c>
      <c r="D1781" s="54" t="s">
        <v>9</v>
      </c>
      <c r="E1781" s="52" t="s">
        <v>727</v>
      </c>
      <c r="F1781" s="75">
        <v>-2.0499999999999998</v>
      </c>
      <c r="G1781" s="76">
        <v>-1.95</v>
      </c>
      <c r="H1781" s="55">
        <v>1</v>
      </c>
      <c r="I1781" s="52">
        <v>0</v>
      </c>
      <c r="K1781" s="56" t="str">
        <f t="shared" si="60"/>
        <v>-</v>
      </c>
    </row>
    <row r="1782" spans="1:11" ht="20.100000000000001" customHeight="1" x14ac:dyDescent="0.3">
      <c r="A1782" s="52" t="s">
        <v>1076</v>
      </c>
      <c r="B1782" s="52" t="s">
        <v>29</v>
      </c>
      <c r="C1782" s="53" t="s">
        <v>1027</v>
      </c>
      <c r="D1782" s="54">
        <v>1</v>
      </c>
      <c r="E1782" s="52" t="s">
        <v>728</v>
      </c>
      <c r="F1782" s="75">
        <v>0</v>
      </c>
      <c r="G1782" s="76">
        <v>0</v>
      </c>
      <c r="H1782" s="55">
        <v>1</v>
      </c>
      <c r="I1782" s="52">
        <v>0</v>
      </c>
      <c r="K1782" s="56">
        <f t="shared" si="60"/>
        <v>1</v>
      </c>
    </row>
    <row r="1783" spans="1:11" ht="20.100000000000001" customHeight="1" x14ac:dyDescent="0.3">
      <c r="A1783" s="52" t="s">
        <v>1076</v>
      </c>
      <c r="B1783" s="52" t="s">
        <v>26</v>
      </c>
      <c r="C1783" s="53">
        <v>3</v>
      </c>
      <c r="D1783" s="54">
        <v>5</v>
      </c>
      <c r="E1783" s="52" t="s">
        <v>729</v>
      </c>
      <c r="F1783" s="75">
        <v>0</v>
      </c>
      <c r="G1783" s="76">
        <v>0</v>
      </c>
      <c r="H1783" s="55">
        <v>1</v>
      </c>
      <c r="I1783" s="52">
        <v>0</v>
      </c>
      <c r="K1783" s="56">
        <f t="shared" si="60"/>
        <v>5</v>
      </c>
    </row>
    <row r="1784" spans="1:11" ht="20.100000000000001" customHeight="1" x14ac:dyDescent="0.3">
      <c r="A1784" s="52" t="s">
        <v>1076</v>
      </c>
      <c r="B1784" s="52" t="s">
        <v>26</v>
      </c>
      <c r="C1784" s="53">
        <v>17</v>
      </c>
      <c r="D1784" s="54">
        <v>4</v>
      </c>
      <c r="E1784" s="52" t="s">
        <v>729</v>
      </c>
      <c r="F1784" s="75">
        <v>0</v>
      </c>
      <c r="G1784" s="76">
        <v>0</v>
      </c>
      <c r="H1784" s="55">
        <v>1</v>
      </c>
      <c r="I1784" s="52">
        <v>0</v>
      </c>
      <c r="K1784" s="56">
        <f t="shared" si="60"/>
        <v>4</v>
      </c>
    </row>
    <row r="1785" spans="1:11" ht="20.100000000000001" customHeight="1" x14ac:dyDescent="0.3">
      <c r="A1785" s="52" t="s">
        <v>16</v>
      </c>
      <c r="B1785" s="52" t="s">
        <v>1477</v>
      </c>
      <c r="C1785" s="53">
        <v>15</v>
      </c>
      <c r="D1785" s="54" t="s">
        <v>9</v>
      </c>
      <c r="E1785" s="52" t="s">
        <v>730</v>
      </c>
      <c r="F1785" s="75">
        <v>-100</v>
      </c>
      <c r="G1785" s="76">
        <v>100</v>
      </c>
      <c r="H1785" s="55">
        <v>1</v>
      </c>
      <c r="I1785" s="52">
        <v>0</v>
      </c>
      <c r="K1785" s="56" t="str">
        <f t="shared" si="60"/>
        <v>-</v>
      </c>
    </row>
    <row r="1786" spans="1:11" ht="20.100000000000001" customHeight="1" x14ac:dyDescent="0.3">
      <c r="A1786" s="52" t="s">
        <v>13</v>
      </c>
      <c r="B1786" s="52" t="s">
        <v>807</v>
      </c>
      <c r="C1786" s="53" t="s">
        <v>827</v>
      </c>
      <c r="D1786" s="54" t="s">
        <v>9</v>
      </c>
      <c r="E1786" s="52" t="s">
        <v>730</v>
      </c>
      <c r="F1786" s="75">
        <v>1.95</v>
      </c>
      <c r="G1786" s="76">
        <v>2.0499999999999998</v>
      </c>
      <c r="H1786" s="55">
        <v>1</v>
      </c>
      <c r="I1786" s="52">
        <v>0</v>
      </c>
      <c r="K1786" s="56" t="str">
        <f t="shared" si="60"/>
        <v>-</v>
      </c>
    </row>
    <row r="1787" spans="1:11" ht="20.100000000000001" customHeight="1" x14ac:dyDescent="0.3">
      <c r="A1787" s="52" t="s">
        <v>1076</v>
      </c>
      <c r="B1787" s="52" t="s">
        <v>29</v>
      </c>
      <c r="C1787" s="53">
        <v>17</v>
      </c>
      <c r="D1787" s="54">
        <v>4</v>
      </c>
      <c r="E1787" s="52" t="s">
        <v>731</v>
      </c>
      <c r="F1787" s="75">
        <v>0</v>
      </c>
      <c r="G1787" s="76">
        <v>0</v>
      </c>
      <c r="H1787" s="55">
        <v>1</v>
      </c>
      <c r="I1787" s="52">
        <v>0</v>
      </c>
      <c r="K1787" s="56">
        <f t="shared" si="60"/>
        <v>4</v>
      </c>
    </row>
    <row r="1788" spans="1:11" ht="20.100000000000001" customHeight="1" x14ac:dyDescent="0.3">
      <c r="A1788" s="52" t="s">
        <v>1076</v>
      </c>
      <c r="B1788" s="52" t="s">
        <v>29</v>
      </c>
      <c r="C1788" s="53">
        <v>3</v>
      </c>
      <c r="D1788" s="54">
        <v>5</v>
      </c>
      <c r="E1788" s="52" t="s">
        <v>731</v>
      </c>
      <c r="F1788" s="75">
        <v>0</v>
      </c>
      <c r="G1788" s="76">
        <v>0</v>
      </c>
      <c r="H1788" s="55">
        <v>1</v>
      </c>
      <c r="I1788" s="52">
        <v>0</v>
      </c>
      <c r="K1788" s="56">
        <f t="shared" si="60"/>
        <v>5</v>
      </c>
    </row>
    <row r="1789" spans="1:11" ht="20.100000000000001" customHeight="1" x14ac:dyDescent="0.3">
      <c r="A1789" s="52" t="s">
        <v>756</v>
      </c>
      <c r="B1789" s="52" t="s">
        <v>15</v>
      </c>
      <c r="C1789" s="53" t="s">
        <v>9</v>
      </c>
      <c r="D1789" s="54" t="s">
        <v>9</v>
      </c>
      <c r="E1789" s="52" t="s">
        <v>732</v>
      </c>
      <c r="F1789" s="75">
        <v>0</v>
      </c>
      <c r="G1789" s="76">
        <v>0</v>
      </c>
      <c r="H1789" s="55">
        <v>1</v>
      </c>
      <c r="I1789" s="52">
        <v>0</v>
      </c>
      <c r="K1789" s="56" t="str">
        <f t="shared" si="60"/>
        <v>-</v>
      </c>
    </row>
    <row r="1790" spans="1:11" ht="20.100000000000001" customHeight="1" x14ac:dyDescent="0.3">
      <c r="A1790" s="52" t="s">
        <v>757</v>
      </c>
      <c r="B1790" s="52" t="s">
        <v>15</v>
      </c>
      <c r="C1790" s="53" t="s">
        <v>9</v>
      </c>
      <c r="D1790" s="54" t="s">
        <v>9</v>
      </c>
      <c r="E1790" s="52" t="s">
        <v>733</v>
      </c>
      <c r="F1790" s="75">
        <v>0</v>
      </c>
      <c r="G1790" s="76">
        <v>0</v>
      </c>
      <c r="H1790" s="55">
        <v>1</v>
      </c>
      <c r="I1790" s="52">
        <v>0</v>
      </c>
      <c r="K1790" s="56" t="str">
        <f t="shared" si="60"/>
        <v>-</v>
      </c>
    </row>
    <row r="1791" spans="1:11" ht="20.100000000000001" customHeight="1" x14ac:dyDescent="0.3">
      <c r="A1791" s="52" t="s">
        <v>1077</v>
      </c>
      <c r="B1791" s="52" t="s">
        <v>29</v>
      </c>
      <c r="C1791" s="53">
        <v>102</v>
      </c>
      <c r="D1791" s="54" t="s">
        <v>9</v>
      </c>
      <c r="E1791" s="52" t="s">
        <v>734</v>
      </c>
      <c r="F1791" s="75">
        <v>0</v>
      </c>
      <c r="G1791" s="76">
        <v>0</v>
      </c>
      <c r="H1791" s="55">
        <v>1</v>
      </c>
      <c r="I1791" s="52">
        <v>0</v>
      </c>
      <c r="K1791" s="56" t="str">
        <f t="shared" si="60"/>
        <v>-</v>
      </c>
    </row>
    <row r="1792" spans="1:11" ht="20.100000000000001" customHeight="1" x14ac:dyDescent="0.3">
      <c r="A1792" s="52" t="s">
        <v>756</v>
      </c>
      <c r="B1792" s="52" t="s">
        <v>10</v>
      </c>
      <c r="C1792" s="53">
        <v>0.25</v>
      </c>
      <c r="D1792" s="54" t="s">
        <v>9</v>
      </c>
      <c r="E1792" s="52" t="s">
        <v>735</v>
      </c>
      <c r="F1792" s="75">
        <v>0.24</v>
      </c>
      <c r="G1792" s="76">
        <v>0.26</v>
      </c>
      <c r="H1792" s="55">
        <v>1</v>
      </c>
      <c r="I1792" s="52">
        <v>0</v>
      </c>
      <c r="K1792" s="56" t="str">
        <f t="shared" si="60"/>
        <v>-</v>
      </c>
    </row>
    <row r="1793" spans="1:11" ht="20.100000000000001" customHeight="1" x14ac:dyDescent="0.3">
      <c r="A1793" s="52" t="s">
        <v>756</v>
      </c>
      <c r="B1793" s="52" t="s">
        <v>12</v>
      </c>
      <c r="C1793" s="53" t="s">
        <v>9</v>
      </c>
      <c r="D1793" s="54" t="s">
        <v>9</v>
      </c>
      <c r="E1793" s="52" t="s">
        <v>736</v>
      </c>
      <c r="F1793" s="75">
        <v>0</v>
      </c>
      <c r="G1793" s="76">
        <v>0</v>
      </c>
      <c r="H1793" s="55">
        <v>1</v>
      </c>
      <c r="I1793" s="52">
        <v>0</v>
      </c>
      <c r="K1793" s="56" t="str">
        <f t="shared" si="60"/>
        <v>-</v>
      </c>
    </row>
    <row r="1794" spans="1:11" ht="20.100000000000001" customHeight="1" x14ac:dyDescent="0.3">
      <c r="A1794" s="52" t="s">
        <v>757</v>
      </c>
      <c r="B1794" s="52" t="s">
        <v>10</v>
      </c>
      <c r="C1794" s="53">
        <v>0.5</v>
      </c>
      <c r="D1794" s="54" t="s">
        <v>9</v>
      </c>
      <c r="E1794" s="52" t="s">
        <v>737</v>
      </c>
      <c r="F1794" s="75">
        <v>0</v>
      </c>
      <c r="G1794" s="76">
        <v>0</v>
      </c>
      <c r="H1794" s="55">
        <v>1</v>
      </c>
      <c r="I1794" s="52">
        <v>0</v>
      </c>
      <c r="K1794" s="56" t="str">
        <f t="shared" si="60"/>
        <v>-</v>
      </c>
    </row>
    <row r="1795" spans="1:11" ht="20.100000000000001" customHeight="1" x14ac:dyDescent="0.3">
      <c r="A1795" s="52" t="s">
        <v>757</v>
      </c>
      <c r="B1795" s="52" t="s">
        <v>12</v>
      </c>
      <c r="C1795" s="53" t="s">
        <v>9</v>
      </c>
      <c r="D1795" s="54" t="s">
        <v>9</v>
      </c>
      <c r="E1795" s="52" t="s">
        <v>736</v>
      </c>
      <c r="F1795" s="75">
        <v>0</v>
      </c>
      <c r="G1795" s="76">
        <v>0</v>
      </c>
      <c r="H1795" s="55">
        <v>1</v>
      </c>
      <c r="I1795" s="52">
        <v>0</v>
      </c>
      <c r="K1795" s="56" t="str">
        <f t="shared" si="60"/>
        <v>-</v>
      </c>
    </row>
    <row r="1796" spans="1:11" ht="20.100000000000001" customHeight="1" x14ac:dyDescent="0.3">
      <c r="A1796" s="52" t="s">
        <v>1076</v>
      </c>
      <c r="B1796" s="52" t="s">
        <v>26</v>
      </c>
      <c r="C1796" s="53">
        <v>30</v>
      </c>
      <c r="D1796" s="54">
        <v>2</v>
      </c>
      <c r="E1796" s="52" t="s">
        <v>1045</v>
      </c>
      <c r="F1796" s="75">
        <v>0</v>
      </c>
      <c r="G1796" s="76">
        <v>0</v>
      </c>
      <c r="H1796" s="55">
        <v>1</v>
      </c>
      <c r="I1796" s="52">
        <v>0</v>
      </c>
      <c r="K1796" s="56">
        <f t="shared" si="60"/>
        <v>2</v>
      </c>
    </row>
    <row r="1797" spans="1:11" ht="20.100000000000001" customHeight="1" x14ac:dyDescent="0.3">
      <c r="A1797" s="52" t="s">
        <v>1076</v>
      </c>
      <c r="B1797" s="52" t="s">
        <v>26</v>
      </c>
      <c r="C1797" s="53">
        <v>8</v>
      </c>
      <c r="D1797" s="54">
        <v>1</v>
      </c>
      <c r="E1797" s="52" t="s">
        <v>1045</v>
      </c>
      <c r="F1797" s="75">
        <v>0</v>
      </c>
      <c r="G1797" s="76">
        <v>0</v>
      </c>
      <c r="H1797" s="55">
        <v>1</v>
      </c>
      <c r="I1797" s="52">
        <v>0</v>
      </c>
      <c r="K1797" s="56">
        <f t="shared" si="60"/>
        <v>1</v>
      </c>
    </row>
    <row r="1798" spans="1:11" ht="20.100000000000001" customHeight="1" x14ac:dyDescent="0.3">
      <c r="A1798" s="52" t="s">
        <v>1077</v>
      </c>
      <c r="B1798" s="52" t="s">
        <v>26</v>
      </c>
      <c r="C1798" s="53">
        <v>130</v>
      </c>
      <c r="D1798" s="54" t="s">
        <v>9</v>
      </c>
      <c r="E1798" s="52" t="s">
        <v>1045</v>
      </c>
      <c r="F1798" s="75">
        <v>0</v>
      </c>
      <c r="G1798" s="76">
        <v>0</v>
      </c>
      <c r="H1798" s="55">
        <v>1</v>
      </c>
      <c r="I1798" s="52">
        <v>0</v>
      </c>
      <c r="K1798" s="56" t="str">
        <f t="shared" si="60"/>
        <v>-</v>
      </c>
    </row>
    <row r="1799" spans="1:11" ht="20.100000000000001" customHeight="1" x14ac:dyDescent="0.3">
      <c r="A1799" s="52" t="s">
        <v>16</v>
      </c>
      <c r="B1799" s="52" t="s">
        <v>1476</v>
      </c>
      <c r="C1799" s="53" t="s">
        <v>9</v>
      </c>
      <c r="D1799" s="54" t="s">
        <v>9</v>
      </c>
      <c r="E1799" s="52" t="s">
        <v>1046</v>
      </c>
      <c r="F1799" s="75">
        <v>0.24</v>
      </c>
      <c r="G1799" s="76">
        <v>0.26</v>
      </c>
      <c r="H1799" s="55">
        <v>1</v>
      </c>
      <c r="I1799" s="52">
        <v>0</v>
      </c>
      <c r="K1799" s="56" t="str">
        <f t="shared" si="60"/>
        <v>-</v>
      </c>
    </row>
    <row r="1800" spans="1:11" ht="20.100000000000001" customHeight="1" x14ac:dyDescent="0.3">
      <c r="A1800" s="52" t="s">
        <v>1077</v>
      </c>
      <c r="B1800" s="52" t="s">
        <v>26</v>
      </c>
      <c r="C1800" s="53">
        <v>102</v>
      </c>
      <c r="D1800" s="54" t="s">
        <v>9</v>
      </c>
      <c r="E1800" s="52" t="s">
        <v>738</v>
      </c>
      <c r="F1800" s="75">
        <v>0</v>
      </c>
      <c r="G1800" s="76">
        <v>0</v>
      </c>
      <c r="H1800" s="55">
        <v>1</v>
      </c>
      <c r="I1800" s="52">
        <v>0</v>
      </c>
      <c r="K1800" s="56" t="str">
        <f t="shared" si="60"/>
        <v>-</v>
      </c>
    </row>
    <row r="1801" spans="1:11" ht="20.100000000000001" customHeight="1" x14ac:dyDescent="0.3">
      <c r="A1801" s="52" t="s">
        <v>16</v>
      </c>
      <c r="B1801" s="52" t="s">
        <v>1476</v>
      </c>
      <c r="C1801" s="53" t="s">
        <v>9</v>
      </c>
      <c r="D1801" s="54" t="s">
        <v>9</v>
      </c>
      <c r="E1801" s="52" t="s">
        <v>1047</v>
      </c>
      <c r="F1801" s="75">
        <v>0.49</v>
      </c>
      <c r="G1801" s="76">
        <v>0.51</v>
      </c>
      <c r="H1801" s="55">
        <v>1</v>
      </c>
      <c r="I1801" s="52">
        <v>0</v>
      </c>
      <c r="K1801" s="56" t="str">
        <f t="shared" si="60"/>
        <v>-</v>
      </c>
    </row>
    <row r="1802" spans="1:11" ht="20.100000000000001" customHeight="1" x14ac:dyDescent="0.3">
      <c r="A1802" s="52" t="s">
        <v>1077</v>
      </c>
      <c r="B1802" s="52" t="s">
        <v>29</v>
      </c>
      <c r="C1802" s="53">
        <v>130</v>
      </c>
      <c r="D1802" s="54" t="s">
        <v>9</v>
      </c>
      <c r="E1802" s="52" t="s">
        <v>1048</v>
      </c>
      <c r="F1802" s="75">
        <v>0</v>
      </c>
      <c r="G1802" s="76">
        <v>0</v>
      </c>
      <c r="H1802" s="55">
        <v>1</v>
      </c>
      <c r="I1802" s="52">
        <v>0</v>
      </c>
      <c r="K1802" s="56" t="str">
        <f t="shared" si="60"/>
        <v>-</v>
      </c>
    </row>
    <row r="1803" spans="1:11" ht="20.100000000000001" customHeight="1" x14ac:dyDescent="0.3">
      <c r="A1803" s="52" t="s">
        <v>1076</v>
      </c>
      <c r="B1803" s="52" t="s">
        <v>29</v>
      </c>
      <c r="C1803" s="53">
        <v>8</v>
      </c>
      <c r="D1803" s="54">
        <v>1</v>
      </c>
      <c r="E1803" s="52" t="s">
        <v>1048</v>
      </c>
      <c r="F1803" s="75">
        <v>0</v>
      </c>
      <c r="G1803" s="76">
        <v>0</v>
      </c>
      <c r="H1803" s="55">
        <v>1</v>
      </c>
      <c r="I1803" s="52">
        <v>0</v>
      </c>
      <c r="K1803" s="56">
        <f t="shared" si="60"/>
        <v>1</v>
      </c>
    </row>
    <row r="1804" spans="1:11" ht="20.100000000000001" customHeight="1" x14ac:dyDescent="0.3">
      <c r="A1804" s="52" t="s">
        <v>1076</v>
      </c>
      <c r="B1804" s="52" t="s">
        <v>29</v>
      </c>
      <c r="C1804" s="53">
        <v>30</v>
      </c>
      <c r="D1804" s="54">
        <v>2</v>
      </c>
      <c r="E1804" s="52" t="s">
        <v>1048</v>
      </c>
      <c r="F1804" s="75">
        <v>0</v>
      </c>
      <c r="G1804" s="76">
        <v>0</v>
      </c>
      <c r="H1804" s="55">
        <v>1</v>
      </c>
      <c r="I1804" s="52">
        <v>0</v>
      </c>
      <c r="K1804" s="56">
        <f t="shared" si="60"/>
        <v>2</v>
      </c>
    </row>
    <row r="1805" spans="1:11" ht="20.100000000000001" customHeight="1" x14ac:dyDescent="0.3">
      <c r="A1805" s="52" t="s">
        <v>1076</v>
      </c>
      <c r="B1805" s="52" t="s">
        <v>26</v>
      </c>
      <c r="C1805" s="53" t="s">
        <v>997</v>
      </c>
      <c r="D1805" s="54">
        <v>1</v>
      </c>
      <c r="E1805" s="52" t="s">
        <v>739</v>
      </c>
      <c r="F1805" s="75">
        <v>0</v>
      </c>
      <c r="G1805" s="76">
        <v>0</v>
      </c>
      <c r="H1805" s="55">
        <v>1</v>
      </c>
      <c r="I1805" s="52">
        <v>0</v>
      </c>
      <c r="K1805" s="56">
        <f t="shared" si="60"/>
        <v>1</v>
      </c>
    </row>
    <row r="1806" spans="1:11" ht="20.100000000000001" customHeight="1" x14ac:dyDescent="0.3">
      <c r="A1806" s="52" t="s">
        <v>16</v>
      </c>
      <c r="B1806" s="52" t="s">
        <v>1477</v>
      </c>
      <c r="C1806" s="53">
        <v>16</v>
      </c>
      <c r="D1806" s="54" t="s">
        <v>9</v>
      </c>
      <c r="E1806" s="52" t="s">
        <v>740</v>
      </c>
      <c r="F1806" s="75">
        <v>-100</v>
      </c>
      <c r="G1806" s="76">
        <v>100</v>
      </c>
      <c r="H1806" s="55">
        <v>1</v>
      </c>
      <c r="I1806" s="52">
        <v>0</v>
      </c>
      <c r="K1806" s="56" t="str">
        <f t="shared" si="60"/>
        <v>-</v>
      </c>
    </row>
    <row r="1807" spans="1:11" ht="20.100000000000001" customHeight="1" x14ac:dyDescent="0.3">
      <c r="A1807" s="52" t="s">
        <v>13</v>
      </c>
      <c r="B1807" s="52" t="s">
        <v>807</v>
      </c>
      <c r="C1807" s="53" t="s">
        <v>832</v>
      </c>
      <c r="D1807" s="54" t="s">
        <v>9</v>
      </c>
      <c r="E1807" s="52" t="s">
        <v>740</v>
      </c>
      <c r="F1807" s="75">
        <v>-4.0999999999999996</v>
      </c>
      <c r="G1807" s="76">
        <v>-3.9</v>
      </c>
      <c r="H1807" s="55">
        <v>1</v>
      </c>
      <c r="I1807" s="52">
        <v>0</v>
      </c>
      <c r="K1807" s="56" t="str">
        <f t="shared" si="60"/>
        <v>-</v>
      </c>
    </row>
    <row r="1808" spans="1:11" ht="20.100000000000001" customHeight="1" x14ac:dyDescent="0.3">
      <c r="A1808" s="52" t="s">
        <v>1076</v>
      </c>
      <c r="B1808" s="52" t="s">
        <v>29</v>
      </c>
      <c r="C1808" s="53" t="s">
        <v>997</v>
      </c>
      <c r="D1808" s="54">
        <v>1</v>
      </c>
      <c r="E1808" s="52" t="s">
        <v>741</v>
      </c>
      <c r="F1808" s="75">
        <v>0</v>
      </c>
      <c r="G1808" s="76">
        <v>0</v>
      </c>
      <c r="H1808" s="55">
        <v>1</v>
      </c>
      <c r="I1808" s="52">
        <v>0</v>
      </c>
      <c r="K1808" s="56">
        <f t="shared" si="60"/>
        <v>1</v>
      </c>
    </row>
    <row r="1809" spans="1:11" ht="20.100000000000001" customHeight="1" x14ac:dyDescent="0.3">
      <c r="A1809" s="52" t="s">
        <v>1076</v>
      </c>
      <c r="B1809" s="52" t="s">
        <v>26</v>
      </c>
      <c r="C1809" s="53" t="s">
        <v>1027</v>
      </c>
      <c r="D1809" s="54">
        <v>1</v>
      </c>
      <c r="E1809" s="52" t="s">
        <v>742</v>
      </c>
      <c r="F1809" s="75">
        <v>0</v>
      </c>
      <c r="G1809" s="76">
        <v>0</v>
      </c>
      <c r="H1809" s="55">
        <v>1</v>
      </c>
      <c r="I1809" s="52">
        <v>0</v>
      </c>
      <c r="K1809" s="56">
        <f t="shared" si="60"/>
        <v>1</v>
      </c>
    </row>
    <row r="1810" spans="1:11" ht="20.100000000000001" customHeight="1" x14ac:dyDescent="0.3">
      <c r="A1810" s="52" t="s">
        <v>16</v>
      </c>
      <c r="B1810" s="52" t="s">
        <v>1477</v>
      </c>
      <c r="C1810" s="53">
        <v>17</v>
      </c>
      <c r="D1810" s="54" t="s">
        <v>9</v>
      </c>
      <c r="E1810" s="52" t="s">
        <v>743</v>
      </c>
      <c r="F1810" s="75">
        <v>-100</v>
      </c>
      <c r="G1810" s="76">
        <v>100</v>
      </c>
      <c r="H1810" s="55">
        <v>1</v>
      </c>
      <c r="I1810" s="52">
        <v>0</v>
      </c>
      <c r="K1810" s="56" t="str">
        <f t="shared" si="60"/>
        <v>-</v>
      </c>
    </row>
    <row r="1811" spans="1:11" ht="20.100000000000001" customHeight="1" x14ac:dyDescent="0.3">
      <c r="A1811" s="52" t="s">
        <v>13</v>
      </c>
      <c r="B1811" s="52" t="s">
        <v>807</v>
      </c>
      <c r="C1811" s="53" t="s">
        <v>833</v>
      </c>
      <c r="D1811" s="54" t="s">
        <v>9</v>
      </c>
      <c r="E1811" s="52" t="s">
        <v>743</v>
      </c>
      <c r="F1811" s="75">
        <v>-4.0999999999999996</v>
      </c>
      <c r="G1811" s="76">
        <v>-3.9</v>
      </c>
      <c r="H1811" s="55">
        <v>1</v>
      </c>
      <c r="I1811" s="52">
        <v>0</v>
      </c>
      <c r="K1811" s="56" t="str">
        <f t="shared" si="60"/>
        <v>-</v>
      </c>
    </row>
    <row r="1812" spans="1:11" ht="20.100000000000001" customHeight="1" x14ac:dyDescent="0.3">
      <c r="A1812" s="52" t="s">
        <v>1076</v>
      </c>
      <c r="B1812" s="52" t="s">
        <v>29</v>
      </c>
      <c r="C1812" s="53" t="s">
        <v>1027</v>
      </c>
      <c r="D1812" s="54">
        <v>1</v>
      </c>
      <c r="E1812" s="52" t="s">
        <v>744</v>
      </c>
      <c r="F1812" s="75">
        <v>0</v>
      </c>
      <c r="G1812" s="76">
        <v>0</v>
      </c>
      <c r="H1812" s="55">
        <v>1</v>
      </c>
      <c r="I1812" s="52">
        <v>0</v>
      </c>
      <c r="K1812" s="56">
        <f t="shared" si="60"/>
        <v>1</v>
      </c>
    </row>
    <row r="1813" spans="1:11" ht="20.100000000000001" customHeight="1" x14ac:dyDescent="0.3">
      <c r="A1813" s="52" t="s">
        <v>1076</v>
      </c>
      <c r="B1813" s="52" t="s">
        <v>26</v>
      </c>
      <c r="C1813" s="53">
        <v>3</v>
      </c>
      <c r="D1813" s="54">
        <v>5</v>
      </c>
      <c r="E1813" s="52" t="s">
        <v>745</v>
      </c>
      <c r="F1813" s="75">
        <v>0</v>
      </c>
      <c r="G1813" s="76">
        <v>0</v>
      </c>
      <c r="H1813" s="55">
        <v>1</v>
      </c>
      <c r="I1813" s="52">
        <v>0</v>
      </c>
      <c r="K1813" s="56">
        <f t="shared" si="60"/>
        <v>5</v>
      </c>
    </row>
    <row r="1814" spans="1:11" ht="20.100000000000001" customHeight="1" x14ac:dyDescent="0.3">
      <c r="A1814" s="52" t="s">
        <v>1076</v>
      </c>
      <c r="B1814" s="52" t="s">
        <v>26</v>
      </c>
      <c r="C1814" s="53">
        <v>17</v>
      </c>
      <c r="D1814" s="54">
        <v>4</v>
      </c>
      <c r="E1814" s="52" t="s">
        <v>745</v>
      </c>
      <c r="F1814" s="75">
        <v>0</v>
      </c>
      <c r="G1814" s="76">
        <v>0</v>
      </c>
      <c r="H1814" s="55">
        <v>1</v>
      </c>
      <c r="I1814" s="52">
        <v>0</v>
      </c>
      <c r="K1814" s="56">
        <f t="shared" si="60"/>
        <v>4</v>
      </c>
    </row>
    <row r="1815" spans="1:11" ht="20.100000000000001" customHeight="1" x14ac:dyDescent="0.3">
      <c r="A1815" s="52" t="s">
        <v>16</v>
      </c>
      <c r="B1815" s="52" t="s">
        <v>1477</v>
      </c>
      <c r="C1815" s="53">
        <v>18</v>
      </c>
      <c r="D1815" s="54" t="s">
        <v>9</v>
      </c>
      <c r="E1815" s="52" t="s">
        <v>746</v>
      </c>
      <c r="F1815" s="75">
        <v>-100</v>
      </c>
      <c r="G1815" s="76">
        <v>100</v>
      </c>
      <c r="H1815" s="55">
        <v>1</v>
      </c>
      <c r="I1815" s="52">
        <v>0</v>
      </c>
      <c r="K1815" s="56" t="str">
        <f t="shared" si="60"/>
        <v>-</v>
      </c>
    </row>
    <row r="1816" spans="1:11" ht="20.100000000000001" customHeight="1" x14ac:dyDescent="0.3">
      <c r="A1816" s="52" t="s">
        <v>13</v>
      </c>
      <c r="B1816" s="52" t="s">
        <v>807</v>
      </c>
      <c r="C1816" s="53" t="s">
        <v>834</v>
      </c>
      <c r="D1816" s="54" t="s">
        <v>9</v>
      </c>
      <c r="E1816" s="52" t="s">
        <v>746</v>
      </c>
      <c r="F1816" s="75">
        <v>3.9</v>
      </c>
      <c r="G1816" s="76">
        <v>4.0999999999999996</v>
      </c>
      <c r="H1816" s="55">
        <v>1</v>
      </c>
      <c r="I1816" s="52">
        <v>0</v>
      </c>
      <c r="K1816" s="56" t="str">
        <f t="shared" si="60"/>
        <v>-</v>
      </c>
    </row>
    <row r="1817" spans="1:11" ht="20.100000000000001" customHeight="1" x14ac:dyDescent="0.3">
      <c r="A1817" s="52" t="s">
        <v>1076</v>
      </c>
      <c r="B1817" s="52" t="s">
        <v>29</v>
      </c>
      <c r="C1817" s="53">
        <v>17</v>
      </c>
      <c r="D1817" s="54">
        <v>4</v>
      </c>
      <c r="E1817" s="52" t="s">
        <v>747</v>
      </c>
      <c r="F1817" s="75">
        <v>0</v>
      </c>
      <c r="G1817" s="76">
        <v>0</v>
      </c>
      <c r="H1817" s="55">
        <v>1</v>
      </c>
      <c r="I1817" s="52">
        <v>0</v>
      </c>
      <c r="K1817" s="56">
        <f t="shared" si="60"/>
        <v>4</v>
      </c>
    </row>
    <row r="1818" spans="1:11" ht="20.100000000000001" customHeight="1" x14ac:dyDescent="0.3">
      <c r="A1818" s="52" t="s">
        <v>1076</v>
      </c>
      <c r="B1818" s="52" t="s">
        <v>29</v>
      </c>
      <c r="C1818" s="53">
        <v>3</v>
      </c>
      <c r="D1818" s="54">
        <v>5</v>
      </c>
      <c r="E1818" s="52" t="s">
        <v>747</v>
      </c>
      <c r="F1818" s="75">
        <v>0</v>
      </c>
      <c r="G1818" s="76">
        <v>0</v>
      </c>
      <c r="H1818" s="55">
        <v>1</v>
      </c>
      <c r="I1818" s="52">
        <v>0</v>
      </c>
      <c r="K1818" s="56">
        <f t="shared" si="60"/>
        <v>5</v>
      </c>
    </row>
    <row r="1819" spans="1:11" ht="20.100000000000001" customHeight="1" x14ac:dyDescent="0.3">
      <c r="A1819" s="52" t="s">
        <v>756</v>
      </c>
      <c r="B1819" s="52" t="s">
        <v>15</v>
      </c>
      <c r="C1819" s="53" t="s">
        <v>9</v>
      </c>
      <c r="D1819" s="54" t="s">
        <v>9</v>
      </c>
      <c r="E1819" s="52" t="s">
        <v>748</v>
      </c>
      <c r="F1819" s="75">
        <v>0</v>
      </c>
      <c r="G1819" s="76">
        <v>0</v>
      </c>
      <c r="H1819" s="55">
        <v>1</v>
      </c>
      <c r="I1819" s="52">
        <v>0</v>
      </c>
      <c r="K1819" s="56" t="str">
        <f t="shared" ref="K1819:K1859" si="63">IF(ISNUMBER(SEARCH("MK_", A1819)), IF(ISNUMBER(SEARCH("1", A1819)), 1, IF(ISNUMBER(SEARCH("2", A1819)), 2, IF(ISNUMBER(SEARCH("3", A1819)), 3, IF(ISNUMBER(SEARCH("4", A1819)), 4, IF(ISNUMBER(SEARCH("5", A1819)), 5, "-"))))),D1819)</f>
        <v>-</v>
      </c>
    </row>
    <row r="1820" spans="1:11" ht="20.100000000000001" customHeight="1" x14ac:dyDescent="0.3">
      <c r="A1820" s="52" t="s">
        <v>757</v>
      </c>
      <c r="B1820" s="52" t="s">
        <v>15</v>
      </c>
      <c r="C1820" s="53" t="s">
        <v>9</v>
      </c>
      <c r="D1820" s="54" t="s">
        <v>9</v>
      </c>
      <c r="E1820" s="52" t="s">
        <v>672</v>
      </c>
      <c r="F1820" s="75">
        <v>0</v>
      </c>
      <c r="G1820" s="76">
        <v>0</v>
      </c>
      <c r="H1820" s="55">
        <v>1</v>
      </c>
      <c r="I1820" s="52">
        <v>0</v>
      </c>
      <c r="K1820" s="56" t="str">
        <f t="shared" si="63"/>
        <v>-</v>
      </c>
    </row>
    <row r="1821" spans="1:11" ht="20.100000000000001" customHeight="1" x14ac:dyDescent="0.3">
      <c r="A1821" s="52" t="s">
        <v>1077</v>
      </c>
      <c r="B1821" s="52" t="s">
        <v>29</v>
      </c>
      <c r="C1821" s="53" t="s">
        <v>1036</v>
      </c>
      <c r="D1821" s="54" t="s">
        <v>9</v>
      </c>
      <c r="E1821" s="52" t="s">
        <v>1058</v>
      </c>
      <c r="F1821" s="75">
        <v>0</v>
      </c>
      <c r="G1821" s="76">
        <v>0</v>
      </c>
      <c r="H1821" s="55">
        <v>1</v>
      </c>
      <c r="I1821" s="52">
        <v>0</v>
      </c>
      <c r="K1821" s="56" t="str">
        <f t="shared" si="63"/>
        <v>-</v>
      </c>
    </row>
    <row r="1822" spans="1:11" ht="20.100000000000001" customHeight="1" x14ac:dyDescent="0.3">
      <c r="A1822" s="52" t="s">
        <v>1077</v>
      </c>
      <c r="B1822" s="52" t="s">
        <v>26</v>
      </c>
      <c r="C1822" s="53" t="s">
        <v>1049</v>
      </c>
      <c r="D1822" s="54" t="s">
        <v>9</v>
      </c>
      <c r="E1822" s="52" t="s">
        <v>749</v>
      </c>
      <c r="F1822" s="75">
        <v>0</v>
      </c>
      <c r="G1822" s="76">
        <v>0</v>
      </c>
      <c r="H1822" s="55">
        <v>1</v>
      </c>
      <c r="I1822" s="52">
        <v>0</v>
      </c>
      <c r="K1822" s="56" t="str">
        <f t="shared" si="63"/>
        <v>-</v>
      </c>
    </row>
    <row r="1823" spans="1:11" ht="20.100000000000001" customHeight="1" x14ac:dyDescent="0.3">
      <c r="A1823" s="52" t="s">
        <v>1077</v>
      </c>
      <c r="B1823" s="52" t="s">
        <v>26</v>
      </c>
      <c r="C1823" s="53" t="s">
        <v>1056</v>
      </c>
      <c r="D1823" s="54" t="s">
        <v>9</v>
      </c>
      <c r="E1823" s="52" t="s">
        <v>1057</v>
      </c>
      <c r="F1823" s="75">
        <v>0</v>
      </c>
      <c r="G1823" s="76">
        <v>0</v>
      </c>
      <c r="H1823" s="55">
        <v>1</v>
      </c>
      <c r="I1823" s="52">
        <v>0</v>
      </c>
      <c r="K1823" s="56" t="str">
        <f>IF(ISNUMBER(SEARCH("MK_", A1823)), IF(ISNUMBER(SEARCH("1", A1823)), 1, IF(ISNUMBER(SEARCH("2", A1823)), 2, IF(ISNUMBER(SEARCH("3", A1823)), 3, IF(ISNUMBER(SEARCH("4", A1823)), 4, IF(ISNUMBER(SEARCH("5", A1823)), 5, "-"))))),D1823)</f>
        <v>-</v>
      </c>
    </row>
    <row r="1824" spans="1:11" ht="20.100000000000001" customHeight="1" x14ac:dyDescent="0.3">
      <c r="A1824" s="52" t="s">
        <v>1076</v>
      </c>
      <c r="B1824" s="52" t="s">
        <v>26</v>
      </c>
      <c r="C1824" s="53">
        <v>9</v>
      </c>
      <c r="D1824" s="54">
        <v>2</v>
      </c>
      <c r="E1824" s="52" t="s">
        <v>1050</v>
      </c>
      <c r="F1824" s="75">
        <v>0</v>
      </c>
      <c r="G1824" s="76">
        <v>0</v>
      </c>
      <c r="H1824" s="55">
        <v>1</v>
      </c>
      <c r="I1824" s="52">
        <v>0</v>
      </c>
      <c r="K1824" s="56">
        <f t="shared" si="63"/>
        <v>2</v>
      </c>
    </row>
    <row r="1825" spans="1:11" ht="20.100000000000001" customHeight="1" x14ac:dyDescent="0.3">
      <c r="A1825" s="52" t="s">
        <v>1076</v>
      </c>
      <c r="B1825" s="52" t="s">
        <v>26</v>
      </c>
      <c r="C1825" s="53">
        <v>8</v>
      </c>
      <c r="D1825" s="54">
        <v>1</v>
      </c>
      <c r="E1825" s="52" t="s">
        <v>1050</v>
      </c>
      <c r="F1825" s="75">
        <v>0</v>
      </c>
      <c r="G1825" s="76">
        <v>0</v>
      </c>
      <c r="H1825" s="55">
        <v>1</v>
      </c>
      <c r="I1825" s="52">
        <v>0</v>
      </c>
      <c r="K1825" s="56">
        <f t="shared" si="63"/>
        <v>1</v>
      </c>
    </row>
    <row r="1826" spans="1:11" ht="20.100000000000001" customHeight="1" x14ac:dyDescent="0.3">
      <c r="A1826" s="52" t="s">
        <v>16</v>
      </c>
      <c r="B1826" s="52" t="s">
        <v>1476</v>
      </c>
      <c r="C1826" s="53" t="s">
        <v>9</v>
      </c>
      <c r="D1826" s="54" t="s">
        <v>9</v>
      </c>
      <c r="E1826" s="52" t="s">
        <v>1599</v>
      </c>
      <c r="F1826" s="75">
        <v>1.4999999999999999E-2</v>
      </c>
      <c r="G1826" s="76">
        <v>3.5000000000000003E-2</v>
      </c>
      <c r="H1826" s="55">
        <v>1</v>
      </c>
      <c r="I1826" s="52">
        <v>0</v>
      </c>
      <c r="K1826" s="56" t="str">
        <f t="shared" si="63"/>
        <v>-</v>
      </c>
    </row>
    <row r="1827" spans="1:11" ht="20.100000000000001" customHeight="1" x14ac:dyDescent="0.3">
      <c r="A1827" s="52" t="s">
        <v>1076</v>
      </c>
      <c r="B1827" s="52" t="s">
        <v>29</v>
      </c>
      <c r="C1827" s="53">
        <v>8</v>
      </c>
      <c r="D1827" s="54">
        <v>1</v>
      </c>
      <c r="E1827" s="52" t="s">
        <v>1051</v>
      </c>
      <c r="F1827" s="75">
        <v>0</v>
      </c>
      <c r="G1827" s="76">
        <v>0</v>
      </c>
      <c r="H1827" s="55">
        <v>1</v>
      </c>
      <c r="I1827" s="52">
        <v>0</v>
      </c>
      <c r="K1827" s="56">
        <f t="shared" si="63"/>
        <v>1</v>
      </c>
    </row>
    <row r="1828" spans="1:11" ht="20.100000000000001" customHeight="1" x14ac:dyDescent="0.3">
      <c r="A1828" s="52" t="s">
        <v>1076</v>
      </c>
      <c r="B1828" s="52" t="s">
        <v>29</v>
      </c>
      <c r="C1828" s="53">
        <v>9</v>
      </c>
      <c r="D1828" s="54">
        <v>2</v>
      </c>
      <c r="E1828" s="52" t="s">
        <v>1051</v>
      </c>
      <c r="F1828" s="75">
        <v>0</v>
      </c>
      <c r="G1828" s="76">
        <v>0</v>
      </c>
      <c r="H1828" s="55">
        <v>1</v>
      </c>
      <c r="I1828" s="52">
        <v>0</v>
      </c>
      <c r="K1828" s="56">
        <f t="shared" si="63"/>
        <v>2</v>
      </c>
    </row>
    <row r="1829" spans="1:11" ht="20.100000000000001" customHeight="1" x14ac:dyDescent="0.3">
      <c r="A1829" s="52" t="s">
        <v>1077</v>
      </c>
      <c r="B1829" s="52" t="s">
        <v>29</v>
      </c>
      <c r="C1829" s="53" t="s">
        <v>1056</v>
      </c>
      <c r="D1829" s="54" t="s">
        <v>9</v>
      </c>
      <c r="E1829" s="52" t="s">
        <v>1597</v>
      </c>
      <c r="F1829" s="75">
        <v>0</v>
      </c>
      <c r="G1829" s="76">
        <v>0</v>
      </c>
      <c r="H1829" s="55">
        <v>1</v>
      </c>
      <c r="I1829" s="52">
        <v>0</v>
      </c>
      <c r="K1829" s="56" t="str">
        <f>IF(ISNUMBER(SEARCH("MK_", A1829)), IF(ISNUMBER(SEARCH("1", A1829)), 1, IF(ISNUMBER(SEARCH("2", A1829)), 2, IF(ISNUMBER(SEARCH("3", A1829)), 3, IF(ISNUMBER(SEARCH("4", A1829)), 4, IF(ISNUMBER(SEARCH("5", A1829)), 5, "-"))))),D1829)</f>
        <v>-</v>
      </c>
    </row>
    <row r="1830" spans="1:11" ht="20.100000000000001" customHeight="1" x14ac:dyDescent="0.3">
      <c r="A1830" s="52" t="s">
        <v>1076</v>
      </c>
      <c r="B1830" s="52" t="s">
        <v>26</v>
      </c>
      <c r="C1830" s="53">
        <v>3</v>
      </c>
      <c r="D1830" s="54">
        <v>5</v>
      </c>
      <c r="E1830" s="52" t="s">
        <v>1598</v>
      </c>
      <c r="F1830" s="75">
        <v>0</v>
      </c>
      <c r="G1830" s="76">
        <v>0</v>
      </c>
      <c r="H1830" s="55">
        <v>1</v>
      </c>
      <c r="I1830" s="52">
        <v>0</v>
      </c>
      <c r="K1830" s="56">
        <f t="shared" ref="K1830:K1831" si="64">IF(ISNUMBER(SEARCH("MK_", A1830)), IF(ISNUMBER(SEARCH("1", A1830)), 1, IF(ISNUMBER(SEARCH("2", A1830)), 2, IF(ISNUMBER(SEARCH("3", A1830)), 3, IF(ISNUMBER(SEARCH("4", A1830)), 4, IF(ISNUMBER(SEARCH("5", A1830)), 5, "-"))))),D1830)</f>
        <v>5</v>
      </c>
    </row>
    <row r="1831" spans="1:11" ht="20.100000000000001" customHeight="1" x14ac:dyDescent="0.3">
      <c r="A1831" s="52" t="s">
        <v>1076</v>
      </c>
      <c r="B1831" s="52" t="s">
        <v>26</v>
      </c>
      <c r="C1831" s="53">
        <v>17</v>
      </c>
      <c r="D1831" s="54">
        <v>4</v>
      </c>
      <c r="E1831" s="52" t="s">
        <v>1598</v>
      </c>
      <c r="F1831" s="75">
        <v>0</v>
      </c>
      <c r="G1831" s="76">
        <v>0</v>
      </c>
      <c r="H1831" s="55">
        <v>1</v>
      </c>
      <c r="I1831" s="52">
        <v>0</v>
      </c>
      <c r="K1831" s="56">
        <f t="shared" si="64"/>
        <v>4</v>
      </c>
    </row>
    <row r="1832" spans="1:11" ht="20.100000000000001" customHeight="1" x14ac:dyDescent="0.3">
      <c r="A1832" s="52" t="s">
        <v>16</v>
      </c>
      <c r="B1832" s="52" t="s">
        <v>1476</v>
      </c>
      <c r="C1832" s="53" t="s">
        <v>9</v>
      </c>
      <c r="D1832" s="54" t="s">
        <v>9</v>
      </c>
      <c r="E1832" s="52" t="s">
        <v>750</v>
      </c>
      <c r="F1832" s="75">
        <v>0.75</v>
      </c>
      <c r="G1832" s="76">
        <v>0.85</v>
      </c>
      <c r="H1832" s="55">
        <v>1</v>
      </c>
      <c r="I1832" s="52">
        <v>0</v>
      </c>
      <c r="K1832" s="56" t="str">
        <f t="shared" si="63"/>
        <v>-</v>
      </c>
    </row>
    <row r="1833" spans="1:11" ht="20.100000000000001" customHeight="1" x14ac:dyDescent="0.3">
      <c r="A1833" s="52" t="s">
        <v>1076</v>
      </c>
      <c r="B1833" s="52" t="s">
        <v>29</v>
      </c>
      <c r="C1833" s="53">
        <v>17</v>
      </c>
      <c r="D1833" s="54">
        <v>4</v>
      </c>
      <c r="E1833" s="52" t="s">
        <v>751</v>
      </c>
      <c r="F1833" s="75">
        <v>0</v>
      </c>
      <c r="G1833" s="76">
        <v>0</v>
      </c>
      <c r="H1833" s="55">
        <v>1</v>
      </c>
      <c r="I1833" s="52">
        <v>0</v>
      </c>
      <c r="K1833" s="56">
        <f t="shared" si="63"/>
        <v>4</v>
      </c>
    </row>
    <row r="1834" spans="1:11" ht="20.100000000000001" customHeight="1" x14ac:dyDescent="0.3">
      <c r="A1834" s="52" t="s">
        <v>1076</v>
      </c>
      <c r="B1834" s="52" t="s">
        <v>29</v>
      </c>
      <c r="C1834" s="53">
        <v>3</v>
      </c>
      <c r="D1834" s="54">
        <v>5</v>
      </c>
      <c r="E1834" s="52" t="s">
        <v>1052</v>
      </c>
      <c r="F1834" s="75">
        <v>0</v>
      </c>
      <c r="G1834" s="76">
        <v>0</v>
      </c>
      <c r="H1834" s="55">
        <v>1</v>
      </c>
      <c r="I1834" s="52">
        <v>0</v>
      </c>
      <c r="K1834" s="56">
        <f t="shared" si="63"/>
        <v>5</v>
      </c>
    </row>
    <row r="1835" spans="1:11" ht="20.100000000000001" customHeight="1" x14ac:dyDescent="0.3">
      <c r="A1835" s="52" t="s">
        <v>1077</v>
      </c>
      <c r="B1835" s="52" t="s">
        <v>26</v>
      </c>
      <c r="C1835" s="53" t="s">
        <v>1060</v>
      </c>
      <c r="D1835" s="54" t="s">
        <v>9</v>
      </c>
      <c r="E1835" s="52" t="s">
        <v>1059</v>
      </c>
      <c r="F1835" s="75">
        <v>0</v>
      </c>
      <c r="G1835" s="76">
        <v>0</v>
      </c>
      <c r="H1835" s="55">
        <v>1</v>
      </c>
      <c r="I1835" s="52">
        <v>0</v>
      </c>
      <c r="K1835" s="56" t="str">
        <f t="shared" si="63"/>
        <v>-</v>
      </c>
    </row>
    <row r="1836" spans="1:11" ht="20.100000000000001" customHeight="1" x14ac:dyDescent="0.3">
      <c r="A1836" s="52" t="s">
        <v>1076</v>
      </c>
      <c r="B1836" s="52" t="s">
        <v>26</v>
      </c>
      <c r="C1836" s="53">
        <v>9</v>
      </c>
      <c r="D1836" s="54">
        <v>2</v>
      </c>
      <c r="E1836" s="52" t="s">
        <v>1053</v>
      </c>
      <c r="F1836" s="75">
        <v>0</v>
      </c>
      <c r="G1836" s="76">
        <v>0</v>
      </c>
      <c r="H1836" s="55">
        <v>1</v>
      </c>
      <c r="I1836" s="52">
        <v>0</v>
      </c>
      <c r="K1836" s="56">
        <f t="shared" si="63"/>
        <v>2</v>
      </c>
    </row>
    <row r="1837" spans="1:11" ht="20.100000000000001" customHeight="1" x14ac:dyDescent="0.3">
      <c r="A1837" s="52" t="s">
        <v>1076</v>
      </c>
      <c r="B1837" s="52" t="s">
        <v>26</v>
      </c>
      <c r="C1837" s="53">
        <v>8</v>
      </c>
      <c r="D1837" s="54">
        <v>1</v>
      </c>
      <c r="E1837" s="52" t="s">
        <v>1053</v>
      </c>
      <c r="F1837" s="75">
        <v>0</v>
      </c>
      <c r="G1837" s="76">
        <v>0</v>
      </c>
      <c r="H1837" s="55">
        <v>1</v>
      </c>
      <c r="I1837" s="52">
        <v>0</v>
      </c>
      <c r="K1837" s="56">
        <f t="shared" si="63"/>
        <v>1</v>
      </c>
    </row>
    <row r="1838" spans="1:11" ht="20.100000000000001" customHeight="1" x14ac:dyDescent="0.3">
      <c r="A1838" s="52" t="s">
        <v>16</v>
      </c>
      <c r="B1838" s="52" t="s">
        <v>1476</v>
      </c>
      <c r="C1838" s="53" t="s">
        <v>9</v>
      </c>
      <c r="D1838" s="54" t="s">
        <v>9</v>
      </c>
      <c r="E1838" s="52" t="s">
        <v>1600</v>
      </c>
      <c r="F1838" s="75">
        <v>0.105</v>
      </c>
      <c r="G1838" s="76">
        <v>0.14499999999999999</v>
      </c>
      <c r="H1838" s="55">
        <v>1</v>
      </c>
      <c r="I1838" s="52">
        <v>0</v>
      </c>
      <c r="K1838" s="56" t="str">
        <f t="shared" si="63"/>
        <v>-</v>
      </c>
    </row>
    <row r="1839" spans="1:11" ht="20.100000000000001" customHeight="1" x14ac:dyDescent="0.3">
      <c r="A1839" s="52" t="s">
        <v>1076</v>
      </c>
      <c r="B1839" s="52" t="s">
        <v>29</v>
      </c>
      <c r="C1839" s="53">
        <v>8</v>
      </c>
      <c r="D1839" s="54">
        <v>1</v>
      </c>
      <c r="E1839" s="52" t="s">
        <v>1054</v>
      </c>
      <c r="F1839" s="75">
        <v>0</v>
      </c>
      <c r="G1839" s="76">
        <v>0</v>
      </c>
      <c r="H1839" s="55">
        <v>1</v>
      </c>
      <c r="I1839" s="52">
        <v>0</v>
      </c>
      <c r="K1839" s="56">
        <f t="shared" si="63"/>
        <v>1</v>
      </c>
    </row>
    <row r="1840" spans="1:11" ht="20.100000000000001" customHeight="1" x14ac:dyDescent="0.3">
      <c r="A1840" s="52" t="s">
        <v>1076</v>
      </c>
      <c r="B1840" s="52" t="s">
        <v>29</v>
      </c>
      <c r="C1840" s="53">
        <v>9</v>
      </c>
      <c r="D1840" s="54">
        <v>2</v>
      </c>
      <c r="E1840" s="52" t="s">
        <v>1054</v>
      </c>
      <c r="F1840" s="75">
        <v>0</v>
      </c>
      <c r="G1840" s="76">
        <v>0</v>
      </c>
      <c r="H1840" s="55">
        <v>1</v>
      </c>
      <c r="I1840" s="52">
        <v>0</v>
      </c>
      <c r="K1840" s="56">
        <f t="shared" si="63"/>
        <v>2</v>
      </c>
    </row>
    <row r="1841" spans="1:11" ht="20.100000000000001" customHeight="1" x14ac:dyDescent="0.3">
      <c r="A1841" s="52" t="s">
        <v>1076</v>
      </c>
      <c r="B1841" s="52" t="s">
        <v>26</v>
      </c>
      <c r="C1841" s="53">
        <v>3</v>
      </c>
      <c r="D1841" s="54">
        <v>5</v>
      </c>
      <c r="E1841" s="52" t="s">
        <v>752</v>
      </c>
      <c r="F1841" s="75">
        <v>0</v>
      </c>
      <c r="G1841" s="76">
        <v>0</v>
      </c>
      <c r="H1841" s="55">
        <v>1</v>
      </c>
      <c r="I1841" s="52">
        <v>0</v>
      </c>
      <c r="K1841" s="56">
        <f t="shared" si="63"/>
        <v>5</v>
      </c>
    </row>
    <row r="1842" spans="1:11" ht="20.100000000000001" customHeight="1" x14ac:dyDescent="0.3">
      <c r="A1842" s="52" t="s">
        <v>1076</v>
      </c>
      <c r="B1842" s="52" t="s">
        <v>26</v>
      </c>
      <c r="C1842" s="53">
        <v>17</v>
      </c>
      <c r="D1842" s="54">
        <v>4</v>
      </c>
      <c r="E1842" s="52" t="s">
        <v>752</v>
      </c>
      <c r="F1842" s="75">
        <v>0</v>
      </c>
      <c r="G1842" s="76">
        <v>0</v>
      </c>
      <c r="H1842" s="55">
        <v>1</v>
      </c>
      <c r="I1842" s="52">
        <v>0</v>
      </c>
      <c r="K1842" s="56">
        <f t="shared" si="63"/>
        <v>4</v>
      </c>
    </row>
    <row r="1843" spans="1:11" ht="20.100000000000001" customHeight="1" x14ac:dyDescent="0.3">
      <c r="A1843" s="52" t="s">
        <v>16</v>
      </c>
      <c r="B1843" s="52" t="s">
        <v>1476</v>
      </c>
      <c r="C1843" s="53" t="s">
        <v>9</v>
      </c>
      <c r="D1843" s="54" t="s">
        <v>9</v>
      </c>
      <c r="E1843" s="52" t="s">
        <v>753</v>
      </c>
      <c r="F1843" s="75">
        <v>2.75</v>
      </c>
      <c r="G1843" s="76">
        <v>2.85</v>
      </c>
      <c r="H1843" s="55">
        <v>1</v>
      </c>
      <c r="I1843" s="52">
        <v>0</v>
      </c>
      <c r="K1843" s="56" t="str">
        <f t="shared" si="63"/>
        <v>-</v>
      </c>
    </row>
    <row r="1844" spans="1:11" ht="20.100000000000001" customHeight="1" x14ac:dyDescent="0.3">
      <c r="A1844" s="52" t="s">
        <v>1076</v>
      </c>
      <c r="B1844" s="52" t="s">
        <v>29</v>
      </c>
      <c r="C1844" s="53">
        <v>17</v>
      </c>
      <c r="D1844" s="54">
        <v>4</v>
      </c>
      <c r="E1844" s="52" t="s">
        <v>754</v>
      </c>
      <c r="F1844" s="75">
        <v>0</v>
      </c>
      <c r="G1844" s="76">
        <v>0</v>
      </c>
      <c r="H1844" s="55">
        <v>1</v>
      </c>
      <c r="I1844" s="52">
        <v>0</v>
      </c>
      <c r="K1844" s="56">
        <f t="shared" si="63"/>
        <v>4</v>
      </c>
    </row>
    <row r="1845" spans="1:11" ht="20.100000000000001" customHeight="1" x14ac:dyDescent="0.3">
      <c r="A1845" s="52" t="s">
        <v>1076</v>
      </c>
      <c r="B1845" s="52" t="s">
        <v>29</v>
      </c>
      <c r="C1845" s="53">
        <v>3</v>
      </c>
      <c r="D1845" s="54">
        <v>5</v>
      </c>
      <c r="E1845" s="52" t="s">
        <v>754</v>
      </c>
      <c r="F1845" s="75">
        <v>0</v>
      </c>
      <c r="G1845" s="76">
        <v>0</v>
      </c>
      <c r="H1845" s="55">
        <v>1</v>
      </c>
      <c r="I1845" s="52">
        <v>0</v>
      </c>
      <c r="K1845" s="56">
        <f t="shared" si="63"/>
        <v>5</v>
      </c>
    </row>
    <row r="1846" spans="1:11" ht="20.100000000000001" customHeight="1" x14ac:dyDescent="0.3">
      <c r="A1846" s="52" t="s">
        <v>1077</v>
      </c>
      <c r="B1846" s="52" t="s">
        <v>29</v>
      </c>
      <c r="C1846" s="53" t="s">
        <v>1060</v>
      </c>
      <c r="D1846" s="54" t="s">
        <v>9</v>
      </c>
      <c r="E1846" s="52" t="s">
        <v>1601</v>
      </c>
      <c r="F1846" s="75">
        <v>0</v>
      </c>
      <c r="G1846" s="76">
        <v>0</v>
      </c>
      <c r="H1846" s="55">
        <v>1</v>
      </c>
      <c r="I1846" s="52">
        <v>0</v>
      </c>
      <c r="K1846" s="56" t="str">
        <f t="shared" si="63"/>
        <v>-</v>
      </c>
    </row>
    <row r="1847" spans="1:11" ht="20.100000000000001" customHeight="1" x14ac:dyDescent="0.3">
      <c r="A1847" s="52" t="s">
        <v>1077</v>
      </c>
      <c r="B1847" s="52" t="s">
        <v>29</v>
      </c>
      <c r="C1847" s="53" t="s">
        <v>1049</v>
      </c>
      <c r="D1847" s="54" t="s">
        <v>9</v>
      </c>
      <c r="E1847" s="52" t="s">
        <v>1130</v>
      </c>
      <c r="F1847" s="75">
        <v>0</v>
      </c>
      <c r="G1847" s="76">
        <v>0</v>
      </c>
      <c r="H1847" s="55">
        <v>1</v>
      </c>
      <c r="I1847" s="52">
        <v>0</v>
      </c>
      <c r="K1847" s="56" t="str">
        <f t="shared" si="63"/>
        <v>-</v>
      </c>
    </row>
    <row r="1848" spans="1:11" ht="20.100000000000001" customHeight="1" x14ac:dyDescent="0.3">
      <c r="A1848" s="52" t="s">
        <v>1076</v>
      </c>
      <c r="B1848" s="52" t="s">
        <v>26</v>
      </c>
      <c r="C1848" s="53">
        <v>9</v>
      </c>
      <c r="D1848" s="54">
        <v>2</v>
      </c>
      <c r="E1848" s="52" t="s">
        <v>1131</v>
      </c>
      <c r="F1848" s="75">
        <v>0</v>
      </c>
      <c r="G1848" s="76">
        <v>0</v>
      </c>
      <c r="H1848" s="55">
        <v>1</v>
      </c>
      <c r="I1848" s="52">
        <v>0</v>
      </c>
      <c r="K1848" s="56">
        <f t="shared" si="63"/>
        <v>2</v>
      </c>
    </row>
    <row r="1849" spans="1:11" ht="20.100000000000001" customHeight="1" x14ac:dyDescent="0.3">
      <c r="A1849" s="52" t="s">
        <v>1076</v>
      </c>
      <c r="B1849" s="52" t="s">
        <v>26</v>
      </c>
      <c r="C1849" s="53">
        <v>8</v>
      </c>
      <c r="D1849" s="54">
        <v>1</v>
      </c>
      <c r="E1849" s="52" t="s">
        <v>1131</v>
      </c>
      <c r="F1849" s="75">
        <v>0</v>
      </c>
      <c r="G1849" s="76">
        <v>0</v>
      </c>
      <c r="H1849" s="55">
        <v>1</v>
      </c>
      <c r="I1849" s="52">
        <v>0</v>
      </c>
      <c r="K1849" s="56">
        <f t="shared" si="63"/>
        <v>1</v>
      </c>
    </row>
    <row r="1850" spans="1:11" ht="20.100000000000001" customHeight="1" x14ac:dyDescent="0.3">
      <c r="A1850" s="52" t="s">
        <v>16</v>
      </c>
      <c r="B1850" s="52" t="s">
        <v>1476</v>
      </c>
      <c r="C1850" s="53" t="s">
        <v>9</v>
      </c>
      <c r="D1850" s="54" t="s">
        <v>9</v>
      </c>
      <c r="E1850" s="52" t="s">
        <v>1132</v>
      </c>
      <c r="F1850" s="75">
        <v>0.06</v>
      </c>
      <c r="G1850" s="76">
        <v>0.16</v>
      </c>
      <c r="H1850" s="55">
        <v>1</v>
      </c>
      <c r="I1850" s="52">
        <v>0</v>
      </c>
      <c r="K1850" s="56" t="str">
        <f t="shared" si="63"/>
        <v>-</v>
      </c>
    </row>
    <row r="1851" spans="1:11" ht="20.100000000000001" customHeight="1" x14ac:dyDescent="0.3">
      <c r="A1851" s="52" t="s">
        <v>1076</v>
      </c>
      <c r="B1851" s="52" t="s">
        <v>29</v>
      </c>
      <c r="C1851" s="53">
        <v>8</v>
      </c>
      <c r="D1851" s="54">
        <v>1</v>
      </c>
      <c r="E1851" s="52" t="s">
        <v>1133</v>
      </c>
      <c r="F1851" s="75">
        <v>0</v>
      </c>
      <c r="G1851" s="76">
        <v>0</v>
      </c>
      <c r="H1851" s="55">
        <v>1</v>
      </c>
      <c r="I1851" s="52">
        <v>0</v>
      </c>
      <c r="K1851" s="56">
        <f t="shared" si="63"/>
        <v>1</v>
      </c>
    </row>
    <row r="1852" spans="1:11" ht="20.100000000000001" customHeight="1" x14ac:dyDescent="0.3">
      <c r="A1852" s="52" t="s">
        <v>1076</v>
      </c>
      <c r="B1852" s="52" t="s">
        <v>29</v>
      </c>
      <c r="C1852" s="53">
        <v>9</v>
      </c>
      <c r="D1852" s="54">
        <v>2</v>
      </c>
      <c r="E1852" s="52" t="s">
        <v>1133</v>
      </c>
      <c r="F1852" s="75">
        <v>0</v>
      </c>
      <c r="G1852" s="76">
        <v>0</v>
      </c>
      <c r="H1852" s="55">
        <v>1</v>
      </c>
      <c r="I1852" s="52">
        <v>0</v>
      </c>
      <c r="K1852" s="56">
        <f t="shared" si="63"/>
        <v>2</v>
      </c>
    </row>
    <row r="1853" spans="1:11" ht="20.100000000000001" customHeight="1" x14ac:dyDescent="0.3">
      <c r="A1853" s="52" t="s">
        <v>1076</v>
      </c>
      <c r="B1853" s="52" t="s">
        <v>26</v>
      </c>
      <c r="C1853" s="53">
        <v>17</v>
      </c>
      <c r="D1853" s="54">
        <v>4</v>
      </c>
      <c r="E1853" s="52" t="s">
        <v>1602</v>
      </c>
      <c r="F1853" s="75">
        <v>0</v>
      </c>
      <c r="G1853" s="76">
        <v>0</v>
      </c>
      <c r="H1853" s="55">
        <v>1</v>
      </c>
      <c r="I1853" s="52">
        <v>0</v>
      </c>
      <c r="K1853" s="56">
        <f t="shared" ref="K1853" si="65">IF(ISNUMBER(SEARCH("MK_", A1853)), IF(ISNUMBER(SEARCH("1", A1853)), 1, IF(ISNUMBER(SEARCH("2", A1853)), 2, IF(ISNUMBER(SEARCH("3", A1853)), 3, IF(ISNUMBER(SEARCH("4", A1853)), 4, IF(ISNUMBER(SEARCH("5", A1853)), 5, "-"))))),D1853)</f>
        <v>4</v>
      </c>
    </row>
    <row r="1854" spans="1:11" ht="20.100000000000001" customHeight="1" x14ac:dyDescent="0.3">
      <c r="A1854" s="52" t="s">
        <v>1076</v>
      </c>
      <c r="B1854" s="52" t="s">
        <v>26</v>
      </c>
      <c r="C1854" s="53">
        <v>3</v>
      </c>
      <c r="D1854" s="54">
        <v>5</v>
      </c>
      <c r="E1854" s="52" t="s">
        <v>1602</v>
      </c>
      <c r="F1854" s="75">
        <v>0</v>
      </c>
      <c r="G1854" s="76">
        <v>0</v>
      </c>
      <c r="H1854" s="55">
        <v>1</v>
      </c>
      <c r="I1854" s="52">
        <v>0</v>
      </c>
      <c r="K1854" s="56">
        <f t="shared" si="63"/>
        <v>5</v>
      </c>
    </row>
    <row r="1855" spans="1:11" ht="20.100000000000001" customHeight="1" x14ac:dyDescent="0.3">
      <c r="A1855" s="52" t="s">
        <v>16</v>
      </c>
      <c r="B1855" s="52" t="s">
        <v>1476</v>
      </c>
      <c r="C1855" s="53" t="s">
        <v>9</v>
      </c>
      <c r="D1855" s="54" t="s">
        <v>9</v>
      </c>
      <c r="E1855" s="52" t="s">
        <v>1135</v>
      </c>
      <c r="F1855" s="75">
        <v>2.2999999999999998</v>
      </c>
      <c r="G1855" s="76">
        <v>2.4</v>
      </c>
      <c r="H1855" s="55">
        <v>1</v>
      </c>
      <c r="I1855" s="52">
        <v>0</v>
      </c>
      <c r="K1855" s="56" t="str">
        <f t="shared" si="63"/>
        <v>-</v>
      </c>
    </row>
    <row r="1856" spans="1:11" ht="20.100000000000001" customHeight="1" x14ac:dyDescent="0.3">
      <c r="A1856" s="52" t="s">
        <v>1076</v>
      </c>
      <c r="B1856" s="52" t="s">
        <v>29</v>
      </c>
      <c r="C1856" s="53">
        <v>3</v>
      </c>
      <c r="D1856" s="54">
        <v>5</v>
      </c>
      <c r="E1856" s="52" t="s">
        <v>1134</v>
      </c>
      <c r="F1856" s="75">
        <v>0</v>
      </c>
      <c r="G1856" s="76">
        <v>0</v>
      </c>
      <c r="H1856" s="55">
        <v>1</v>
      </c>
      <c r="I1856" s="52">
        <v>0</v>
      </c>
      <c r="K1856" s="56">
        <f t="shared" si="63"/>
        <v>5</v>
      </c>
    </row>
    <row r="1857" spans="1:1024" ht="20.100000000000001" customHeight="1" x14ac:dyDescent="0.3">
      <c r="A1857" s="52" t="s">
        <v>1076</v>
      </c>
      <c r="B1857" s="52" t="s">
        <v>29</v>
      </c>
      <c r="C1857" s="53">
        <v>17</v>
      </c>
      <c r="D1857" s="54">
        <v>4</v>
      </c>
      <c r="E1857" s="52" t="s">
        <v>1134</v>
      </c>
      <c r="F1857" s="75">
        <v>0</v>
      </c>
      <c r="G1857" s="76">
        <v>0</v>
      </c>
      <c r="H1857" s="55">
        <v>1</v>
      </c>
      <c r="I1857" s="52">
        <v>0</v>
      </c>
      <c r="K1857" s="56">
        <f t="shared" si="63"/>
        <v>4</v>
      </c>
    </row>
    <row r="1858" spans="1:1024" ht="20.100000000000001" customHeight="1" x14ac:dyDescent="0.3">
      <c r="A1858" s="52" t="s">
        <v>1076</v>
      </c>
      <c r="B1858" s="52" t="s">
        <v>29</v>
      </c>
      <c r="C1858" s="53" t="s">
        <v>948</v>
      </c>
      <c r="D1858" s="54">
        <v>5</v>
      </c>
      <c r="E1858" s="52" t="s">
        <v>1136</v>
      </c>
      <c r="F1858" s="75">
        <v>0</v>
      </c>
      <c r="G1858" s="76">
        <v>0</v>
      </c>
      <c r="H1858" s="55">
        <v>1</v>
      </c>
      <c r="I1858" s="52">
        <v>0</v>
      </c>
      <c r="K1858" s="56">
        <f t="shared" si="63"/>
        <v>5</v>
      </c>
    </row>
    <row r="1859" spans="1:1024" ht="20.100000000000001" customHeight="1" x14ac:dyDescent="0.3">
      <c r="A1859" s="52" t="s">
        <v>1076</v>
      </c>
      <c r="B1859" s="52" t="s">
        <v>29</v>
      </c>
      <c r="C1859" s="53" t="s">
        <v>1055</v>
      </c>
      <c r="D1859" s="54">
        <v>1</v>
      </c>
      <c r="E1859" s="52" t="s">
        <v>1137</v>
      </c>
      <c r="F1859" s="75">
        <v>0</v>
      </c>
      <c r="G1859" s="76">
        <v>0</v>
      </c>
      <c r="H1859" s="55">
        <v>1</v>
      </c>
      <c r="I1859" s="52">
        <v>0</v>
      </c>
      <c r="K1859" s="56">
        <f t="shared" si="63"/>
        <v>1</v>
      </c>
    </row>
    <row r="1860" spans="1:1024" s="67" customFormat="1" ht="20.100000000000001" customHeight="1" x14ac:dyDescent="0.3">
      <c r="A1860" s="52" t="s">
        <v>756</v>
      </c>
      <c r="B1860" s="52" t="s">
        <v>15</v>
      </c>
      <c r="C1860" s="66" t="s">
        <v>9</v>
      </c>
      <c r="D1860" s="67" t="s">
        <v>9</v>
      </c>
      <c r="E1860" s="68" t="s">
        <v>1157</v>
      </c>
      <c r="F1860" s="77">
        <v>0</v>
      </c>
      <c r="G1860" s="78">
        <v>0</v>
      </c>
      <c r="H1860" s="55">
        <v>1</v>
      </c>
      <c r="I1860" s="69">
        <v>0</v>
      </c>
      <c r="AMH1860" s="70"/>
      <c r="AMI1860" s="70"/>
      <c r="AMJ1860" s="70"/>
    </row>
    <row r="1861" spans="1:1024" s="67" customFormat="1" ht="20.100000000000001" customHeight="1" x14ac:dyDescent="0.3">
      <c r="A1861" s="52" t="s">
        <v>757</v>
      </c>
      <c r="B1861" s="52" t="s">
        <v>15</v>
      </c>
      <c r="C1861" s="66" t="s">
        <v>9</v>
      </c>
      <c r="D1861" s="67" t="s">
        <v>9</v>
      </c>
      <c r="E1861" s="68" t="s">
        <v>1158</v>
      </c>
      <c r="F1861" s="77">
        <v>0</v>
      </c>
      <c r="G1861" s="78">
        <v>0</v>
      </c>
      <c r="H1861" s="55">
        <v>1</v>
      </c>
      <c r="I1861" s="69">
        <v>0</v>
      </c>
      <c r="AMH1861" s="70"/>
      <c r="AMI1861" s="70"/>
      <c r="AMJ1861" s="70"/>
    </row>
    <row r="1862" spans="1:1024" s="67" customFormat="1" ht="20.100000000000001" customHeight="1" x14ac:dyDescent="0.3">
      <c r="A1862" s="52" t="s">
        <v>756</v>
      </c>
      <c r="B1862" s="52" t="s">
        <v>10</v>
      </c>
      <c r="C1862" s="66" t="s">
        <v>14</v>
      </c>
      <c r="D1862" s="67" t="s">
        <v>9</v>
      </c>
      <c r="E1862" s="68" t="s">
        <v>1157</v>
      </c>
      <c r="F1862" s="77">
        <v>0</v>
      </c>
      <c r="G1862" s="78">
        <v>0</v>
      </c>
      <c r="H1862" s="55">
        <v>1</v>
      </c>
      <c r="I1862" s="69">
        <v>0</v>
      </c>
      <c r="AMH1862" s="70"/>
      <c r="AMI1862" s="70"/>
      <c r="AMJ1862" s="70"/>
    </row>
    <row r="1863" spans="1:1024" s="67" customFormat="1" ht="20.100000000000001" customHeight="1" x14ac:dyDescent="0.3">
      <c r="A1863" s="52" t="s">
        <v>757</v>
      </c>
      <c r="B1863" s="52" t="s">
        <v>10</v>
      </c>
      <c r="C1863" s="66" t="s">
        <v>14</v>
      </c>
      <c r="D1863" s="67" t="s">
        <v>9</v>
      </c>
      <c r="E1863" s="68" t="s">
        <v>1158</v>
      </c>
      <c r="F1863" s="77">
        <v>0</v>
      </c>
      <c r="G1863" s="78">
        <v>0</v>
      </c>
      <c r="H1863" s="55">
        <v>1</v>
      </c>
      <c r="I1863" s="69">
        <v>0</v>
      </c>
      <c r="AMH1863" s="70"/>
      <c r="AMI1863" s="70"/>
      <c r="AMJ1863" s="70"/>
    </row>
    <row r="1864" spans="1:1024" ht="20.100000000000001" customHeight="1" x14ac:dyDescent="0.3">
      <c r="A1864" s="52" t="s">
        <v>1075</v>
      </c>
      <c r="B1864" s="52" t="s">
        <v>15</v>
      </c>
      <c r="C1864" s="53" t="s">
        <v>9</v>
      </c>
      <c r="D1864" s="54" t="s">
        <v>9</v>
      </c>
      <c r="E1864" s="52" t="s">
        <v>1469</v>
      </c>
      <c r="F1864" s="75">
        <v>0</v>
      </c>
      <c r="G1864" s="75">
        <v>0</v>
      </c>
      <c r="H1864" s="55">
        <v>1</v>
      </c>
      <c r="I1864" s="52">
        <v>0</v>
      </c>
      <c r="K1864" s="56" t="str">
        <f t="shared" ref="K1864:K1865" si="66">IF(ISNUMBER(SEARCH("MK_", A1864)), IF(ISNUMBER(SEARCH("1", A1864)), 1, IF(ISNUMBER(SEARCH("2", A1864)), 2, IF(ISNUMBER(SEARCH("3", A1864)), 3, IF(ISNUMBER(SEARCH("4", A1864)), 4, IF(ISNUMBER(SEARCH("5", A1864)), 5, "-"))))),D1864)</f>
        <v>-</v>
      </c>
    </row>
    <row r="1865" spans="1:1024" ht="20.100000000000001" customHeight="1" x14ac:dyDescent="0.3">
      <c r="A1865" s="52" t="s">
        <v>1077</v>
      </c>
      <c r="B1865" s="52" t="s">
        <v>1144</v>
      </c>
      <c r="C1865" s="53" t="s">
        <v>9</v>
      </c>
      <c r="D1865" s="54" t="s">
        <v>9</v>
      </c>
      <c r="E1865" s="52" t="s">
        <v>1145</v>
      </c>
      <c r="F1865" s="79">
        <v>0</v>
      </c>
      <c r="G1865" s="75">
        <v>0</v>
      </c>
      <c r="H1865" s="55">
        <v>1</v>
      </c>
      <c r="I1865" s="52">
        <v>0</v>
      </c>
      <c r="K1865" s="56" t="str">
        <f t="shared" si="66"/>
        <v>-</v>
      </c>
    </row>
    <row r="1866" spans="1:1024" s="70" customFormat="1" ht="20.100000000000001" customHeight="1" x14ac:dyDescent="0.3">
      <c r="A1866" s="71" t="s">
        <v>8</v>
      </c>
      <c r="B1866" s="71" t="s">
        <v>15</v>
      </c>
      <c r="C1866" s="71" t="s">
        <v>9</v>
      </c>
      <c r="D1866" s="71" t="s">
        <v>9</v>
      </c>
      <c r="E1866" s="71" t="s">
        <v>21</v>
      </c>
      <c r="F1866" s="77">
        <v>0</v>
      </c>
      <c r="G1866" s="78">
        <v>0</v>
      </c>
      <c r="H1866" s="55">
        <v>1</v>
      </c>
      <c r="I1866" s="72">
        <v>0</v>
      </c>
      <c r="J1866" s="67"/>
      <c r="K1866" s="67"/>
      <c r="L1866" s="67"/>
      <c r="M1866" s="67"/>
      <c r="N1866" s="67"/>
      <c r="O1866" s="67"/>
      <c r="P1866" s="67"/>
      <c r="Q1866" s="67"/>
      <c r="R1866" s="67"/>
      <c r="S1866" s="67"/>
      <c r="T1866" s="67"/>
      <c r="U1866" s="67"/>
      <c r="V1866" s="67"/>
      <c r="W1866" s="67"/>
      <c r="X1866" s="67"/>
      <c r="Y1866" s="67"/>
      <c r="Z1866" s="67"/>
      <c r="AA1866" s="67"/>
      <c r="AB1866" s="67"/>
      <c r="AC1866" s="67"/>
      <c r="AD1866" s="67"/>
      <c r="AE1866" s="67"/>
      <c r="AF1866" s="67"/>
      <c r="AG1866" s="67"/>
      <c r="AH1866" s="67"/>
      <c r="AI1866" s="67"/>
      <c r="AJ1866" s="67"/>
      <c r="AK1866" s="67"/>
      <c r="AL1866" s="67"/>
      <c r="AM1866" s="67"/>
      <c r="AN1866" s="67"/>
      <c r="AO1866" s="67"/>
      <c r="AP1866" s="67"/>
      <c r="AQ1866" s="67"/>
      <c r="AR1866" s="67"/>
      <c r="AS1866" s="67"/>
      <c r="AT1866" s="67"/>
      <c r="AU1866" s="67"/>
      <c r="AV1866" s="67"/>
      <c r="AW1866" s="67"/>
      <c r="AX1866" s="67"/>
      <c r="AY1866" s="67"/>
      <c r="AZ1866" s="67"/>
      <c r="BA1866" s="67"/>
      <c r="BB1866" s="67"/>
      <c r="BC1866" s="67"/>
      <c r="BD1866" s="67"/>
      <c r="BE1866" s="67"/>
      <c r="BF1866" s="67"/>
      <c r="BG1866" s="67"/>
      <c r="BH1866" s="67"/>
      <c r="BI1866" s="67"/>
      <c r="BJ1866" s="67"/>
      <c r="BK1866" s="67"/>
      <c r="BL1866" s="67"/>
      <c r="BM1866" s="67"/>
      <c r="BN1866" s="67"/>
      <c r="BO1866" s="67"/>
      <c r="BP1866" s="67"/>
      <c r="BQ1866" s="67"/>
      <c r="BR1866" s="67"/>
      <c r="BS1866" s="67"/>
      <c r="BT1866" s="67"/>
      <c r="BU1866" s="67"/>
      <c r="BV1866" s="67"/>
      <c r="BW1866" s="67"/>
      <c r="BX1866" s="67"/>
      <c r="BY1866" s="67"/>
      <c r="BZ1866" s="67"/>
      <c r="CA1866" s="67"/>
      <c r="CB1866" s="67"/>
      <c r="CC1866" s="67"/>
      <c r="CD1866" s="67"/>
      <c r="CE1866" s="67"/>
      <c r="CF1866" s="67"/>
      <c r="CG1866" s="67"/>
      <c r="CH1866" s="67"/>
      <c r="CI1866" s="67"/>
      <c r="CJ1866" s="67"/>
      <c r="CK1866" s="67"/>
      <c r="CL1866" s="67"/>
      <c r="CM1866" s="67"/>
      <c r="CN1866" s="67"/>
      <c r="CO1866" s="67"/>
      <c r="CP1866" s="67"/>
      <c r="CQ1866" s="67"/>
      <c r="CR1866" s="67"/>
      <c r="CS1866" s="67"/>
      <c r="CT1866" s="67"/>
      <c r="CU1866" s="67"/>
      <c r="CV1866" s="67"/>
      <c r="CW1866" s="67"/>
      <c r="CX1866" s="67"/>
      <c r="CY1866" s="67"/>
      <c r="CZ1866" s="67"/>
      <c r="DA1866" s="67"/>
      <c r="DB1866" s="67"/>
      <c r="DC1866" s="67"/>
      <c r="DD1866" s="67"/>
      <c r="DE1866" s="67"/>
      <c r="DF1866" s="67"/>
      <c r="DG1866" s="67"/>
      <c r="DH1866" s="67"/>
      <c r="DI1866" s="67"/>
      <c r="DJ1866" s="67"/>
      <c r="DK1866" s="67"/>
      <c r="DL1866" s="67"/>
      <c r="DM1866" s="67"/>
      <c r="DN1866" s="67"/>
      <c r="DO1866" s="67"/>
      <c r="DP1866" s="67"/>
      <c r="DQ1866" s="67"/>
      <c r="DR1866" s="67"/>
      <c r="DS1866" s="67"/>
      <c r="DT1866" s="67"/>
      <c r="DU1866" s="67"/>
      <c r="DV1866" s="67"/>
      <c r="DW1866" s="67"/>
      <c r="DX1866" s="67"/>
      <c r="DY1866" s="67"/>
      <c r="DZ1866" s="67"/>
      <c r="EA1866" s="67"/>
      <c r="EB1866" s="67"/>
      <c r="EC1866" s="67"/>
      <c r="ED1866" s="67"/>
      <c r="EE1866" s="67"/>
      <c r="EF1866" s="67"/>
      <c r="EG1866" s="67"/>
      <c r="EH1866" s="67"/>
      <c r="EI1866" s="67"/>
      <c r="EJ1866" s="67"/>
      <c r="EK1866" s="67"/>
      <c r="EL1866" s="67"/>
      <c r="EM1866" s="67"/>
      <c r="EN1866" s="67"/>
      <c r="EO1866" s="67"/>
      <c r="EP1866" s="67"/>
      <c r="EQ1866" s="67"/>
      <c r="ER1866" s="67"/>
      <c r="ES1866" s="67"/>
      <c r="ET1866" s="67"/>
      <c r="EU1866" s="67"/>
      <c r="EV1866" s="67"/>
      <c r="EW1866" s="67"/>
      <c r="EX1866" s="67"/>
      <c r="EY1866" s="67"/>
      <c r="EZ1866" s="67"/>
      <c r="FA1866" s="67"/>
      <c r="FB1866" s="67"/>
      <c r="FC1866" s="67"/>
      <c r="FD1866" s="67"/>
      <c r="FE1866" s="67"/>
      <c r="FF1866" s="67"/>
      <c r="FG1866" s="67"/>
      <c r="FH1866" s="67"/>
      <c r="FI1866" s="67"/>
      <c r="FJ1866" s="67"/>
      <c r="FK1866" s="67"/>
      <c r="FL1866" s="67"/>
      <c r="FM1866" s="67"/>
      <c r="FN1866" s="67"/>
      <c r="FO1866" s="67"/>
      <c r="FP1866" s="67"/>
      <c r="FQ1866" s="67"/>
      <c r="FR1866" s="67"/>
      <c r="FS1866" s="67"/>
      <c r="FT1866" s="67"/>
      <c r="FU1866" s="67"/>
      <c r="FV1866" s="67"/>
      <c r="FW1866" s="67"/>
      <c r="FX1866" s="67"/>
      <c r="FY1866" s="67"/>
      <c r="FZ1866" s="67"/>
      <c r="GA1866" s="67"/>
      <c r="GB1866" s="67"/>
      <c r="GC1866" s="67"/>
      <c r="GD1866" s="67"/>
      <c r="GE1866" s="67"/>
      <c r="GF1866" s="67"/>
      <c r="GG1866" s="67"/>
      <c r="GH1866" s="67"/>
      <c r="GI1866" s="67"/>
      <c r="GJ1866" s="67"/>
      <c r="GK1866" s="67"/>
      <c r="GL1866" s="67"/>
      <c r="GM1866" s="67"/>
      <c r="GN1866" s="67"/>
      <c r="GO1866" s="67"/>
      <c r="GP1866" s="67"/>
      <c r="GQ1866" s="67"/>
      <c r="GR1866" s="67"/>
      <c r="GS1866" s="67"/>
      <c r="GT1866" s="67"/>
      <c r="GU1866" s="67"/>
      <c r="GV1866" s="67"/>
      <c r="GW1866" s="67"/>
      <c r="GX1866" s="67"/>
      <c r="GY1866" s="67"/>
      <c r="GZ1866" s="67"/>
      <c r="HA1866" s="67"/>
      <c r="HB1866" s="67"/>
      <c r="HC1866" s="67"/>
      <c r="HD1866" s="67"/>
      <c r="HE1866" s="67"/>
      <c r="HF1866" s="67"/>
      <c r="HG1866" s="67"/>
      <c r="HH1866" s="67"/>
      <c r="HI1866" s="67"/>
      <c r="HJ1866" s="67"/>
      <c r="HK1866" s="67"/>
      <c r="HL1866" s="67"/>
      <c r="HM1866" s="67"/>
      <c r="HN1866" s="67"/>
      <c r="HO1866" s="67"/>
      <c r="HP1866" s="67"/>
      <c r="HQ1866" s="67"/>
      <c r="HR1866" s="67"/>
      <c r="HS1866" s="67"/>
      <c r="HT1866" s="67"/>
      <c r="HU1866" s="67"/>
      <c r="HV1866" s="67"/>
      <c r="HW1866" s="67"/>
      <c r="HX1866" s="67"/>
      <c r="HY1866" s="67"/>
      <c r="HZ1866" s="67"/>
      <c r="IA1866" s="67"/>
      <c r="IB1866" s="67"/>
      <c r="IC1866" s="67"/>
      <c r="ID1866" s="67"/>
      <c r="IE1866" s="67"/>
      <c r="IF1866" s="67"/>
      <c r="IG1866" s="67"/>
      <c r="IH1866" s="67"/>
      <c r="II1866" s="67"/>
      <c r="IJ1866" s="67"/>
      <c r="IK1866" s="67"/>
      <c r="IL1866" s="67"/>
      <c r="IM1866" s="67"/>
      <c r="IN1866" s="67"/>
      <c r="IO1866" s="67"/>
      <c r="IP1866" s="67"/>
      <c r="IQ1866" s="67"/>
      <c r="IR1866" s="67"/>
      <c r="IS1866" s="67"/>
      <c r="IT1866" s="67"/>
      <c r="IU1866" s="67"/>
      <c r="IV1866" s="67"/>
      <c r="IW1866" s="67"/>
      <c r="IX1866" s="67"/>
      <c r="IY1866" s="67"/>
      <c r="IZ1866" s="67"/>
      <c r="JA1866" s="67"/>
      <c r="JB1866" s="67"/>
      <c r="JC1866" s="67"/>
      <c r="JD1866" s="67"/>
      <c r="JE1866" s="67"/>
      <c r="JF1866" s="67"/>
      <c r="JG1866" s="67"/>
      <c r="JH1866" s="67"/>
      <c r="JI1866" s="67"/>
      <c r="JJ1866" s="67"/>
      <c r="JK1866" s="67"/>
      <c r="JL1866" s="67"/>
      <c r="JM1866" s="67"/>
      <c r="JN1866" s="67"/>
      <c r="JO1866" s="67"/>
      <c r="JP1866" s="67"/>
      <c r="JQ1866" s="67"/>
      <c r="JR1866" s="67"/>
      <c r="JS1866" s="67"/>
      <c r="JT1866" s="67"/>
      <c r="JU1866" s="67"/>
      <c r="JV1866" s="67"/>
      <c r="JW1866" s="67"/>
      <c r="JX1866" s="67"/>
      <c r="JY1866" s="67"/>
      <c r="JZ1866" s="67"/>
      <c r="KA1866" s="67"/>
      <c r="KB1866" s="67"/>
      <c r="KC1866" s="67"/>
      <c r="KD1866" s="67"/>
      <c r="KE1866" s="67"/>
      <c r="KF1866" s="67"/>
      <c r="KG1866" s="67"/>
      <c r="KH1866" s="67"/>
      <c r="KI1866" s="67"/>
      <c r="KJ1866" s="67"/>
      <c r="KK1866" s="67"/>
      <c r="KL1866" s="67"/>
      <c r="KM1866" s="67"/>
      <c r="KN1866" s="67"/>
      <c r="KO1866" s="67"/>
      <c r="KP1866" s="67"/>
      <c r="KQ1866" s="67"/>
      <c r="KR1866" s="67"/>
      <c r="KS1866" s="67"/>
      <c r="KT1866" s="67"/>
      <c r="KU1866" s="67"/>
      <c r="KV1866" s="67"/>
      <c r="KW1866" s="67"/>
      <c r="KX1866" s="67"/>
      <c r="KY1866" s="67"/>
      <c r="KZ1866" s="67"/>
      <c r="LA1866" s="67"/>
      <c r="LB1866" s="67"/>
      <c r="LC1866" s="67"/>
      <c r="LD1866" s="67"/>
      <c r="LE1866" s="67"/>
      <c r="LF1866" s="67"/>
      <c r="LG1866" s="67"/>
      <c r="LH1866" s="67"/>
      <c r="LI1866" s="67"/>
      <c r="LJ1866" s="67"/>
      <c r="LK1866" s="67"/>
      <c r="LL1866" s="67"/>
      <c r="LM1866" s="67"/>
      <c r="LN1866" s="67"/>
      <c r="LO1866" s="67"/>
      <c r="LP1866" s="67"/>
      <c r="LQ1866" s="67"/>
      <c r="LR1866" s="67"/>
      <c r="LS1866" s="67"/>
      <c r="LT1866" s="67"/>
      <c r="LU1866" s="67"/>
      <c r="LV1866" s="67"/>
      <c r="LW1866" s="67"/>
      <c r="LX1866" s="67"/>
      <c r="LY1866" s="67"/>
      <c r="LZ1866" s="67"/>
      <c r="MA1866" s="67"/>
      <c r="MB1866" s="67"/>
      <c r="MC1866" s="67"/>
      <c r="MD1866" s="67"/>
      <c r="ME1866" s="67"/>
      <c r="MF1866" s="67"/>
      <c r="MG1866" s="67"/>
      <c r="MH1866" s="67"/>
      <c r="MI1866" s="67"/>
      <c r="MJ1866" s="67"/>
      <c r="MK1866" s="67"/>
      <c r="ML1866" s="67"/>
      <c r="MM1866" s="67"/>
      <c r="MN1866" s="67"/>
      <c r="MO1866" s="67"/>
      <c r="MP1866" s="67"/>
      <c r="MQ1866" s="67"/>
      <c r="MR1866" s="67"/>
      <c r="MS1866" s="67"/>
      <c r="MT1866" s="67"/>
      <c r="MU1866" s="67"/>
      <c r="MV1866" s="67"/>
      <c r="MW1866" s="67"/>
      <c r="MX1866" s="67"/>
      <c r="MY1866" s="67"/>
      <c r="MZ1866" s="67"/>
      <c r="NA1866" s="67"/>
      <c r="NB1866" s="67"/>
      <c r="NC1866" s="67"/>
      <c r="ND1866" s="67"/>
      <c r="NE1866" s="67"/>
      <c r="NF1866" s="67"/>
      <c r="NG1866" s="67"/>
      <c r="NH1866" s="67"/>
      <c r="NI1866" s="67"/>
      <c r="NJ1866" s="67"/>
      <c r="NK1866" s="67"/>
      <c r="NL1866" s="67"/>
      <c r="NM1866" s="67"/>
      <c r="NN1866" s="67"/>
      <c r="NO1866" s="67"/>
      <c r="NP1866" s="67"/>
      <c r="NQ1866" s="67"/>
      <c r="NR1866" s="67"/>
      <c r="NS1866" s="67"/>
      <c r="NT1866" s="67"/>
      <c r="NU1866" s="67"/>
      <c r="NV1866" s="67"/>
      <c r="NW1866" s="67"/>
      <c r="NX1866" s="67"/>
      <c r="NY1866" s="67"/>
      <c r="NZ1866" s="67"/>
      <c r="OA1866" s="67"/>
      <c r="OB1866" s="67"/>
      <c r="OC1866" s="67"/>
      <c r="OD1866" s="67"/>
      <c r="OE1866" s="67"/>
      <c r="OF1866" s="67"/>
      <c r="OG1866" s="67"/>
      <c r="OH1866" s="67"/>
      <c r="OI1866" s="67"/>
      <c r="OJ1866" s="67"/>
      <c r="OK1866" s="67"/>
      <c r="OL1866" s="67"/>
      <c r="OM1866" s="67"/>
      <c r="ON1866" s="67"/>
      <c r="OO1866" s="67"/>
      <c r="OP1866" s="67"/>
      <c r="OQ1866" s="67"/>
      <c r="OR1866" s="67"/>
      <c r="OS1866" s="67"/>
      <c r="OT1866" s="67"/>
      <c r="OU1866" s="67"/>
      <c r="OV1866" s="67"/>
      <c r="OW1866" s="67"/>
      <c r="OX1866" s="67"/>
      <c r="OY1866" s="67"/>
      <c r="OZ1866" s="67"/>
      <c r="PA1866" s="67"/>
      <c r="PB1866" s="67"/>
      <c r="PC1866" s="67"/>
      <c r="PD1866" s="67"/>
      <c r="PE1866" s="67"/>
      <c r="PF1866" s="67"/>
      <c r="PG1866" s="67"/>
      <c r="PH1866" s="67"/>
      <c r="PI1866" s="67"/>
      <c r="PJ1866" s="67"/>
      <c r="PK1866" s="67"/>
      <c r="PL1866" s="67"/>
      <c r="PM1866" s="67"/>
      <c r="PN1866" s="67"/>
      <c r="PO1866" s="67"/>
      <c r="PP1866" s="67"/>
      <c r="PQ1866" s="67"/>
      <c r="PR1866" s="67"/>
      <c r="PS1866" s="67"/>
      <c r="PT1866" s="67"/>
      <c r="PU1866" s="67"/>
      <c r="PV1866" s="67"/>
      <c r="PW1866" s="67"/>
      <c r="PX1866" s="67"/>
      <c r="PY1866" s="67"/>
      <c r="PZ1866" s="67"/>
      <c r="QA1866" s="67"/>
      <c r="QB1866" s="67"/>
      <c r="QC1866" s="67"/>
      <c r="QD1866" s="67"/>
      <c r="QE1866" s="67"/>
      <c r="QF1866" s="67"/>
      <c r="QG1866" s="67"/>
      <c r="QH1866" s="67"/>
      <c r="QI1866" s="67"/>
      <c r="QJ1866" s="67"/>
      <c r="QK1866" s="67"/>
      <c r="QL1866" s="67"/>
      <c r="QM1866" s="67"/>
      <c r="QN1866" s="67"/>
      <c r="QO1866" s="67"/>
      <c r="QP1866" s="67"/>
      <c r="QQ1866" s="67"/>
      <c r="QR1866" s="67"/>
      <c r="QS1866" s="67"/>
      <c r="QT1866" s="67"/>
      <c r="QU1866" s="67"/>
      <c r="QV1866" s="67"/>
      <c r="QW1866" s="67"/>
      <c r="QX1866" s="67"/>
      <c r="QY1866" s="67"/>
      <c r="QZ1866" s="67"/>
      <c r="RA1866" s="67"/>
      <c r="RB1866" s="67"/>
      <c r="RC1866" s="67"/>
      <c r="RD1866" s="67"/>
      <c r="RE1866" s="67"/>
      <c r="RF1866" s="67"/>
      <c r="RG1866" s="67"/>
      <c r="RH1866" s="67"/>
      <c r="RI1866" s="67"/>
      <c r="RJ1866" s="67"/>
      <c r="RK1866" s="67"/>
      <c r="RL1866" s="67"/>
      <c r="RM1866" s="67"/>
      <c r="RN1866" s="67"/>
      <c r="RO1866" s="67"/>
      <c r="RP1866" s="67"/>
      <c r="RQ1866" s="67"/>
      <c r="RR1866" s="67"/>
      <c r="RS1866" s="67"/>
      <c r="RT1866" s="67"/>
      <c r="RU1866" s="67"/>
      <c r="RV1866" s="67"/>
      <c r="RW1866" s="67"/>
      <c r="RX1866" s="67"/>
      <c r="RY1866" s="67"/>
      <c r="RZ1866" s="67"/>
      <c r="SA1866" s="67"/>
      <c r="SB1866" s="67"/>
      <c r="SC1866" s="67"/>
      <c r="SD1866" s="67"/>
      <c r="SE1866" s="67"/>
      <c r="SF1866" s="67"/>
      <c r="SG1866" s="67"/>
      <c r="SH1866" s="67"/>
      <c r="SI1866" s="67"/>
      <c r="SJ1866" s="67"/>
      <c r="SK1866" s="67"/>
      <c r="SL1866" s="67"/>
      <c r="SM1866" s="67"/>
      <c r="SN1866" s="67"/>
      <c r="SO1866" s="67"/>
      <c r="SP1866" s="67"/>
      <c r="SQ1866" s="67"/>
      <c r="SR1866" s="67"/>
      <c r="SS1866" s="67"/>
      <c r="ST1866" s="67"/>
      <c r="SU1866" s="67"/>
      <c r="SV1866" s="67"/>
      <c r="SW1866" s="67"/>
      <c r="SX1866" s="67"/>
      <c r="SY1866" s="67"/>
      <c r="SZ1866" s="67"/>
      <c r="TA1866" s="67"/>
      <c r="TB1866" s="67"/>
      <c r="TC1866" s="67"/>
      <c r="TD1866" s="67"/>
      <c r="TE1866" s="67"/>
      <c r="TF1866" s="67"/>
      <c r="TG1866" s="67"/>
      <c r="TH1866" s="67"/>
      <c r="TI1866" s="67"/>
      <c r="TJ1866" s="67"/>
      <c r="TK1866" s="67"/>
      <c r="TL1866" s="67"/>
      <c r="TM1866" s="67"/>
      <c r="TN1866" s="67"/>
      <c r="TO1866" s="67"/>
      <c r="TP1866" s="67"/>
      <c r="TQ1866" s="67"/>
      <c r="TR1866" s="67"/>
      <c r="TS1866" s="67"/>
      <c r="TT1866" s="67"/>
      <c r="TU1866" s="67"/>
      <c r="TV1866" s="67"/>
      <c r="TW1866" s="67"/>
      <c r="TX1866" s="67"/>
      <c r="TY1866" s="67"/>
      <c r="TZ1866" s="67"/>
      <c r="UA1866" s="67"/>
      <c r="UB1866" s="67"/>
      <c r="UC1866" s="67"/>
      <c r="UD1866" s="67"/>
      <c r="UE1866" s="67"/>
      <c r="UF1866" s="67"/>
      <c r="UG1866" s="67"/>
      <c r="UH1866" s="67"/>
      <c r="UI1866" s="67"/>
      <c r="UJ1866" s="67"/>
      <c r="UK1866" s="67"/>
      <c r="UL1866" s="67"/>
      <c r="UM1866" s="67"/>
      <c r="UN1866" s="67"/>
      <c r="UO1866" s="67"/>
      <c r="UP1866" s="67"/>
      <c r="UQ1866" s="67"/>
      <c r="UR1866" s="67"/>
      <c r="US1866" s="67"/>
      <c r="UT1866" s="67"/>
      <c r="UU1866" s="67"/>
      <c r="UV1866" s="67"/>
      <c r="UW1866" s="67"/>
      <c r="UX1866" s="67"/>
      <c r="UY1866" s="67"/>
      <c r="UZ1866" s="67"/>
      <c r="VA1866" s="67"/>
      <c r="VB1866" s="67"/>
      <c r="VC1866" s="67"/>
      <c r="VD1866" s="67"/>
      <c r="VE1866" s="67"/>
      <c r="VF1866" s="67"/>
      <c r="VG1866" s="67"/>
      <c r="VH1866" s="67"/>
      <c r="VI1866" s="67"/>
      <c r="VJ1866" s="67"/>
      <c r="VK1866" s="67"/>
      <c r="VL1866" s="67"/>
      <c r="VM1866" s="67"/>
      <c r="VN1866" s="67"/>
      <c r="VO1866" s="67"/>
      <c r="VP1866" s="67"/>
      <c r="VQ1866" s="67"/>
      <c r="VR1866" s="67"/>
      <c r="VS1866" s="67"/>
      <c r="VT1866" s="67"/>
      <c r="VU1866" s="67"/>
      <c r="VV1866" s="67"/>
      <c r="VW1866" s="67"/>
      <c r="VX1866" s="67"/>
      <c r="VY1866" s="67"/>
      <c r="VZ1866" s="67"/>
      <c r="WA1866" s="67"/>
      <c r="WB1866" s="67"/>
      <c r="WC1866" s="67"/>
      <c r="WD1866" s="67"/>
      <c r="WE1866" s="67"/>
      <c r="WF1866" s="67"/>
      <c r="WG1866" s="67"/>
      <c r="WH1866" s="67"/>
      <c r="WI1866" s="67"/>
      <c r="WJ1866" s="67"/>
      <c r="WK1866" s="67"/>
      <c r="WL1866" s="67"/>
      <c r="WM1866" s="67"/>
      <c r="WN1866" s="67"/>
      <c r="WO1866" s="67"/>
      <c r="WP1866" s="67"/>
      <c r="WQ1866" s="67"/>
      <c r="WR1866" s="67"/>
      <c r="WS1866" s="67"/>
      <c r="WT1866" s="67"/>
      <c r="WU1866" s="67"/>
      <c r="WV1866" s="67"/>
      <c r="WW1866" s="67"/>
      <c r="WX1866" s="67"/>
      <c r="WY1866" s="67"/>
      <c r="WZ1866" s="67"/>
      <c r="XA1866" s="67"/>
      <c r="XB1866" s="67"/>
      <c r="XC1866" s="67"/>
      <c r="XD1866" s="67"/>
      <c r="XE1866" s="67"/>
      <c r="XF1866" s="67"/>
      <c r="XG1866" s="67"/>
      <c r="XH1866" s="67"/>
      <c r="XI1866" s="67"/>
      <c r="XJ1866" s="67"/>
      <c r="XK1866" s="67"/>
      <c r="XL1866" s="67"/>
      <c r="XM1866" s="67"/>
      <c r="XN1866" s="67"/>
      <c r="XO1866" s="67"/>
      <c r="XP1866" s="67"/>
      <c r="XQ1866" s="67"/>
      <c r="XR1866" s="67"/>
      <c r="XS1866" s="67"/>
      <c r="XT1866" s="67"/>
      <c r="XU1866" s="67"/>
      <c r="XV1866" s="67"/>
      <c r="XW1866" s="67"/>
      <c r="XX1866" s="67"/>
      <c r="XY1866" s="67"/>
      <c r="XZ1866" s="67"/>
      <c r="YA1866" s="67"/>
      <c r="YB1866" s="67"/>
      <c r="YC1866" s="67"/>
      <c r="YD1866" s="67"/>
      <c r="YE1866" s="67"/>
      <c r="YF1866" s="67"/>
      <c r="YG1866" s="67"/>
      <c r="YH1866" s="67"/>
      <c r="YI1866" s="67"/>
      <c r="YJ1866" s="67"/>
      <c r="YK1866" s="67"/>
      <c r="YL1866" s="67"/>
      <c r="YM1866" s="67"/>
      <c r="YN1866" s="67"/>
      <c r="YO1866" s="67"/>
      <c r="YP1866" s="67"/>
      <c r="YQ1866" s="67"/>
      <c r="YR1866" s="67"/>
      <c r="YS1866" s="67"/>
      <c r="YT1866" s="67"/>
      <c r="YU1866" s="67"/>
      <c r="YV1866" s="67"/>
      <c r="YW1866" s="67"/>
      <c r="YX1866" s="67"/>
      <c r="YY1866" s="67"/>
      <c r="YZ1866" s="67"/>
      <c r="ZA1866" s="67"/>
      <c r="ZB1866" s="67"/>
      <c r="ZC1866" s="67"/>
      <c r="ZD1866" s="67"/>
      <c r="ZE1866" s="67"/>
      <c r="ZF1866" s="67"/>
      <c r="ZG1866" s="67"/>
      <c r="ZH1866" s="67"/>
      <c r="ZI1866" s="67"/>
      <c r="ZJ1866" s="67"/>
      <c r="ZK1866" s="67"/>
      <c r="ZL1866" s="67"/>
      <c r="ZM1866" s="67"/>
      <c r="ZN1866" s="67"/>
      <c r="ZO1866" s="67"/>
      <c r="ZP1866" s="67"/>
      <c r="ZQ1866" s="67"/>
      <c r="ZR1866" s="67"/>
      <c r="ZS1866" s="67"/>
      <c r="ZT1866" s="67"/>
      <c r="ZU1866" s="67"/>
      <c r="ZV1866" s="67"/>
      <c r="ZW1866" s="67"/>
      <c r="ZX1866" s="67"/>
      <c r="ZY1866" s="67"/>
      <c r="ZZ1866" s="67"/>
      <c r="AAA1866" s="67"/>
      <c r="AAB1866" s="67"/>
      <c r="AAC1866" s="67"/>
      <c r="AAD1866" s="67"/>
      <c r="AAE1866" s="67"/>
      <c r="AAF1866" s="67"/>
      <c r="AAG1866" s="67"/>
      <c r="AAH1866" s="67"/>
      <c r="AAI1866" s="67"/>
      <c r="AAJ1866" s="67"/>
      <c r="AAK1866" s="67"/>
      <c r="AAL1866" s="67"/>
      <c r="AAM1866" s="67"/>
      <c r="AAN1866" s="67"/>
      <c r="AAO1866" s="67"/>
      <c r="AAP1866" s="67"/>
      <c r="AAQ1866" s="67"/>
      <c r="AAR1866" s="67"/>
      <c r="AAS1866" s="67"/>
      <c r="AAT1866" s="67"/>
      <c r="AAU1866" s="67"/>
      <c r="AAV1866" s="67"/>
      <c r="AAW1866" s="67"/>
      <c r="AAX1866" s="67"/>
      <c r="AAY1866" s="67"/>
      <c r="AAZ1866" s="67"/>
      <c r="ABA1866" s="67"/>
      <c r="ABB1866" s="67"/>
      <c r="ABC1866" s="67"/>
      <c r="ABD1866" s="67"/>
      <c r="ABE1866" s="67"/>
      <c r="ABF1866" s="67"/>
      <c r="ABG1866" s="67"/>
      <c r="ABH1866" s="67"/>
      <c r="ABI1866" s="67"/>
      <c r="ABJ1866" s="67"/>
      <c r="ABK1866" s="67"/>
      <c r="ABL1866" s="67"/>
      <c r="ABM1866" s="67"/>
      <c r="ABN1866" s="67"/>
      <c r="ABO1866" s="67"/>
      <c r="ABP1866" s="67"/>
      <c r="ABQ1866" s="67"/>
      <c r="ABR1866" s="67"/>
      <c r="ABS1866" s="67"/>
      <c r="ABT1866" s="67"/>
      <c r="ABU1866" s="67"/>
      <c r="ABV1866" s="67"/>
      <c r="ABW1866" s="67"/>
      <c r="ABX1866" s="67"/>
      <c r="ABY1866" s="67"/>
      <c r="ABZ1866" s="67"/>
      <c r="ACA1866" s="67"/>
      <c r="ACB1866" s="67"/>
      <c r="ACC1866" s="67"/>
      <c r="ACD1866" s="67"/>
      <c r="ACE1866" s="67"/>
      <c r="ACF1866" s="67"/>
      <c r="ACG1866" s="67"/>
      <c r="ACH1866" s="67"/>
      <c r="ACI1866" s="67"/>
      <c r="ACJ1866" s="67"/>
      <c r="ACK1866" s="67"/>
      <c r="ACL1866" s="67"/>
      <c r="ACM1866" s="67"/>
      <c r="ACN1866" s="67"/>
      <c r="ACO1866" s="67"/>
      <c r="ACP1866" s="67"/>
      <c r="ACQ1866" s="67"/>
      <c r="ACR1866" s="67"/>
      <c r="ACS1866" s="67"/>
      <c r="ACT1866" s="67"/>
      <c r="ACU1866" s="67"/>
      <c r="ACV1866" s="67"/>
      <c r="ACW1866" s="67"/>
      <c r="ACX1866" s="67"/>
      <c r="ACY1866" s="67"/>
      <c r="ACZ1866" s="67"/>
      <c r="ADA1866" s="67"/>
      <c r="ADB1866" s="67"/>
      <c r="ADC1866" s="67"/>
      <c r="ADD1866" s="67"/>
      <c r="ADE1866" s="67"/>
      <c r="ADF1866" s="67"/>
      <c r="ADG1866" s="67"/>
      <c r="ADH1866" s="67"/>
      <c r="ADI1866" s="67"/>
      <c r="ADJ1866" s="67"/>
      <c r="ADK1866" s="67"/>
      <c r="ADL1866" s="67"/>
      <c r="ADM1866" s="67"/>
      <c r="ADN1866" s="67"/>
      <c r="ADO1866" s="67"/>
      <c r="ADP1866" s="67"/>
      <c r="ADQ1866" s="67"/>
      <c r="ADR1866" s="67"/>
      <c r="ADS1866" s="67"/>
      <c r="ADT1866" s="67"/>
      <c r="ADU1866" s="67"/>
      <c r="ADV1866" s="67"/>
      <c r="ADW1866" s="67"/>
      <c r="ADX1866" s="67"/>
      <c r="ADY1866" s="67"/>
      <c r="ADZ1866" s="67"/>
      <c r="AEA1866" s="67"/>
      <c r="AEB1866" s="67"/>
      <c r="AEC1866" s="67"/>
      <c r="AED1866" s="67"/>
      <c r="AEE1866" s="67"/>
      <c r="AEF1866" s="67"/>
      <c r="AEG1866" s="67"/>
      <c r="AEH1866" s="67"/>
      <c r="AEI1866" s="67"/>
      <c r="AEJ1866" s="67"/>
      <c r="AEK1866" s="67"/>
      <c r="AEL1866" s="67"/>
      <c r="AEM1866" s="67"/>
      <c r="AEN1866" s="67"/>
      <c r="AEO1866" s="67"/>
      <c r="AEP1866" s="67"/>
      <c r="AEQ1866" s="67"/>
      <c r="AER1866" s="67"/>
      <c r="AES1866" s="67"/>
      <c r="AET1866" s="67"/>
      <c r="AEU1866" s="67"/>
      <c r="AEV1866" s="67"/>
      <c r="AEW1866" s="67"/>
      <c r="AEX1866" s="67"/>
      <c r="AEY1866" s="67"/>
      <c r="AEZ1866" s="67"/>
      <c r="AFA1866" s="67"/>
      <c r="AFB1866" s="67"/>
      <c r="AFC1866" s="67"/>
      <c r="AFD1866" s="67"/>
      <c r="AFE1866" s="67"/>
      <c r="AFF1866" s="67"/>
      <c r="AFG1866" s="67"/>
      <c r="AFH1866" s="67"/>
      <c r="AFI1866" s="67"/>
      <c r="AFJ1866" s="67"/>
      <c r="AFK1866" s="67"/>
      <c r="AFL1866" s="67"/>
      <c r="AFM1866" s="67"/>
      <c r="AFN1866" s="67"/>
      <c r="AFO1866" s="67"/>
      <c r="AFP1866" s="67"/>
      <c r="AFQ1866" s="67"/>
      <c r="AFR1866" s="67"/>
      <c r="AFS1866" s="67"/>
      <c r="AFT1866" s="67"/>
      <c r="AFU1866" s="67"/>
      <c r="AFV1866" s="67"/>
      <c r="AFW1866" s="67"/>
      <c r="AFX1866" s="67"/>
      <c r="AFY1866" s="67"/>
      <c r="AFZ1866" s="67"/>
      <c r="AGA1866" s="67"/>
      <c r="AGB1866" s="67"/>
      <c r="AGC1866" s="67"/>
      <c r="AGD1866" s="67"/>
      <c r="AGE1866" s="67"/>
      <c r="AGF1866" s="67"/>
      <c r="AGG1866" s="67"/>
      <c r="AGH1866" s="67"/>
      <c r="AGI1866" s="67"/>
      <c r="AGJ1866" s="67"/>
      <c r="AGK1866" s="67"/>
      <c r="AGL1866" s="67"/>
      <c r="AGM1866" s="67"/>
      <c r="AGN1866" s="67"/>
      <c r="AGO1866" s="67"/>
      <c r="AGP1866" s="67"/>
      <c r="AGQ1866" s="67"/>
      <c r="AGR1866" s="67"/>
      <c r="AGS1866" s="67"/>
      <c r="AGT1866" s="67"/>
      <c r="AGU1866" s="67"/>
      <c r="AGV1866" s="67"/>
      <c r="AGW1866" s="67"/>
      <c r="AGX1866" s="67"/>
      <c r="AGY1866" s="67"/>
      <c r="AGZ1866" s="67"/>
      <c r="AHA1866" s="67"/>
      <c r="AHB1866" s="67"/>
      <c r="AHC1866" s="67"/>
      <c r="AHD1866" s="67"/>
      <c r="AHE1866" s="67"/>
      <c r="AHF1866" s="67"/>
      <c r="AHG1866" s="67"/>
      <c r="AHH1866" s="67"/>
      <c r="AHI1866" s="67"/>
      <c r="AHJ1866" s="67"/>
      <c r="AHK1866" s="67"/>
      <c r="AHL1866" s="67"/>
      <c r="AHM1866" s="67"/>
      <c r="AHN1866" s="67"/>
      <c r="AHO1866" s="67"/>
      <c r="AHP1866" s="67"/>
      <c r="AHQ1866" s="67"/>
      <c r="AHR1866" s="67"/>
      <c r="AHS1866" s="67"/>
      <c r="AHT1866" s="67"/>
      <c r="AHU1866" s="67"/>
      <c r="AHV1866" s="67"/>
      <c r="AHW1866" s="67"/>
      <c r="AHX1866" s="67"/>
      <c r="AHY1866" s="67"/>
      <c r="AHZ1866" s="67"/>
      <c r="AIA1866" s="67"/>
      <c r="AIB1866" s="67"/>
      <c r="AIC1866" s="67"/>
      <c r="AID1866" s="67"/>
      <c r="AIE1866" s="67"/>
      <c r="AIF1866" s="67"/>
      <c r="AIG1866" s="67"/>
      <c r="AIH1866" s="67"/>
      <c r="AII1866" s="67"/>
      <c r="AIJ1866" s="67"/>
      <c r="AIK1866" s="67"/>
      <c r="AIL1866" s="67"/>
      <c r="AIM1866" s="67"/>
      <c r="AIN1866" s="67"/>
      <c r="AIO1866" s="67"/>
      <c r="AIP1866" s="67"/>
      <c r="AIQ1866" s="67"/>
      <c r="AIR1866" s="67"/>
      <c r="AIS1866" s="67"/>
      <c r="AIT1866" s="67"/>
      <c r="AIU1866" s="67"/>
      <c r="AIV1866" s="67"/>
      <c r="AIW1866" s="67"/>
      <c r="AIX1866" s="67"/>
      <c r="AIY1866" s="67"/>
      <c r="AIZ1866" s="67"/>
      <c r="AJA1866" s="67"/>
      <c r="AJB1866" s="67"/>
      <c r="AJC1866" s="67"/>
      <c r="AJD1866" s="67"/>
      <c r="AJE1866" s="67"/>
      <c r="AJF1866" s="67"/>
      <c r="AJG1866" s="67"/>
      <c r="AJH1866" s="67"/>
      <c r="AJI1866" s="67"/>
      <c r="AJJ1866" s="67"/>
      <c r="AJK1866" s="67"/>
      <c r="AJL1866" s="67"/>
      <c r="AJM1866" s="67"/>
      <c r="AJN1866" s="67"/>
      <c r="AJO1866" s="67"/>
      <c r="AJP1866" s="67"/>
      <c r="AJQ1866" s="67"/>
      <c r="AJR1866" s="67"/>
      <c r="AJS1866" s="67"/>
      <c r="AJT1866" s="67"/>
      <c r="AJU1866" s="67"/>
      <c r="AJV1866" s="67"/>
      <c r="AJW1866" s="67"/>
      <c r="AJX1866" s="67"/>
      <c r="AJY1866" s="67"/>
      <c r="AJZ1866" s="67"/>
      <c r="AKA1866" s="67"/>
      <c r="AKB1866" s="67"/>
      <c r="AKC1866" s="67"/>
      <c r="AKD1866" s="67"/>
      <c r="AKE1866" s="67"/>
      <c r="AKF1866" s="67"/>
      <c r="AKG1866" s="67"/>
      <c r="AKH1866" s="67"/>
      <c r="AKI1866" s="67"/>
      <c r="AKJ1866" s="67"/>
      <c r="AKK1866" s="67"/>
      <c r="AKL1866" s="67"/>
      <c r="AKM1866" s="67"/>
      <c r="AKN1866" s="67"/>
      <c r="AKO1866" s="67"/>
      <c r="AKP1866" s="67"/>
      <c r="AKQ1866" s="67"/>
      <c r="AKR1866" s="67"/>
      <c r="AKS1866" s="67"/>
      <c r="AKT1866" s="67"/>
      <c r="AKU1866" s="67"/>
      <c r="AKV1866" s="67"/>
      <c r="AKW1866" s="67"/>
      <c r="AKX1866" s="67"/>
      <c r="AKY1866" s="67"/>
      <c r="AKZ1866" s="67"/>
      <c r="ALA1866" s="67"/>
      <c r="ALB1866" s="67"/>
      <c r="ALC1866" s="67"/>
      <c r="ALD1866" s="67"/>
      <c r="ALE1866" s="67"/>
      <c r="ALF1866" s="67"/>
      <c r="ALG1866" s="67"/>
      <c r="ALH1866" s="67"/>
      <c r="ALI1866" s="67"/>
      <c r="ALJ1866" s="67"/>
      <c r="ALK1866" s="67"/>
      <c r="ALL1866" s="67"/>
      <c r="ALM1866" s="67"/>
      <c r="ALN1866" s="67"/>
      <c r="ALO1866" s="67"/>
      <c r="ALP1866" s="67"/>
      <c r="ALQ1866" s="67"/>
      <c r="ALR1866" s="67"/>
      <c r="ALS1866" s="67"/>
      <c r="ALT1866" s="67"/>
      <c r="ALU1866" s="67"/>
      <c r="ALV1866" s="67"/>
      <c r="ALW1866" s="67"/>
      <c r="ALX1866" s="67"/>
      <c r="ALY1866" s="67"/>
      <c r="ALZ1866" s="67"/>
      <c r="AMA1866" s="67"/>
      <c r="AMB1866" s="67"/>
      <c r="AMC1866" s="67"/>
      <c r="AMD1866" s="67"/>
      <c r="AME1866" s="67"/>
      <c r="AMF1866" s="67"/>
      <c r="AMG1866" s="67"/>
      <c r="AMH1866" s="67"/>
      <c r="AMI1866" s="67"/>
      <c r="AMJ1866" s="67"/>
    </row>
    <row r="1867" spans="1:1024" s="67" customFormat="1" ht="20.100000000000001" customHeight="1" x14ac:dyDescent="0.3">
      <c r="A1867" s="68" t="s">
        <v>1119</v>
      </c>
      <c r="B1867" s="68" t="s">
        <v>15</v>
      </c>
      <c r="C1867" s="66" t="s">
        <v>9</v>
      </c>
      <c r="D1867" s="67" t="s">
        <v>9</v>
      </c>
      <c r="E1867" s="68" t="s">
        <v>1143</v>
      </c>
      <c r="F1867" s="77">
        <v>0</v>
      </c>
      <c r="G1867" s="78">
        <v>0</v>
      </c>
      <c r="H1867" s="55">
        <v>1</v>
      </c>
      <c r="I1867" s="69">
        <v>0</v>
      </c>
      <c r="AMH1867" s="70"/>
      <c r="AMI1867" s="70"/>
      <c r="AMJ1867" s="70"/>
    </row>
    <row r="1868" spans="1:1024" ht="20.100000000000001" customHeight="1" x14ac:dyDescent="0.3">
      <c r="A1868" s="52" t="s">
        <v>1070</v>
      </c>
      <c r="B1868" s="52" t="s">
        <v>1112</v>
      </c>
      <c r="C1868" s="53" t="s">
        <v>9</v>
      </c>
      <c r="D1868" s="50" t="s">
        <v>9</v>
      </c>
      <c r="E1868" s="52" t="s">
        <v>1113</v>
      </c>
      <c r="F1868" s="77">
        <v>0</v>
      </c>
      <c r="G1868" s="78">
        <v>0</v>
      </c>
      <c r="H1868" s="55">
        <v>1</v>
      </c>
      <c r="I1868" s="52">
        <v>0</v>
      </c>
      <c r="K1868" s="56" t="e">
        <f>IF(ISNUMBER(SEARCH("MK_", A1868)), IF(ISNUMBER(SEARCH("1", A1868)), 1, IF(ISNUMBER(SEARCH("2", A1868)), 2, IF(ISNUMBER(SEARCH("3", A1868)), 3, IF(ISNUMBER(SEARCH("4", A1868)), 4, IF(ISNUMBER(SEARCH("5", A1868)), 5, "-"))))),#REF!)</f>
        <v>#REF!</v>
      </c>
    </row>
    <row r="1869" spans="1:1024" ht="20.100000000000001" customHeight="1" x14ac:dyDescent="0.3">
      <c r="A1869" s="52" t="s">
        <v>1076</v>
      </c>
      <c r="B1869" s="52" t="s">
        <v>1144</v>
      </c>
      <c r="C1869" s="53" t="s">
        <v>9</v>
      </c>
      <c r="D1869" s="50" t="s">
        <v>9</v>
      </c>
      <c r="E1869" s="52" t="s">
        <v>1145</v>
      </c>
      <c r="F1869" s="77">
        <v>0</v>
      </c>
      <c r="G1869" s="78">
        <v>0</v>
      </c>
      <c r="H1869" s="55">
        <v>1</v>
      </c>
      <c r="I1869" s="52">
        <v>0</v>
      </c>
      <c r="K1869" s="56" t="e">
        <f>IF(ISNUMBER(SEARCH("MK_", A1869)), IF(ISNUMBER(SEARCH("1", A1869)), 1, IF(ISNUMBER(SEARCH("2", A1869)), 2, IF(ISNUMBER(SEARCH("3", A1869)), 3, IF(ISNUMBER(SEARCH("4", A1869)), 4, IF(ISNUMBER(SEARCH("5", A1869)), 5, "-"))))),#REF!)</f>
        <v>#REF!</v>
      </c>
    </row>
    <row r="1870" spans="1:1024" s="67" customFormat="1" ht="20.100000000000001" customHeight="1" x14ac:dyDescent="0.3">
      <c r="A1870" s="68" t="s">
        <v>1119</v>
      </c>
      <c r="B1870" s="68" t="s">
        <v>10</v>
      </c>
      <c r="C1870" s="66" t="s">
        <v>14</v>
      </c>
      <c r="D1870" s="67">
        <v>1</v>
      </c>
      <c r="E1870" s="68" t="s">
        <v>1147</v>
      </c>
      <c r="F1870" s="77">
        <v>0</v>
      </c>
      <c r="G1870" s="78">
        <v>0</v>
      </c>
      <c r="H1870" s="55">
        <v>1</v>
      </c>
      <c r="I1870" s="69">
        <v>0</v>
      </c>
      <c r="AMH1870" s="70"/>
      <c r="AMI1870" s="70"/>
      <c r="AMJ1870" s="70"/>
    </row>
    <row r="1871" spans="1:1024" s="67" customFormat="1" ht="20.100000000000001" customHeight="1" x14ac:dyDescent="0.3">
      <c r="A1871" s="68" t="s">
        <v>1119</v>
      </c>
      <c r="B1871" s="68" t="s">
        <v>10</v>
      </c>
      <c r="C1871" s="66" t="s">
        <v>14</v>
      </c>
      <c r="D1871" s="67">
        <v>2</v>
      </c>
      <c r="E1871" s="68" t="s">
        <v>1147</v>
      </c>
      <c r="F1871" s="77">
        <v>0</v>
      </c>
      <c r="G1871" s="78">
        <v>0</v>
      </c>
      <c r="H1871" s="55">
        <v>1</v>
      </c>
      <c r="I1871" s="69">
        <v>0</v>
      </c>
      <c r="AMH1871" s="70"/>
      <c r="AMI1871" s="70"/>
      <c r="AMJ1871" s="70"/>
    </row>
    <row r="1872" spans="1:1024" s="67" customFormat="1" ht="20.100000000000001" customHeight="1" x14ac:dyDescent="0.3">
      <c r="A1872" s="68" t="s">
        <v>1119</v>
      </c>
      <c r="B1872" s="68" t="s">
        <v>10</v>
      </c>
      <c r="C1872" s="66" t="s">
        <v>14</v>
      </c>
      <c r="D1872" s="67">
        <v>3</v>
      </c>
      <c r="E1872" s="68" t="s">
        <v>1147</v>
      </c>
      <c r="F1872" s="77">
        <v>0</v>
      </c>
      <c r="G1872" s="78">
        <v>0</v>
      </c>
      <c r="H1872" s="55">
        <v>1</v>
      </c>
      <c r="I1872" s="69">
        <v>0</v>
      </c>
      <c r="AMH1872" s="70"/>
      <c r="AMI1872" s="70"/>
      <c r="AMJ1872" s="70"/>
    </row>
  </sheetData>
  <conditionalFormatting sqref="A64:C112 A10:I14 A38:C62 A114:C328 D38:I328 A330:I343 A345:I364 A367:I374 D6:E6 H6:I6 D5:I5 A16:I37 B15:I15 A378:I389 A391:I401 A403:I417 A419:I428 A430:I497 A499:I510 A512:I521 A547:I559 A561:I575 A523:I535 A537:I545 A577:I590 A592:I605 A1873:I2448 H1860:H1872 A607:I1859">
    <cfRule type="expression" dxfId="1551" priority="6097">
      <formula>$A5=$J$16</formula>
    </cfRule>
    <cfRule type="expression" dxfId="1550" priority="6098">
      <formula>$A5=$J$13</formula>
    </cfRule>
    <cfRule type="expression" dxfId="1549" priority="6100">
      <formula>$A5=$J$14</formula>
    </cfRule>
    <cfRule type="expression" dxfId="1548" priority="6101">
      <formula>$A5=$J$12</formula>
    </cfRule>
    <cfRule type="expression" dxfId="1547" priority="6102">
      <formula>$A5=$J$10</formula>
    </cfRule>
    <cfRule type="expression" dxfId="1546" priority="6103">
      <formula>$A5=$J$11</formula>
    </cfRule>
  </conditionalFormatting>
  <conditionalFormatting sqref="C1 C340:C343 C336 C357:C361 C353 C479:C480 C499:C500 C523:C524 C425 C430:C432 C437:C442 C447:C449 C475 C482:C484 C490 C494 C502:C504 C510 C518 C526:C528 C626 C679:C683 C670:C677 C685:C692 C700:C711 C694:C698 C713:C717 C719:C726 C728:C732 C734:C741 C749:C754 C743:C747 C756:C757 C759:C762 C764:C768 C770 C772:C774 C776:C779 C787 C781:C785 C789:C791 C798:C802 C793:C796 C804 C806:C808 C810:C811 C813:C815 C817:C819 C821:C825 C827 C829:C831 C833:C836 C844 C838:C842 C846:C847 C849:C861 C863:C864 C866:C868 C881:C882 C884 C888:C890 C893:C897 C899:C901 C486:C488 C506:C508 C530:C532 C1149:C1150 C1155 C1160:C1161 C1186:C1187 C1236:C1237 C1239:C1242 C1832:C1833 C1857:C1858 C1855 C1873:C1048576 C309:C311 C314:C316 C319:C321 C324:C326 C332 C870:C872 C875:C877 C64:C111 C114:C307 C10:C14 C363 C373 C328 C330 C345:C346 C348:C349 C367:C369 C381:C389 C392:C393 C397:C398 C401 C457:C459 C534:C535 C622 C630:C632 C639:C641 C643 C650:C653 C961:C969 C974:C976 C979:C993 C997:C999 C1004:C1018 C1054:C1055 C1211:C1213 C1220:C1222 C1230:C1234 C1560:C1565 C1577 C1591:C1592 C1573:C1574 C1579:C1588 C1597 C1655:C1661 C16:C61 C461:C471 C1057:C1067 C1567:C1569 C403:C417 C419:C420 C512:C514">
    <cfRule type="containsText" dxfId="1545" priority="5793" operator="containsText" text="K">
      <formula>NOT(ISERROR(SEARCH("K",C1)))</formula>
    </cfRule>
  </conditionalFormatting>
  <conditionalFormatting sqref="C339">
    <cfRule type="containsText" dxfId="1544" priority="5716" operator="containsText" text="K">
      <formula>NOT(ISERROR(SEARCH("K",C339)))</formula>
    </cfRule>
  </conditionalFormatting>
  <conditionalFormatting sqref="C334:C335">
    <cfRule type="containsText" dxfId="1543" priority="5709" operator="containsText" text="K">
      <formula>NOT(ISERROR(SEARCH("K",C334)))</formula>
    </cfRule>
  </conditionalFormatting>
  <conditionalFormatting sqref="C337:C338">
    <cfRule type="containsText" dxfId="1542" priority="5702" operator="containsText" text="K">
      <formula>NOT(ISERROR(SEARCH("K",C337)))</formula>
    </cfRule>
  </conditionalFormatting>
  <conditionalFormatting sqref="C351:C352">
    <cfRule type="containsText" dxfId="1541" priority="5695" operator="containsText" text="K">
      <formula>NOT(ISERROR(SEARCH("K",C351)))</formula>
    </cfRule>
  </conditionalFormatting>
  <conditionalFormatting sqref="C354:C355">
    <cfRule type="containsText" dxfId="1540" priority="5688" operator="containsText" text="K">
      <formula>NOT(ISERROR(SEARCH("K",C354)))</formula>
    </cfRule>
  </conditionalFormatting>
  <conditionalFormatting sqref="C347">
    <cfRule type="containsText" dxfId="1539" priority="5681" operator="containsText" text="K">
      <formula>NOT(ISERROR(SEARCH("K",C347)))</formula>
    </cfRule>
  </conditionalFormatting>
  <conditionalFormatting sqref="C356">
    <cfRule type="containsText" dxfId="1538" priority="5674" operator="containsText" text="K">
      <formula>NOT(ISERROR(SEARCH("K",C356)))</formula>
    </cfRule>
  </conditionalFormatting>
  <conditionalFormatting sqref="C370:C371">
    <cfRule type="containsText" dxfId="1537" priority="5667" operator="containsText" text="K">
      <formula>NOT(ISERROR(SEARCH("K",C370)))</formula>
    </cfRule>
  </conditionalFormatting>
  <conditionalFormatting sqref="C422:C423">
    <cfRule type="containsText" dxfId="1536" priority="5653" operator="containsText" text="K">
      <formula>NOT(ISERROR(SEARCH("K",C422)))</formula>
    </cfRule>
  </conditionalFormatting>
  <conditionalFormatting sqref="C472:C473">
    <cfRule type="containsText" dxfId="1535" priority="5639" operator="containsText" text="K">
      <formula>NOT(ISERROR(SEARCH("K",C472)))</formula>
    </cfRule>
  </conditionalFormatting>
  <conditionalFormatting sqref="C491:C492">
    <cfRule type="containsText" dxfId="1534" priority="5632" operator="containsText" text="K">
      <formula>NOT(ISERROR(SEARCH("K",C491)))</formula>
    </cfRule>
  </conditionalFormatting>
  <conditionalFormatting sqref="C515:C516">
    <cfRule type="containsText" dxfId="1533" priority="5625" operator="containsText" text="K">
      <formula>NOT(ISERROR(SEARCH("K",C515)))</formula>
    </cfRule>
  </conditionalFormatting>
  <conditionalFormatting sqref="C400">
    <cfRule type="containsText" dxfId="1532" priority="5590" operator="containsText" text="K">
      <formula>NOT(ISERROR(SEARCH("K",C400)))</formula>
    </cfRule>
  </conditionalFormatting>
  <conditionalFormatting sqref="C427:C428">
    <cfRule type="containsText" dxfId="1531" priority="5583" operator="containsText" text="K">
      <formula>NOT(ISERROR(SEARCH("K",C427)))</formula>
    </cfRule>
  </conditionalFormatting>
  <conditionalFormatting sqref="C477:C478">
    <cfRule type="containsText" dxfId="1530" priority="5569" operator="containsText" text="K">
      <formula>NOT(ISERROR(SEARCH("K",C477)))</formula>
    </cfRule>
  </conditionalFormatting>
  <conditionalFormatting sqref="C496:C497">
    <cfRule type="containsText" dxfId="1529" priority="5562" operator="containsText" text="K">
      <formula>NOT(ISERROR(SEARCH("K",C496)))</formula>
    </cfRule>
  </conditionalFormatting>
  <conditionalFormatting sqref="C520:C521">
    <cfRule type="containsText" dxfId="1528" priority="5555" operator="containsText" text="K">
      <formula>NOT(ISERROR(SEARCH("K",C520)))</formula>
    </cfRule>
  </conditionalFormatting>
  <conditionalFormatting sqref="C372">
    <cfRule type="containsText" dxfId="1527" priority="5527" operator="containsText" text="K">
      <formula>NOT(ISERROR(SEARCH("K",C372)))</formula>
    </cfRule>
  </conditionalFormatting>
  <conditionalFormatting sqref="J17">
    <cfRule type="expression" dxfId="1526" priority="5519">
      <formula>$A17=$J$16</formula>
    </cfRule>
    <cfRule type="expression" dxfId="1525" priority="5520">
      <formula>$A17=$J$13</formula>
    </cfRule>
    <cfRule type="expression" dxfId="1524" priority="5521">
      <formula>$A17=$J$14</formula>
    </cfRule>
    <cfRule type="expression" dxfId="1523" priority="5522">
      <formula>$A17=$J$12</formula>
    </cfRule>
    <cfRule type="expression" dxfId="1522" priority="5523">
      <formula>$A17=$J$10</formula>
    </cfRule>
    <cfRule type="expression" dxfId="1521" priority="5524">
      <formula>$A17=$J$11</formula>
    </cfRule>
  </conditionalFormatting>
  <conditionalFormatting sqref="J17">
    <cfRule type="containsText" dxfId="1520" priority="5518" operator="containsText" text="Commutator_1">
      <formula>NOT(ISERROR(SEARCH("Commutator_1",J17)))</formula>
    </cfRule>
  </conditionalFormatting>
  <conditionalFormatting sqref="A64:C112 A10:I14 A38:C62 A114:C328 D38:I328 A330:I343 A345:I364 A367:I374 D6:E6 H6:I6 D5:I5 A16:I37 B15:I15 A378:I389 A391:I401 A403:I417 A419:I428 A430:I497 A499:I510 A512:I521 A547:I559 A561:I575 A523:I535 A537:I545 A577:I590 A592:I605 A1873:I12658 H1860:H1872 A607:I1859">
    <cfRule type="expression" dxfId="1519" priority="5517">
      <formula>$A5=$J$17</formula>
    </cfRule>
  </conditionalFormatting>
  <conditionalFormatting sqref="C399">
    <cfRule type="containsText" dxfId="1518" priority="5502" operator="containsText" text="K">
      <formula>NOT(ISERROR(SEARCH("K",C399)))</formula>
    </cfRule>
  </conditionalFormatting>
  <conditionalFormatting sqref="C424">
    <cfRule type="containsText" dxfId="1517" priority="5494" operator="containsText" text="K">
      <formula>NOT(ISERROR(SEARCH("K",C424)))</formula>
    </cfRule>
  </conditionalFormatting>
  <conditionalFormatting sqref="C426">
    <cfRule type="containsText" dxfId="1516" priority="5486" operator="containsText" text="K">
      <formula>NOT(ISERROR(SEARCH("K",C426)))</formula>
    </cfRule>
  </conditionalFormatting>
  <conditionalFormatting sqref="C474">
    <cfRule type="containsText" dxfId="1515" priority="5470" operator="containsText" text="K">
      <formula>NOT(ISERROR(SEARCH("K",C474)))</formula>
    </cfRule>
  </conditionalFormatting>
  <conditionalFormatting sqref="C493">
    <cfRule type="containsText" dxfId="1514" priority="5462" operator="containsText" text="K">
      <formula>NOT(ISERROR(SEARCH("K",C493)))</formula>
    </cfRule>
  </conditionalFormatting>
  <conditionalFormatting sqref="C517">
    <cfRule type="containsText" dxfId="1513" priority="5454" operator="containsText" text="K">
      <formula>NOT(ISERROR(SEARCH("K",C517)))</formula>
    </cfRule>
  </conditionalFormatting>
  <conditionalFormatting sqref="C476">
    <cfRule type="containsText" dxfId="1512" priority="5405" operator="containsText" text="K">
      <formula>NOT(ISERROR(SEARCH("K",C476)))</formula>
    </cfRule>
  </conditionalFormatting>
  <conditionalFormatting sqref="C495">
    <cfRule type="containsText" dxfId="1511" priority="5397" operator="containsText" text="K">
      <formula>NOT(ISERROR(SEARCH("K",C495)))</formula>
    </cfRule>
  </conditionalFormatting>
  <conditionalFormatting sqref="C519">
    <cfRule type="containsText" dxfId="1510" priority="5389" operator="containsText" text="K">
      <formula>NOT(ISERROR(SEARCH("K",C519)))</formula>
    </cfRule>
  </conditionalFormatting>
  <conditionalFormatting sqref="C433:C435">
    <cfRule type="containsText" dxfId="1509" priority="5350" operator="containsText" text="K">
      <formula>NOT(ISERROR(SEARCH("K",C433)))</formula>
    </cfRule>
  </conditionalFormatting>
  <conditionalFormatting sqref="C443:C445">
    <cfRule type="containsText" dxfId="1508" priority="5317" operator="containsText" text="K">
      <formula>NOT(ISERROR(SEARCH("K",C443)))</formula>
    </cfRule>
  </conditionalFormatting>
  <conditionalFormatting sqref="A64:C112 A10:I14 A38:C62 A114:C328 D38:I328 A330:I343 A345:I364 A367:I374 D6:E6 H6:I6 D5:I5 A16:I37 B15:I15 A378:I389 A391:I401 A403:I417 A419:I428 A430:I497 A499:I510 A512:I521 A547:I559 A561:I575 A523:I535 A537:I545 A577:I590 A592:I605 H1860:H1872 A1873:I1048576 A607:I1859">
    <cfRule type="expression" dxfId="1507" priority="5340">
      <formula>$A5=$J$18</formula>
    </cfRule>
  </conditionalFormatting>
  <conditionalFormatting sqref="C391">
    <cfRule type="containsText" dxfId="1506" priority="5326" operator="containsText" text="K">
      <formula>NOT(ISERROR(SEARCH("K",C391)))</formula>
    </cfRule>
  </conditionalFormatting>
  <conditionalFormatting sqref="C450:C452">
    <cfRule type="containsText" dxfId="1505" priority="5292" operator="containsText" text="K">
      <formula>NOT(ISERROR(SEARCH("K",C450)))</formula>
    </cfRule>
  </conditionalFormatting>
  <conditionalFormatting sqref="C453:C455">
    <cfRule type="containsText" dxfId="1504" priority="5283" operator="containsText" text="K">
      <formula>NOT(ISERROR(SEARCH("K",C453)))</formula>
    </cfRule>
  </conditionalFormatting>
  <conditionalFormatting sqref="C481">
    <cfRule type="containsText" dxfId="1503" priority="5050" operator="containsText" text="K">
      <formula>NOT(ISERROR(SEARCH("K",C481)))</formula>
    </cfRule>
  </conditionalFormatting>
  <conditionalFormatting sqref="C456">
    <cfRule type="containsText" dxfId="1502" priority="4999" operator="containsText" text="K">
      <formula>NOT(ISERROR(SEARCH("K",C456)))</formula>
    </cfRule>
  </conditionalFormatting>
  <conditionalFormatting sqref="C446">
    <cfRule type="containsText" dxfId="1501" priority="4990" operator="containsText" text="K">
      <formula>NOT(ISERROR(SEARCH("K",C446)))</formula>
    </cfRule>
  </conditionalFormatting>
  <conditionalFormatting sqref="C436">
    <cfRule type="containsText" dxfId="1500" priority="4981" operator="containsText" text="K">
      <formula>NOT(ISERROR(SEARCH("K",C436)))</formula>
    </cfRule>
  </conditionalFormatting>
  <conditionalFormatting sqref="C485">
    <cfRule type="containsText" dxfId="1499" priority="4956" operator="containsText" text="K">
      <formula>NOT(ISERROR(SEARCH("K",C485)))</formula>
    </cfRule>
  </conditionalFormatting>
  <conditionalFormatting sqref="C489">
    <cfRule type="containsText" dxfId="1498" priority="4931" operator="containsText" text="K">
      <formula>NOT(ISERROR(SEARCH("K",C489)))</formula>
    </cfRule>
  </conditionalFormatting>
  <conditionalFormatting sqref="C501">
    <cfRule type="containsText" dxfId="1497" priority="4890" operator="containsText" text="K">
      <formula>NOT(ISERROR(SEARCH("K",C501)))</formula>
    </cfRule>
  </conditionalFormatting>
  <conditionalFormatting sqref="C505">
    <cfRule type="containsText" dxfId="1496" priority="4865" operator="containsText" text="K">
      <formula>NOT(ISERROR(SEARCH("K",C505)))</formula>
    </cfRule>
  </conditionalFormatting>
  <conditionalFormatting sqref="C509">
    <cfRule type="containsText" dxfId="1495" priority="4840" operator="containsText" text="K">
      <formula>NOT(ISERROR(SEARCH("K",C509)))</formula>
    </cfRule>
  </conditionalFormatting>
  <conditionalFormatting sqref="C525">
    <cfRule type="containsText" dxfId="1494" priority="4791" operator="containsText" text="K">
      <formula>NOT(ISERROR(SEARCH("K",C525)))</formula>
    </cfRule>
  </conditionalFormatting>
  <conditionalFormatting sqref="C529">
    <cfRule type="containsText" dxfId="1493" priority="4766" operator="containsText" text="K">
      <formula>NOT(ISERROR(SEARCH("K",C529)))</formula>
    </cfRule>
  </conditionalFormatting>
  <conditionalFormatting sqref="C533">
    <cfRule type="containsText" dxfId="1492" priority="4741" operator="containsText" text="K">
      <formula>NOT(ISERROR(SEARCH("K",C533)))</formula>
    </cfRule>
  </conditionalFormatting>
  <conditionalFormatting sqref="C624:C625">
    <cfRule type="containsText" dxfId="1491" priority="4470" operator="containsText" text="K">
      <formula>NOT(ISERROR(SEARCH("K",C624)))</formula>
    </cfRule>
  </conditionalFormatting>
  <conditionalFormatting sqref="C627:C628">
    <cfRule type="containsText" dxfId="1490" priority="4452" operator="containsText" text="K">
      <formula>NOT(ISERROR(SEARCH("K",C627)))</formula>
    </cfRule>
  </conditionalFormatting>
  <conditionalFormatting sqref="C634:C635">
    <cfRule type="containsText" dxfId="1489" priority="4434" operator="containsText" text="K">
      <formula>NOT(ISERROR(SEARCH("K",C634)))</formula>
    </cfRule>
  </conditionalFormatting>
  <conditionalFormatting sqref="C637:C638">
    <cfRule type="containsText" dxfId="1488" priority="4425" operator="containsText" text="K">
      <formula>NOT(ISERROR(SEARCH("K",C637)))</formula>
    </cfRule>
  </conditionalFormatting>
  <conditionalFormatting sqref="C645:C646">
    <cfRule type="containsText" dxfId="1487" priority="4407" operator="containsText" text="K">
      <formula>NOT(ISERROR(SEARCH("K",C645)))</formula>
    </cfRule>
  </conditionalFormatting>
  <conditionalFormatting sqref="C648:C649">
    <cfRule type="containsText" dxfId="1486" priority="4398" operator="containsText" text="K">
      <formula>NOT(ISERROR(SEARCH("K",C648)))</formula>
    </cfRule>
  </conditionalFormatting>
  <conditionalFormatting sqref="C647">
    <cfRule type="containsText" dxfId="1485" priority="4389" operator="containsText" text="K">
      <formula>NOT(ISERROR(SEARCH("K",C647)))</formula>
    </cfRule>
  </conditionalFormatting>
  <conditionalFormatting sqref="C636">
    <cfRule type="containsText" dxfId="1484" priority="4380" operator="containsText" text="K">
      <formula>NOT(ISERROR(SEARCH("K",C636)))</formula>
    </cfRule>
  </conditionalFormatting>
  <conditionalFormatting sqref="C655:C662 C903:C906 C908:C914 C923 C916:C919 C926 C930:C938 C942 C957 C1112:C1113 C1188:C1189 C1022 C1033:C1035 C1043:C1045 C1053 C1070 C1080:C1082 C1084 C1087 C1101:C1104 C1108 C1154 C1123:C1124 C1163:C1165 C1167:C1169 C1171:C1178 C1182 C1191:C1193 C1195:C1197 C1199:C1203 C1207 C664:C668 C946:C953 C1073:C1074 C1076:C1078 C1090:C1091 C1093:C1095 C1097:C1099 C1115:C1117 C1119:C1121 C1147:C1148">
    <cfRule type="containsText" dxfId="1483" priority="4074" operator="containsText" text="K">
      <formula>NOT(ISERROR(SEARCH("K",C655)))</formula>
    </cfRule>
  </conditionalFormatting>
  <conditionalFormatting sqref="C902">
    <cfRule type="containsText" dxfId="1482" priority="4073" operator="containsText" text="K">
      <formula>NOT(ISERROR(SEARCH("K",C902)))</formula>
    </cfRule>
  </conditionalFormatting>
  <conditionalFormatting sqref="C921:C922">
    <cfRule type="containsText" dxfId="1481" priority="4059" operator="containsText" text="K">
      <formula>NOT(ISERROR(SEARCH("K",C921)))</formula>
    </cfRule>
  </conditionalFormatting>
  <conditionalFormatting sqref="C927:C928">
    <cfRule type="containsText" dxfId="1480" priority="4058" operator="containsText" text="K">
      <formula>NOT(ISERROR(SEARCH("K",C927)))</formula>
    </cfRule>
  </conditionalFormatting>
  <conditionalFormatting sqref="C915">
    <cfRule type="containsText" dxfId="1479" priority="4051" operator="containsText" text="K">
      <formula>NOT(ISERROR(SEARCH("K",C915)))</formula>
    </cfRule>
  </conditionalFormatting>
  <conditionalFormatting sqref="C925">
    <cfRule type="containsText" dxfId="1478" priority="4044" operator="containsText" text="K">
      <formula>NOT(ISERROR(SEARCH("K",C925)))</formula>
    </cfRule>
  </conditionalFormatting>
  <conditionalFormatting sqref="C924">
    <cfRule type="containsText" dxfId="1477" priority="4030" operator="containsText" text="K">
      <formula>NOT(ISERROR(SEARCH("K",C924)))</formula>
    </cfRule>
  </conditionalFormatting>
  <conditionalFormatting sqref="C939">
    <cfRule type="containsText" dxfId="1476" priority="4029" operator="containsText" text="K">
      <formula>NOT(ISERROR(SEARCH("K",C939)))</formula>
    </cfRule>
  </conditionalFormatting>
  <conditionalFormatting sqref="C945">
    <cfRule type="containsText" dxfId="1475" priority="4028" operator="containsText" text="K">
      <formula>NOT(ISERROR(SEARCH("K",C945)))</formula>
    </cfRule>
  </conditionalFormatting>
  <conditionalFormatting sqref="C940:C941">
    <cfRule type="containsText" dxfId="1474" priority="4021" operator="containsText" text="K">
      <formula>NOT(ISERROR(SEARCH("K",C940)))</formula>
    </cfRule>
  </conditionalFormatting>
  <conditionalFormatting sqref="C943:C944">
    <cfRule type="containsText" dxfId="1473" priority="4020" operator="containsText" text="K">
      <formula>NOT(ISERROR(SEARCH("K",C943)))</formula>
    </cfRule>
  </conditionalFormatting>
  <conditionalFormatting sqref="C955:C956">
    <cfRule type="containsText" dxfId="1472" priority="4013" operator="containsText" text="K">
      <formula>NOT(ISERROR(SEARCH("K",C955)))</formula>
    </cfRule>
  </conditionalFormatting>
  <conditionalFormatting sqref="C958:C959">
    <cfRule type="containsText" dxfId="1471" priority="4012" operator="containsText" text="K">
      <formula>NOT(ISERROR(SEARCH("K",C958)))</formula>
    </cfRule>
  </conditionalFormatting>
  <conditionalFormatting sqref="C954">
    <cfRule type="containsText" dxfId="1470" priority="4005" operator="containsText" text="K">
      <formula>NOT(ISERROR(SEARCH("K",C954)))</formula>
    </cfRule>
  </conditionalFormatting>
  <conditionalFormatting sqref="C960">
    <cfRule type="containsText" dxfId="1469" priority="3998" operator="containsText" text="K">
      <formula>NOT(ISERROR(SEARCH("K",C960)))</formula>
    </cfRule>
  </conditionalFormatting>
  <conditionalFormatting sqref="C971:C972">
    <cfRule type="containsText" dxfId="1468" priority="3991" operator="containsText" text="K">
      <formula>NOT(ISERROR(SEARCH("K",C971)))</formula>
    </cfRule>
  </conditionalFormatting>
  <conditionalFormatting sqref="C1019:C1020">
    <cfRule type="containsText" dxfId="1467" priority="3989" operator="containsText" text="K">
      <formula>NOT(ISERROR(SEARCH("K",C1019)))</formula>
    </cfRule>
  </conditionalFormatting>
  <conditionalFormatting sqref="C1068:C1069">
    <cfRule type="containsText" dxfId="1466" priority="3988" operator="containsText" text="K">
      <formula>NOT(ISERROR(SEARCH("K",C1068)))</formula>
    </cfRule>
  </conditionalFormatting>
  <conditionalFormatting sqref="C1085:C1086">
    <cfRule type="containsText" dxfId="1465" priority="3987" operator="containsText" text="K">
      <formula>NOT(ISERROR(SEARCH("K",C1085)))</formula>
    </cfRule>
  </conditionalFormatting>
  <conditionalFormatting sqref="C1105:C1106">
    <cfRule type="containsText" dxfId="1464" priority="3986" operator="containsText" text="K">
      <formula>NOT(ISERROR(SEARCH("K",C1105)))</formula>
    </cfRule>
  </conditionalFormatting>
  <conditionalFormatting sqref="C1151:C1152">
    <cfRule type="containsText" dxfId="1463" priority="3985" operator="containsText" text="K">
      <formula>NOT(ISERROR(SEARCH("K",C1151)))</formula>
    </cfRule>
  </conditionalFormatting>
  <conditionalFormatting sqref="C1179:C1180">
    <cfRule type="containsText" dxfId="1462" priority="3984" operator="containsText" text="K">
      <formula>NOT(ISERROR(SEARCH("K",C1179)))</formula>
    </cfRule>
  </conditionalFormatting>
  <conditionalFormatting sqref="C978">
    <cfRule type="containsText" dxfId="1461" priority="3982" operator="containsText" text="K">
      <formula>NOT(ISERROR(SEARCH("K",C978)))</formula>
    </cfRule>
  </conditionalFormatting>
  <conditionalFormatting sqref="C1024:C1025">
    <cfRule type="containsText" dxfId="1460" priority="3980" operator="containsText" text="K">
      <formula>NOT(ISERROR(SEARCH("K",C1024)))</formula>
    </cfRule>
  </conditionalFormatting>
  <conditionalFormatting sqref="C1071:C1072">
    <cfRule type="containsText" dxfId="1459" priority="3979" operator="containsText" text="K">
      <formula>NOT(ISERROR(SEARCH("K",C1071)))</formula>
    </cfRule>
  </conditionalFormatting>
  <conditionalFormatting sqref="C1088:C1089">
    <cfRule type="containsText" dxfId="1458" priority="3978" operator="containsText" text="K">
      <formula>NOT(ISERROR(SEARCH("K",C1088)))</formula>
    </cfRule>
  </conditionalFormatting>
  <conditionalFormatting sqref="C1110:C1111">
    <cfRule type="containsText" dxfId="1457" priority="3977" operator="containsText" text="K">
      <formula>NOT(ISERROR(SEARCH("K",C1110)))</formula>
    </cfRule>
  </conditionalFormatting>
  <conditionalFormatting sqref="C1158:C1159">
    <cfRule type="containsText" dxfId="1456" priority="3976" operator="containsText" text="K">
      <formula>NOT(ISERROR(SEARCH("K",C1158)))</formula>
    </cfRule>
  </conditionalFormatting>
  <conditionalFormatting sqref="C973">
    <cfRule type="containsText" dxfId="1455" priority="3968" operator="containsText" text="K">
      <formula>NOT(ISERROR(SEARCH("K",C973)))</formula>
    </cfRule>
  </conditionalFormatting>
  <conditionalFormatting sqref="C977">
    <cfRule type="containsText" dxfId="1454" priority="3960" operator="containsText" text="K">
      <formula>NOT(ISERROR(SEARCH("K",C977)))</formula>
    </cfRule>
  </conditionalFormatting>
  <conditionalFormatting sqref="C1021">
    <cfRule type="containsText" dxfId="1453" priority="3949" operator="containsText" text="K">
      <formula>NOT(ISERROR(SEARCH("K",C1021)))</formula>
    </cfRule>
  </conditionalFormatting>
  <conditionalFormatting sqref="C1107">
    <cfRule type="containsText" dxfId="1452" priority="3946" operator="containsText" text="K">
      <formula>NOT(ISERROR(SEARCH("K",C1107)))</formula>
    </cfRule>
  </conditionalFormatting>
  <conditionalFormatting sqref="C1153">
    <cfRule type="containsText" dxfId="1451" priority="3945" operator="containsText" text="K">
      <formula>NOT(ISERROR(SEARCH("K",C1153)))</formula>
    </cfRule>
  </conditionalFormatting>
  <conditionalFormatting sqref="C1181">
    <cfRule type="containsText" dxfId="1450" priority="3944" operator="containsText" text="K">
      <formula>NOT(ISERROR(SEARCH("K",C1181)))</formula>
    </cfRule>
  </conditionalFormatting>
  <conditionalFormatting sqref="C1023">
    <cfRule type="containsText" dxfId="1449" priority="3942" operator="containsText" text="K">
      <formula>NOT(ISERROR(SEARCH("K",C1023)))</formula>
    </cfRule>
  </conditionalFormatting>
  <conditionalFormatting sqref="C1109">
    <cfRule type="containsText" dxfId="1448" priority="3939" operator="containsText" text="K">
      <formula>NOT(ISERROR(SEARCH("K",C1109)))</formula>
    </cfRule>
  </conditionalFormatting>
  <conditionalFormatting sqref="C1157">
    <cfRule type="containsText" dxfId="1447" priority="3938" operator="containsText" text="K">
      <formula>NOT(ISERROR(SEARCH("K",C1157)))</formula>
    </cfRule>
  </conditionalFormatting>
  <conditionalFormatting sqref="C1185">
    <cfRule type="containsText" dxfId="1446" priority="3937" operator="containsText" text="K">
      <formula>NOT(ISERROR(SEARCH("K",C1185)))</formula>
    </cfRule>
  </conditionalFormatting>
  <conditionalFormatting sqref="C1026:C1028">
    <cfRule type="containsText" dxfId="1445" priority="3832" operator="containsText" text="K">
      <formula>NOT(ISERROR(SEARCH("K",C1026)))</formula>
    </cfRule>
  </conditionalFormatting>
  <conditionalFormatting sqref="C1029:C1031">
    <cfRule type="containsText" dxfId="1444" priority="3823" operator="containsText" text="K">
      <formula>NOT(ISERROR(SEARCH("K",C1029)))</formula>
    </cfRule>
  </conditionalFormatting>
  <conditionalFormatting sqref="C1036:C1038">
    <cfRule type="containsText" dxfId="1443" priority="3791" operator="containsText" text="K">
      <formula>NOT(ISERROR(SEARCH("K",C1036)))</formula>
    </cfRule>
  </conditionalFormatting>
  <conditionalFormatting sqref="C1039:C1041">
    <cfRule type="containsText" dxfId="1442" priority="3782" operator="containsText" text="K">
      <formula>NOT(ISERROR(SEARCH("K",C1039)))</formula>
    </cfRule>
  </conditionalFormatting>
  <conditionalFormatting sqref="C1046:C1048">
    <cfRule type="containsText" dxfId="1441" priority="3750" operator="containsText" text="K">
      <formula>NOT(ISERROR(SEARCH("K",C1046)))</formula>
    </cfRule>
  </conditionalFormatting>
  <conditionalFormatting sqref="C1049:C1051">
    <cfRule type="containsText" dxfId="1440" priority="3741" operator="containsText" text="K">
      <formula>NOT(ISERROR(SEARCH("K",C1049)))</formula>
    </cfRule>
  </conditionalFormatting>
  <conditionalFormatting sqref="C1075">
    <cfRule type="containsText" dxfId="1439" priority="3667" operator="containsText" text="K">
      <formula>NOT(ISERROR(SEARCH("K",C1075)))</formula>
    </cfRule>
  </conditionalFormatting>
  <conditionalFormatting sqref="C1052">
    <cfRule type="containsText" dxfId="1438" priority="3658" operator="containsText" text="K">
      <formula>NOT(ISERROR(SEARCH("K",C1052)))</formula>
    </cfRule>
  </conditionalFormatting>
  <conditionalFormatting sqref="C1042">
    <cfRule type="containsText" dxfId="1437" priority="3649" operator="containsText" text="K">
      <formula>NOT(ISERROR(SEARCH("K",C1042)))</formula>
    </cfRule>
  </conditionalFormatting>
  <conditionalFormatting sqref="C1032">
    <cfRule type="containsText" dxfId="1436" priority="3640" operator="containsText" text="K">
      <formula>NOT(ISERROR(SEARCH("K",C1032)))</formula>
    </cfRule>
  </conditionalFormatting>
  <conditionalFormatting sqref="C1079">
    <cfRule type="containsText" dxfId="1435" priority="3588" operator="containsText" text="K">
      <formula>NOT(ISERROR(SEARCH("K",C1079)))</formula>
    </cfRule>
  </conditionalFormatting>
  <conditionalFormatting sqref="C1083">
    <cfRule type="containsText" dxfId="1434" priority="3571" operator="containsText" text="K">
      <formula>NOT(ISERROR(SEARCH("K",C1083)))</formula>
    </cfRule>
  </conditionalFormatting>
  <conditionalFormatting sqref="C1092">
    <cfRule type="containsText" dxfId="1433" priority="3538" operator="containsText" text="K">
      <formula>NOT(ISERROR(SEARCH("K",C1092)))</formula>
    </cfRule>
  </conditionalFormatting>
  <conditionalFormatting sqref="C1096">
    <cfRule type="containsText" dxfId="1432" priority="3521" operator="containsText" text="K">
      <formula>NOT(ISERROR(SEARCH("K",C1096)))</formula>
    </cfRule>
  </conditionalFormatting>
  <conditionalFormatting sqref="C1100">
    <cfRule type="containsText" dxfId="1431" priority="3504" operator="containsText" text="K">
      <formula>NOT(ISERROR(SEARCH("K",C1100)))</formula>
    </cfRule>
  </conditionalFormatting>
  <conditionalFormatting sqref="C1114">
    <cfRule type="containsText" dxfId="1430" priority="3463" operator="containsText" text="K">
      <formula>NOT(ISERROR(SEARCH("K",C1114)))</formula>
    </cfRule>
  </conditionalFormatting>
  <conditionalFormatting sqref="C1118">
    <cfRule type="containsText" dxfId="1429" priority="3454" operator="containsText" text="K">
      <formula>NOT(ISERROR(SEARCH("K",C1118)))</formula>
    </cfRule>
  </conditionalFormatting>
  <conditionalFormatting sqref="C1122">
    <cfRule type="containsText" dxfId="1428" priority="3445" operator="containsText" text="K">
      <formula>NOT(ISERROR(SEARCH("K",C1122)))</formula>
    </cfRule>
  </conditionalFormatting>
  <conditionalFormatting sqref="C1162">
    <cfRule type="containsText" dxfId="1427" priority="3412" operator="containsText" text="K">
      <formula>NOT(ISERROR(SEARCH("K",C1162)))</formula>
    </cfRule>
  </conditionalFormatting>
  <conditionalFormatting sqref="C1166">
    <cfRule type="containsText" dxfId="1426" priority="3403" operator="containsText" text="K">
      <formula>NOT(ISERROR(SEARCH("K",C1166)))</formula>
    </cfRule>
  </conditionalFormatting>
  <conditionalFormatting sqref="C1170">
    <cfRule type="containsText" dxfId="1425" priority="3394" operator="containsText" text="K">
      <formula>NOT(ISERROR(SEARCH("K",C1170)))</formula>
    </cfRule>
  </conditionalFormatting>
  <conditionalFormatting sqref="C1190">
    <cfRule type="containsText" dxfId="1424" priority="3337" operator="containsText" text="K">
      <formula>NOT(ISERROR(SEARCH("K",C1190)))</formula>
    </cfRule>
  </conditionalFormatting>
  <conditionalFormatting sqref="C1194">
    <cfRule type="containsText" dxfId="1423" priority="3328" operator="containsText" text="K">
      <formula>NOT(ISERROR(SEARCH("K",C1194)))</formula>
    </cfRule>
  </conditionalFormatting>
  <conditionalFormatting sqref="C1198">
    <cfRule type="containsText" dxfId="1422" priority="3319" operator="containsText" text="K">
      <formula>NOT(ISERROR(SEARCH("K",C1198)))</formula>
    </cfRule>
  </conditionalFormatting>
  <conditionalFormatting sqref="C1205:C1206">
    <cfRule type="containsText" dxfId="1421" priority="3262" operator="containsText" text="K">
      <formula>NOT(ISERROR(SEARCH("K",C1205)))</formula>
    </cfRule>
  </conditionalFormatting>
  <conditionalFormatting sqref="C1208:C1209">
    <cfRule type="containsText" dxfId="1420" priority="3253" operator="containsText" text="K">
      <formula>NOT(ISERROR(SEARCH("K",C1208)))</formula>
    </cfRule>
  </conditionalFormatting>
  <conditionalFormatting sqref="C1215:C1216">
    <cfRule type="containsText" dxfId="1419" priority="3244" operator="containsText" text="K">
      <formula>NOT(ISERROR(SEARCH("K",C1215)))</formula>
    </cfRule>
  </conditionalFormatting>
  <conditionalFormatting sqref="C1218:C1219">
    <cfRule type="containsText" dxfId="1418" priority="3235" operator="containsText" text="K">
      <formula>NOT(ISERROR(SEARCH("K",C1218)))</formula>
    </cfRule>
  </conditionalFormatting>
  <conditionalFormatting sqref="C1225:C1226">
    <cfRule type="containsText" dxfId="1417" priority="3232" operator="containsText" text="K">
      <formula>NOT(ISERROR(SEARCH("K",C1225)))</formula>
    </cfRule>
  </conditionalFormatting>
  <conditionalFormatting sqref="C1228:C1229">
    <cfRule type="containsText" dxfId="1416" priority="3231" operator="containsText" text="K">
      <formula>NOT(ISERROR(SEARCH("K",C1228)))</formula>
    </cfRule>
  </conditionalFormatting>
  <conditionalFormatting sqref="C1227">
    <cfRule type="containsText" dxfId="1415" priority="3230" operator="containsText" text="K">
      <formula>NOT(ISERROR(SEARCH("K",C1227)))</formula>
    </cfRule>
  </conditionalFormatting>
  <conditionalFormatting sqref="C1217">
    <cfRule type="containsText" dxfId="1414" priority="3223" operator="containsText" text="K">
      <formula>NOT(ISERROR(SEARCH("K",C1217)))</formula>
    </cfRule>
  </conditionalFormatting>
  <conditionalFormatting sqref="C663">
    <cfRule type="containsText" dxfId="1413" priority="3177" operator="containsText" text="K">
      <formula>NOT(ISERROR(SEARCH("K",C663)))</formula>
    </cfRule>
  </conditionalFormatting>
  <conditionalFormatting sqref="C669">
    <cfRule type="containsText" dxfId="1412" priority="3168" operator="containsText" text="K">
      <formula>NOT(ISERROR(SEARCH("K",C669)))</formula>
    </cfRule>
  </conditionalFormatting>
  <conditionalFormatting sqref="C678">
    <cfRule type="containsText" dxfId="1411" priority="3159" operator="containsText" text="K">
      <formula>NOT(ISERROR(SEARCH("K",C678)))</formula>
    </cfRule>
  </conditionalFormatting>
  <conditionalFormatting sqref="C684">
    <cfRule type="containsText" dxfId="1410" priority="3150" operator="containsText" text="K">
      <formula>NOT(ISERROR(SEARCH("K",C684)))</formula>
    </cfRule>
  </conditionalFormatting>
  <conditionalFormatting sqref="C699">
    <cfRule type="containsText" dxfId="1409" priority="3140" operator="containsText" text="K">
      <formula>NOT(ISERROR(SEARCH("K",C699)))</formula>
    </cfRule>
  </conditionalFormatting>
  <conditionalFormatting sqref="C693">
    <cfRule type="containsText" dxfId="1408" priority="3131" operator="containsText" text="K">
      <formula>NOT(ISERROR(SEARCH("K",C693)))</formula>
    </cfRule>
  </conditionalFormatting>
  <conditionalFormatting sqref="C712">
    <cfRule type="containsText" dxfId="1407" priority="3122" operator="containsText" text="K">
      <formula>NOT(ISERROR(SEARCH("K",C712)))</formula>
    </cfRule>
  </conditionalFormatting>
  <conditionalFormatting sqref="C718">
    <cfRule type="containsText" dxfId="1406" priority="3113" operator="containsText" text="K">
      <formula>NOT(ISERROR(SEARCH("K",C718)))</formula>
    </cfRule>
  </conditionalFormatting>
  <conditionalFormatting sqref="C727">
    <cfRule type="containsText" dxfId="1405" priority="3104" operator="containsText" text="K">
      <formula>NOT(ISERROR(SEARCH("K",C727)))</formula>
    </cfRule>
  </conditionalFormatting>
  <conditionalFormatting sqref="C733">
    <cfRule type="containsText" dxfId="1404" priority="3095" operator="containsText" text="K">
      <formula>NOT(ISERROR(SEARCH("K",C733)))</formula>
    </cfRule>
  </conditionalFormatting>
  <conditionalFormatting sqref="C748">
    <cfRule type="containsText" dxfId="1403" priority="3086" operator="containsText" text="K">
      <formula>NOT(ISERROR(SEARCH("K",C748)))</formula>
    </cfRule>
  </conditionalFormatting>
  <conditionalFormatting sqref="C742">
    <cfRule type="containsText" dxfId="1402" priority="3077" operator="containsText" text="K">
      <formula>NOT(ISERROR(SEARCH("K",C742)))</formula>
    </cfRule>
  </conditionalFormatting>
  <conditionalFormatting sqref="C755">
    <cfRule type="containsText" dxfId="1401" priority="3070" operator="containsText" text="K">
      <formula>NOT(ISERROR(SEARCH("K",C755)))</formula>
    </cfRule>
  </conditionalFormatting>
  <conditionalFormatting sqref="C758">
    <cfRule type="containsText" dxfId="1400" priority="3061" operator="containsText" text="K">
      <formula>NOT(ISERROR(SEARCH("K",C758)))</formula>
    </cfRule>
  </conditionalFormatting>
  <conditionalFormatting sqref="C769">
    <cfRule type="containsText" dxfId="1399" priority="3050" operator="containsText" text="K">
      <formula>NOT(ISERROR(SEARCH("K",C769)))</formula>
    </cfRule>
  </conditionalFormatting>
  <conditionalFormatting sqref="C763">
    <cfRule type="containsText" dxfId="1398" priority="3041" operator="containsText" text="K">
      <formula>NOT(ISERROR(SEARCH("K",C763)))</formula>
    </cfRule>
  </conditionalFormatting>
  <conditionalFormatting sqref="C771">
    <cfRule type="containsText" dxfId="1397" priority="3034" operator="containsText" text="K">
      <formula>NOT(ISERROR(SEARCH("K",C771)))</formula>
    </cfRule>
  </conditionalFormatting>
  <conditionalFormatting sqref="C775">
    <cfRule type="containsText" dxfId="1396" priority="3025" operator="containsText" text="K">
      <formula>NOT(ISERROR(SEARCH("K",C775)))</formula>
    </cfRule>
  </conditionalFormatting>
  <conditionalFormatting sqref="C786">
    <cfRule type="containsText" dxfId="1395" priority="3014" operator="containsText" text="K">
      <formula>NOT(ISERROR(SEARCH("K",C786)))</formula>
    </cfRule>
  </conditionalFormatting>
  <conditionalFormatting sqref="C780">
    <cfRule type="containsText" dxfId="1394" priority="3005" operator="containsText" text="K">
      <formula>NOT(ISERROR(SEARCH("K",C780)))</formula>
    </cfRule>
  </conditionalFormatting>
  <conditionalFormatting sqref="C792">
    <cfRule type="containsText" dxfId="1393" priority="2998" operator="containsText" text="K">
      <formula>NOT(ISERROR(SEARCH("K",C792)))</formula>
    </cfRule>
  </conditionalFormatting>
  <conditionalFormatting sqref="C788">
    <cfRule type="containsText" dxfId="1392" priority="2989" operator="containsText" text="K">
      <formula>NOT(ISERROR(SEARCH("K",C788)))</formula>
    </cfRule>
  </conditionalFormatting>
  <conditionalFormatting sqref="C803">
    <cfRule type="containsText" dxfId="1391" priority="2978" operator="containsText" text="K">
      <formula>NOT(ISERROR(SEARCH("K",C803)))</formula>
    </cfRule>
  </conditionalFormatting>
  <conditionalFormatting sqref="C797">
    <cfRule type="containsText" dxfId="1390" priority="2969" operator="containsText" text="K">
      <formula>NOT(ISERROR(SEARCH("K",C797)))</formula>
    </cfRule>
  </conditionalFormatting>
  <conditionalFormatting sqref="C805">
    <cfRule type="containsText" dxfId="1389" priority="2962" operator="containsText" text="K">
      <formula>NOT(ISERROR(SEARCH("K",C805)))</formula>
    </cfRule>
  </conditionalFormatting>
  <conditionalFormatting sqref="C809">
    <cfRule type="containsText" dxfId="1388" priority="2953" operator="containsText" text="K">
      <formula>NOT(ISERROR(SEARCH("K",C809)))</formula>
    </cfRule>
  </conditionalFormatting>
  <conditionalFormatting sqref="C812">
    <cfRule type="containsText" dxfId="1387" priority="2944" operator="containsText" text="K">
      <formula>NOT(ISERROR(SEARCH("K",C812)))</formula>
    </cfRule>
  </conditionalFormatting>
  <conditionalFormatting sqref="C816">
    <cfRule type="containsText" dxfId="1386" priority="2935" operator="containsText" text="K">
      <formula>NOT(ISERROR(SEARCH("K",C816)))</formula>
    </cfRule>
  </conditionalFormatting>
  <conditionalFormatting sqref="C826">
    <cfRule type="containsText" dxfId="1385" priority="2924" operator="containsText" text="K">
      <formula>NOT(ISERROR(SEARCH("K",C826)))</formula>
    </cfRule>
  </conditionalFormatting>
  <conditionalFormatting sqref="C820">
    <cfRule type="containsText" dxfId="1384" priority="2915" operator="containsText" text="K">
      <formula>NOT(ISERROR(SEARCH("K",C820)))</formula>
    </cfRule>
  </conditionalFormatting>
  <conditionalFormatting sqref="C828">
    <cfRule type="containsText" dxfId="1383" priority="2908" operator="containsText" text="K">
      <formula>NOT(ISERROR(SEARCH("K",C828)))</formula>
    </cfRule>
  </conditionalFormatting>
  <conditionalFormatting sqref="C832">
    <cfRule type="containsText" dxfId="1382" priority="2899" operator="containsText" text="K">
      <formula>NOT(ISERROR(SEARCH("K",C832)))</formula>
    </cfRule>
  </conditionalFormatting>
  <conditionalFormatting sqref="C843">
    <cfRule type="containsText" dxfId="1381" priority="2888" operator="containsText" text="K">
      <formula>NOT(ISERROR(SEARCH("K",C843)))</formula>
    </cfRule>
  </conditionalFormatting>
  <conditionalFormatting sqref="C837">
    <cfRule type="containsText" dxfId="1380" priority="2879" operator="containsText" text="K">
      <formula>NOT(ISERROR(SEARCH("K",C837)))</formula>
    </cfRule>
  </conditionalFormatting>
  <conditionalFormatting sqref="C845">
    <cfRule type="containsText" dxfId="1379" priority="2872" operator="containsText" text="K">
      <formula>NOT(ISERROR(SEARCH("K",C845)))</formula>
    </cfRule>
  </conditionalFormatting>
  <conditionalFormatting sqref="C848">
    <cfRule type="containsText" dxfId="1378" priority="2863" operator="containsText" text="K">
      <formula>NOT(ISERROR(SEARCH("K",C848)))</formula>
    </cfRule>
  </conditionalFormatting>
  <conditionalFormatting sqref="C862">
    <cfRule type="containsText" dxfId="1377" priority="2854" operator="containsText" text="K">
      <formula>NOT(ISERROR(SEARCH("K",C862)))</formula>
    </cfRule>
  </conditionalFormatting>
  <conditionalFormatting sqref="C865">
    <cfRule type="containsText" dxfId="1376" priority="2845" operator="containsText" text="K">
      <formula>NOT(ISERROR(SEARCH("K",C865)))</formula>
    </cfRule>
  </conditionalFormatting>
  <conditionalFormatting sqref="C880">
    <cfRule type="containsText" dxfId="1375" priority="2836" operator="containsText" text="K">
      <formula>NOT(ISERROR(SEARCH("K",C880)))</formula>
    </cfRule>
  </conditionalFormatting>
  <conditionalFormatting sqref="C883">
    <cfRule type="containsText" dxfId="1374" priority="2827" operator="containsText" text="K">
      <formula>NOT(ISERROR(SEARCH("K",C883)))</formula>
    </cfRule>
  </conditionalFormatting>
  <conditionalFormatting sqref="C887">
    <cfRule type="containsText" dxfId="1373" priority="2818" operator="containsText" text="K">
      <formula>NOT(ISERROR(SEARCH("K",C887)))</formula>
    </cfRule>
  </conditionalFormatting>
  <conditionalFormatting sqref="C891">
    <cfRule type="containsText" dxfId="1372" priority="2809" operator="containsText" text="K">
      <formula>NOT(ISERROR(SEARCH("K",C891)))</formula>
    </cfRule>
  </conditionalFormatting>
  <conditionalFormatting sqref="C898">
    <cfRule type="containsText" dxfId="1371" priority="2800" operator="containsText" text="K">
      <formula>NOT(ISERROR(SEARCH("K",C898)))</formula>
    </cfRule>
  </conditionalFormatting>
  <conditionalFormatting sqref="C907">
    <cfRule type="containsText" dxfId="1370" priority="2789" operator="containsText" text="K">
      <formula>NOT(ISERROR(SEARCH("K",C907)))</formula>
    </cfRule>
  </conditionalFormatting>
  <conditionalFormatting sqref="C902">
    <cfRule type="containsText" dxfId="1369" priority="2788" operator="containsText" text="K">
      <formula>NOT(ISERROR(SEARCH("K",C902)))</formula>
    </cfRule>
  </conditionalFormatting>
  <conditionalFormatting sqref="C920">
    <cfRule type="containsText" dxfId="1368" priority="2781" operator="containsText" text="K">
      <formula>NOT(ISERROR(SEARCH("K",C920)))</formula>
    </cfRule>
  </conditionalFormatting>
  <conditionalFormatting sqref="C929">
    <cfRule type="containsText" dxfId="1367" priority="2770" operator="containsText" text="K">
      <formula>NOT(ISERROR(SEARCH("K",C929)))</formula>
    </cfRule>
  </conditionalFormatting>
  <conditionalFormatting sqref="C1026:C1028">
    <cfRule type="containsText" dxfId="1366" priority="2766" operator="containsText" text="K">
      <formula>NOT(ISERROR(SEARCH("K",C1026)))</formula>
    </cfRule>
  </conditionalFormatting>
  <conditionalFormatting sqref="C1029:C1031">
    <cfRule type="containsText" dxfId="1365" priority="2765" operator="containsText" text="K">
      <formula>NOT(ISERROR(SEARCH("K",C1029)))</formula>
    </cfRule>
  </conditionalFormatting>
  <conditionalFormatting sqref="C1032">
    <cfRule type="containsText" dxfId="1364" priority="2764" operator="containsText" text="K">
      <formula>NOT(ISERROR(SEARCH("K",C1032)))</formula>
    </cfRule>
  </conditionalFormatting>
  <conditionalFormatting sqref="C1026:C1028">
    <cfRule type="containsText" dxfId="1363" priority="2763" operator="containsText" text="K">
      <formula>NOT(ISERROR(SEARCH("K",C1026)))</formula>
    </cfRule>
  </conditionalFormatting>
  <conditionalFormatting sqref="C1029:C1031">
    <cfRule type="containsText" dxfId="1362" priority="2762" operator="containsText" text="K">
      <formula>NOT(ISERROR(SEARCH("K",C1029)))</formula>
    </cfRule>
  </conditionalFormatting>
  <conditionalFormatting sqref="C1032">
    <cfRule type="containsText" dxfId="1361" priority="2761" operator="containsText" text="K">
      <formula>NOT(ISERROR(SEARCH("K",C1032)))</formula>
    </cfRule>
  </conditionalFormatting>
  <conditionalFormatting sqref="C1036:C1038">
    <cfRule type="containsText" dxfId="1360" priority="2760" operator="containsText" text="K">
      <formula>NOT(ISERROR(SEARCH("K",C1036)))</formula>
    </cfRule>
  </conditionalFormatting>
  <conditionalFormatting sqref="C1039:C1041">
    <cfRule type="containsText" dxfId="1359" priority="2759" operator="containsText" text="K">
      <formula>NOT(ISERROR(SEARCH("K",C1039)))</formula>
    </cfRule>
  </conditionalFormatting>
  <conditionalFormatting sqref="C1042">
    <cfRule type="containsText" dxfId="1358" priority="2758" operator="containsText" text="K">
      <formula>NOT(ISERROR(SEARCH("K",C1042)))</formula>
    </cfRule>
  </conditionalFormatting>
  <conditionalFormatting sqref="C1036:C1038">
    <cfRule type="containsText" dxfId="1357" priority="2757" operator="containsText" text="K">
      <formula>NOT(ISERROR(SEARCH("K",C1036)))</formula>
    </cfRule>
  </conditionalFormatting>
  <conditionalFormatting sqref="C1039:C1041">
    <cfRule type="containsText" dxfId="1356" priority="2756" operator="containsText" text="K">
      <formula>NOT(ISERROR(SEARCH("K",C1039)))</formula>
    </cfRule>
  </conditionalFormatting>
  <conditionalFormatting sqref="C1042">
    <cfRule type="containsText" dxfId="1355" priority="2755" operator="containsText" text="K">
      <formula>NOT(ISERROR(SEARCH("K",C1042)))</formula>
    </cfRule>
  </conditionalFormatting>
  <conditionalFormatting sqref="C1046:C1048">
    <cfRule type="containsText" dxfId="1354" priority="2754" operator="containsText" text="K">
      <formula>NOT(ISERROR(SEARCH("K",C1046)))</formula>
    </cfRule>
  </conditionalFormatting>
  <conditionalFormatting sqref="C1049:C1051">
    <cfRule type="containsText" dxfId="1353" priority="2753" operator="containsText" text="K">
      <formula>NOT(ISERROR(SEARCH("K",C1049)))</formula>
    </cfRule>
  </conditionalFormatting>
  <conditionalFormatting sqref="C1052">
    <cfRule type="containsText" dxfId="1352" priority="2752" operator="containsText" text="K">
      <formula>NOT(ISERROR(SEARCH("K",C1052)))</formula>
    </cfRule>
  </conditionalFormatting>
  <conditionalFormatting sqref="C1046:C1048">
    <cfRule type="containsText" dxfId="1351" priority="2751" operator="containsText" text="K">
      <formula>NOT(ISERROR(SEARCH("K",C1046)))</formula>
    </cfRule>
  </conditionalFormatting>
  <conditionalFormatting sqref="C1049:C1051">
    <cfRule type="containsText" dxfId="1350" priority="2750" operator="containsText" text="K">
      <formula>NOT(ISERROR(SEARCH("K",C1049)))</formula>
    </cfRule>
  </conditionalFormatting>
  <conditionalFormatting sqref="C1052">
    <cfRule type="containsText" dxfId="1349" priority="2749" operator="containsText" text="K">
      <formula>NOT(ISERROR(SEARCH("K",C1052)))</formula>
    </cfRule>
  </conditionalFormatting>
  <conditionalFormatting sqref="C1055">
    <cfRule type="containsText" dxfId="1348" priority="2742" operator="containsText" text="K">
      <formula>NOT(ISERROR(SEARCH("K",C1055)))</formula>
    </cfRule>
  </conditionalFormatting>
  <conditionalFormatting sqref="C1055">
    <cfRule type="containsText" dxfId="1347" priority="2741" operator="containsText" text="K">
      <formula>NOT(ISERROR(SEARCH("K",C1055)))</formula>
    </cfRule>
  </conditionalFormatting>
  <conditionalFormatting sqref="C1055">
    <cfRule type="containsText" dxfId="1346" priority="2740" operator="containsText" text="K">
      <formula>NOT(ISERROR(SEARCH("K",C1055)))</formula>
    </cfRule>
  </conditionalFormatting>
  <conditionalFormatting sqref="C1058">
    <cfRule type="containsText" dxfId="1345" priority="2739" operator="containsText" text="K">
      <formula>NOT(ISERROR(SEARCH("K",C1058)))</formula>
    </cfRule>
  </conditionalFormatting>
  <conditionalFormatting sqref="C1058">
    <cfRule type="containsText" dxfId="1344" priority="2738" operator="containsText" text="K">
      <formula>NOT(ISERROR(SEARCH("K",C1058)))</formula>
    </cfRule>
  </conditionalFormatting>
  <conditionalFormatting sqref="C1058">
    <cfRule type="containsText" dxfId="1343" priority="2737" operator="containsText" text="K">
      <formula>NOT(ISERROR(SEARCH("K",C1058)))</formula>
    </cfRule>
  </conditionalFormatting>
  <conditionalFormatting sqref="C1073">
    <cfRule type="containsText" dxfId="1342" priority="2736" operator="containsText" text="K">
      <formula>NOT(ISERROR(SEARCH("K",C1073)))</formula>
    </cfRule>
  </conditionalFormatting>
  <conditionalFormatting sqref="C1073">
    <cfRule type="containsText" dxfId="1341" priority="2735" operator="containsText" text="K">
      <formula>NOT(ISERROR(SEARCH("K",C1073)))</formula>
    </cfRule>
  </conditionalFormatting>
  <conditionalFormatting sqref="C1073">
    <cfRule type="containsText" dxfId="1340" priority="2734" operator="containsText" text="K">
      <formula>NOT(ISERROR(SEARCH("K",C1073)))</formula>
    </cfRule>
  </conditionalFormatting>
  <conditionalFormatting sqref="C1076">
    <cfRule type="containsText" dxfId="1339" priority="2733" operator="containsText" text="K">
      <formula>NOT(ISERROR(SEARCH("K",C1076)))</formula>
    </cfRule>
  </conditionalFormatting>
  <conditionalFormatting sqref="C1076">
    <cfRule type="containsText" dxfId="1338" priority="2732" operator="containsText" text="K">
      <formula>NOT(ISERROR(SEARCH("K",C1076)))</formula>
    </cfRule>
  </conditionalFormatting>
  <conditionalFormatting sqref="C1076">
    <cfRule type="containsText" dxfId="1337" priority="2731" operator="containsText" text="K">
      <formula>NOT(ISERROR(SEARCH("K",C1076)))</formula>
    </cfRule>
  </conditionalFormatting>
  <conditionalFormatting sqref="C1090">
    <cfRule type="containsText" dxfId="1336" priority="2730" operator="containsText" text="K">
      <formula>NOT(ISERROR(SEARCH("K",C1090)))</formula>
    </cfRule>
  </conditionalFormatting>
  <conditionalFormatting sqref="C1090">
    <cfRule type="containsText" dxfId="1335" priority="2729" operator="containsText" text="K">
      <formula>NOT(ISERROR(SEARCH("K",C1090)))</formula>
    </cfRule>
  </conditionalFormatting>
  <conditionalFormatting sqref="C1090">
    <cfRule type="containsText" dxfId="1334" priority="2728" operator="containsText" text="K">
      <formula>NOT(ISERROR(SEARCH("K",C1090)))</formula>
    </cfRule>
  </conditionalFormatting>
  <conditionalFormatting sqref="C1093">
    <cfRule type="containsText" dxfId="1333" priority="2727" operator="containsText" text="K">
      <formula>NOT(ISERROR(SEARCH("K",C1093)))</formula>
    </cfRule>
  </conditionalFormatting>
  <conditionalFormatting sqref="C1093">
    <cfRule type="containsText" dxfId="1332" priority="2726" operator="containsText" text="K">
      <formula>NOT(ISERROR(SEARCH("K",C1093)))</formula>
    </cfRule>
  </conditionalFormatting>
  <conditionalFormatting sqref="C1093">
    <cfRule type="containsText" dxfId="1331" priority="2725" operator="containsText" text="K">
      <formula>NOT(ISERROR(SEARCH("K",C1093)))</formula>
    </cfRule>
  </conditionalFormatting>
  <conditionalFormatting sqref="C1156">
    <cfRule type="containsText" dxfId="1330" priority="2710" operator="containsText" text="K">
      <formula>NOT(ISERROR(SEARCH("K",C1156)))</formula>
    </cfRule>
  </conditionalFormatting>
  <conditionalFormatting sqref="C1183">
    <cfRule type="containsText" dxfId="1329" priority="2699" operator="containsText" text="K">
      <formula>NOT(ISERROR(SEARCH("K",C1183)))</formula>
    </cfRule>
  </conditionalFormatting>
  <conditionalFormatting sqref="C1184">
    <cfRule type="containsText" dxfId="1328" priority="2690" operator="containsText" text="K">
      <formula>NOT(ISERROR(SEARCH("K",C1184)))</formula>
    </cfRule>
  </conditionalFormatting>
  <conditionalFormatting sqref="C1224">
    <cfRule type="containsText" dxfId="1327" priority="2655" operator="containsText" text="K">
      <formula>NOT(ISERROR(SEARCH("K",C1224)))</formula>
    </cfRule>
  </conditionalFormatting>
  <conditionalFormatting sqref="C1261:C1265 C1250 C1267 C1284 C1278:C1282 C1301:C1305 C1307 C1318:C1322 C1324 C1341 C1335:C1339 C1350:C1351 C1353:C1356 C1358:C1362 C1364 C1366:C1368 C1370:C1373 C1381 C1375:C1379 C1383:C1385 C1392:C1396 C1387:C1390 C1398 C1400:C1402 C1404:C1405 C1407:C1409 C1411:C1413 C1415:C1419 C1421 C1423:C1425 C1427:C1430 C1438 C1432:C1436 C1440:C1441 C1443:C1455 C1457:C1458 C1460:C1462 C1479:C1480 C1482 C1486:C1488 C1491:C1495 C1497:C1499 C1763:C1764 C1770 C1775:C1776 C1803:C1804 C1252:C1253 C1255:C1259 C1269:C1270 C1272:C1276 C1286:C1287 C1289:C1291 C1293:C1294 C1296:C1299 C1309:C1310 C1312:C1316 C1326:C1327 C1329:C1333 C1343:C1344 C1346:C1348 C1465:C1466 C1468 C1472:C1473 C1475 C1842:C1843 C1845">
    <cfRule type="containsText" dxfId="1326" priority="2646" operator="containsText" text="K">
      <formula>NOT(ISERROR(SEARCH("K",C1250)))</formula>
    </cfRule>
  </conditionalFormatting>
  <conditionalFormatting sqref="C1501:C1504 C1506:C1512 C1521 C1514:C1517 C1524 C1529:C1537 C1541 C1556 C1722:C1723 C1805:C1806 C1622 C1643:C1645 C1653 C1673 C1690 C1694 C1711:C1714 C1718 C1769 C1735:C1736 C1778:C1780 C1788:C1795 C1799 C1826 C1244:C1248 C1545:C1552 C1698:C1699 C1600:C1618 C1626:C1628 C1633:C1638 C1663:C1664 C1666:C1669 C1677:C1678 C1680:C1682 C1684 C1686:C1687 C1701:C1703 C1705 C1707:C1708 C1725:C1727 C1729 C1731:C1732 C1782 C1784:C1785 C1808:C1810 C1812 C1814:C1815 C1818:C1822 C1761:C1762">
    <cfRule type="containsText" dxfId="1325" priority="2642" operator="containsText" text="K">
      <formula>NOT(ISERROR(SEARCH("K",C1244)))</formula>
    </cfRule>
  </conditionalFormatting>
  <conditionalFormatting sqref="C1500">
    <cfRule type="containsText" dxfId="1324" priority="2641" operator="containsText" text="K">
      <formula>NOT(ISERROR(SEARCH("K",C1500)))</formula>
    </cfRule>
  </conditionalFormatting>
  <conditionalFormatting sqref="C1519:C1520">
    <cfRule type="containsText" dxfId="1323" priority="2640" operator="containsText" text="K">
      <formula>NOT(ISERROR(SEARCH("K",C1519)))</formula>
    </cfRule>
  </conditionalFormatting>
  <conditionalFormatting sqref="C1525:C1526">
    <cfRule type="containsText" dxfId="1322" priority="2639" operator="containsText" text="K">
      <formula>NOT(ISERROR(SEARCH("K",C1525)))</formula>
    </cfRule>
  </conditionalFormatting>
  <conditionalFormatting sqref="C1513">
    <cfRule type="containsText" dxfId="1321" priority="2638" operator="containsText" text="K">
      <formula>NOT(ISERROR(SEARCH("K",C1513)))</formula>
    </cfRule>
  </conditionalFormatting>
  <conditionalFormatting sqref="C1523">
    <cfRule type="containsText" dxfId="1320" priority="2637" operator="containsText" text="K">
      <formula>NOT(ISERROR(SEARCH("K",C1523)))</formula>
    </cfRule>
  </conditionalFormatting>
  <conditionalFormatting sqref="C1522">
    <cfRule type="containsText" dxfId="1319" priority="2636" operator="containsText" text="K">
      <formula>NOT(ISERROR(SEARCH("K",C1522)))</formula>
    </cfRule>
  </conditionalFormatting>
  <conditionalFormatting sqref="C1539:C1540">
    <cfRule type="containsText" dxfId="1318" priority="2633" operator="containsText" text="K">
      <formula>NOT(ISERROR(SEARCH("K",C1539)))</formula>
    </cfRule>
  </conditionalFormatting>
  <conditionalFormatting sqref="C1542:C1543">
    <cfRule type="containsText" dxfId="1317" priority="2632" operator="containsText" text="K">
      <formula>NOT(ISERROR(SEARCH("K",C1542)))</formula>
    </cfRule>
  </conditionalFormatting>
  <conditionalFormatting sqref="C1554:C1555">
    <cfRule type="containsText" dxfId="1316" priority="2631" operator="containsText" text="K">
      <formula>NOT(ISERROR(SEARCH("K",C1554)))</formula>
    </cfRule>
  </conditionalFormatting>
  <conditionalFormatting sqref="C1557:C1558">
    <cfRule type="containsText" dxfId="1315" priority="2630" operator="containsText" text="K">
      <formula>NOT(ISERROR(SEARCH("K",C1557)))</formula>
    </cfRule>
  </conditionalFormatting>
  <conditionalFormatting sqref="C1553">
    <cfRule type="containsText" dxfId="1314" priority="2629" operator="containsText" text="K">
      <formula>NOT(ISERROR(SEARCH("K",C1553)))</formula>
    </cfRule>
  </conditionalFormatting>
  <conditionalFormatting sqref="C1559">
    <cfRule type="containsText" dxfId="1313" priority="2628" operator="containsText" text="K">
      <formula>NOT(ISERROR(SEARCH("K",C1559)))</formula>
    </cfRule>
  </conditionalFormatting>
  <conditionalFormatting sqref="C1570:C1571">
    <cfRule type="containsText" dxfId="1312" priority="2627" operator="containsText" text="K">
      <formula>NOT(ISERROR(SEARCH("K",C1570)))</formula>
    </cfRule>
  </conditionalFormatting>
  <conditionalFormatting sqref="C1619:C1620">
    <cfRule type="containsText" dxfId="1311" priority="2626" operator="containsText" text="K">
      <formula>NOT(ISERROR(SEARCH("K",C1619)))</formula>
    </cfRule>
  </conditionalFormatting>
  <conditionalFormatting sqref="C1671:C1672">
    <cfRule type="containsText" dxfId="1310" priority="2624" operator="containsText" text="K">
      <formula>NOT(ISERROR(SEARCH("K",C1671)))</formula>
    </cfRule>
  </conditionalFormatting>
  <conditionalFormatting sqref="C1692:C1693">
    <cfRule type="containsText" dxfId="1309" priority="2623" operator="containsText" text="K">
      <formula>NOT(ISERROR(SEARCH("K",C1692)))</formula>
    </cfRule>
  </conditionalFormatting>
  <conditionalFormatting sqref="C1715:C1716">
    <cfRule type="containsText" dxfId="1308" priority="2622" operator="containsText" text="K">
      <formula>NOT(ISERROR(SEARCH("K",C1715)))</formula>
    </cfRule>
  </conditionalFormatting>
  <conditionalFormatting sqref="C1766:C1767">
    <cfRule type="containsText" dxfId="1307" priority="2621" operator="containsText" text="K">
      <formula>NOT(ISERROR(SEARCH("K",C1766)))</formula>
    </cfRule>
  </conditionalFormatting>
  <conditionalFormatting sqref="C1796:C1797">
    <cfRule type="containsText" dxfId="1306" priority="2620" operator="containsText" text="K">
      <formula>NOT(ISERROR(SEARCH("K",C1796)))</formula>
    </cfRule>
  </conditionalFormatting>
  <conditionalFormatting sqref="C1576">
    <cfRule type="containsText" dxfId="1305" priority="2619" operator="containsText" text="K">
      <formula>NOT(ISERROR(SEARCH("K",C1576)))</formula>
    </cfRule>
  </conditionalFormatting>
  <conditionalFormatting sqref="C1624:C1625">
    <cfRule type="containsText" dxfId="1304" priority="2618" operator="containsText" text="K">
      <formula>NOT(ISERROR(SEARCH("K",C1624)))</formula>
    </cfRule>
  </conditionalFormatting>
  <conditionalFormatting sqref="C1674 C1676">
    <cfRule type="containsText" dxfId="1303" priority="2616" operator="containsText" text="K">
      <formula>NOT(ISERROR(SEARCH("K",C1674)))</formula>
    </cfRule>
  </conditionalFormatting>
  <conditionalFormatting sqref="C1695 C1697">
    <cfRule type="containsText" dxfId="1302" priority="2615" operator="containsText" text="K">
      <formula>NOT(ISERROR(SEARCH("K",C1695)))</formula>
    </cfRule>
  </conditionalFormatting>
  <conditionalFormatting sqref="C1720:C1721">
    <cfRule type="containsText" dxfId="1301" priority="2614" operator="containsText" text="K">
      <formula>NOT(ISERROR(SEARCH("K",C1720)))</formula>
    </cfRule>
  </conditionalFormatting>
  <conditionalFormatting sqref="C1773:C1774">
    <cfRule type="containsText" dxfId="1300" priority="2613" operator="containsText" text="K">
      <formula>NOT(ISERROR(SEARCH("K",C1773)))</formula>
    </cfRule>
  </conditionalFormatting>
  <conditionalFormatting sqref="C1572">
    <cfRule type="containsText" dxfId="1299" priority="2612" operator="containsText" text="K">
      <formula>NOT(ISERROR(SEARCH("K",C1572)))</formula>
    </cfRule>
  </conditionalFormatting>
  <conditionalFormatting sqref="C1575">
    <cfRule type="containsText" dxfId="1298" priority="2611" operator="containsText" text="K">
      <formula>NOT(ISERROR(SEARCH("K",C1575)))</formula>
    </cfRule>
  </conditionalFormatting>
  <conditionalFormatting sqref="C1621">
    <cfRule type="containsText" dxfId="1297" priority="2610" operator="containsText" text="K">
      <formula>NOT(ISERROR(SEARCH("K",C1621)))</formula>
    </cfRule>
  </conditionalFormatting>
  <conditionalFormatting sqref="C1623">
    <cfRule type="containsText" dxfId="1296" priority="2609" operator="containsText" text="K">
      <formula>NOT(ISERROR(SEARCH("K",C1623)))</formula>
    </cfRule>
  </conditionalFormatting>
  <conditionalFormatting sqref="C1717">
    <cfRule type="containsText" dxfId="1295" priority="2607" operator="containsText" text="K">
      <formula>NOT(ISERROR(SEARCH("K",C1717)))</formula>
    </cfRule>
  </conditionalFormatting>
  <conditionalFormatting sqref="C1768">
    <cfRule type="containsText" dxfId="1294" priority="2606" operator="containsText" text="K">
      <formula>NOT(ISERROR(SEARCH("K",C1768)))</formula>
    </cfRule>
  </conditionalFormatting>
  <conditionalFormatting sqref="C1798">
    <cfRule type="containsText" dxfId="1293" priority="2605" operator="containsText" text="K">
      <formula>NOT(ISERROR(SEARCH("K",C1798)))</formula>
    </cfRule>
  </conditionalFormatting>
  <conditionalFormatting sqref="C1719">
    <cfRule type="containsText" dxfId="1292" priority="2603" operator="containsText" text="K">
      <formula>NOT(ISERROR(SEARCH("K",C1719)))</formula>
    </cfRule>
  </conditionalFormatting>
  <conditionalFormatting sqref="C1772">
    <cfRule type="containsText" dxfId="1291" priority="2602" operator="containsText" text="K">
      <formula>NOT(ISERROR(SEARCH("K",C1772)))</formula>
    </cfRule>
  </conditionalFormatting>
  <conditionalFormatting sqref="C1802">
    <cfRule type="containsText" dxfId="1290" priority="2601" operator="containsText" text="K">
      <formula>NOT(ISERROR(SEARCH("K",C1802)))</formula>
    </cfRule>
  </conditionalFormatting>
  <conditionalFormatting sqref="C1629:C1631">
    <cfRule type="containsText" dxfId="1289" priority="2600" operator="containsText" text="K">
      <formula>NOT(ISERROR(SEARCH("K",C1629)))</formula>
    </cfRule>
  </conditionalFormatting>
  <conditionalFormatting sqref="C1639:C1641">
    <cfRule type="containsText" dxfId="1288" priority="2599" operator="containsText" text="K">
      <formula>NOT(ISERROR(SEARCH("K",C1639)))</formula>
    </cfRule>
  </conditionalFormatting>
  <conditionalFormatting sqref="C1646:C1648">
    <cfRule type="containsText" dxfId="1287" priority="2598" operator="containsText" text="K">
      <formula>NOT(ISERROR(SEARCH("K",C1646)))</formula>
    </cfRule>
  </conditionalFormatting>
  <conditionalFormatting sqref="C1649:C1651">
    <cfRule type="containsText" dxfId="1286" priority="2597" operator="containsText" text="K">
      <formula>NOT(ISERROR(SEARCH("K",C1649)))</formula>
    </cfRule>
  </conditionalFormatting>
  <conditionalFormatting sqref="C1679">
    <cfRule type="containsText" dxfId="1285" priority="2587" operator="containsText" text="K">
      <formula>NOT(ISERROR(SEARCH("K",C1679)))</formula>
    </cfRule>
  </conditionalFormatting>
  <conditionalFormatting sqref="C1652">
    <cfRule type="containsText" dxfId="1284" priority="2583" operator="containsText" text="K">
      <formula>NOT(ISERROR(SEARCH("K",C1652)))</formula>
    </cfRule>
  </conditionalFormatting>
  <conditionalFormatting sqref="C1642">
    <cfRule type="containsText" dxfId="1283" priority="2582" operator="containsText" text="K">
      <formula>NOT(ISERROR(SEARCH("K",C1642)))</formula>
    </cfRule>
  </conditionalFormatting>
  <conditionalFormatting sqref="C1632">
    <cfRule type="containsText" dxfId="1282" priority="2581" operator="containsText" text="K">
      <formula>NOT(ISERROR(SEARCH("K",C1632)))</formula>
    </cfRule>
  </conditionalFormatting>
  <conditionalFormatting sqref="C1683">
    <cfRule type="containsText" dxfId="1281" priority="2580" operator="containsText" text="K">
      <formula>NOT(ISERROR(SEARCH("K",C1683)))</formula>
    </cfRule>
  </conditionalFormatting>
  <conditionalFormatting sqref="C1688">
    <cfRule type="containsText" dxfId="1280" priority="2579" operator="containsText" text="K">
      <formula>NOT(ISERROR(SEARCH("K",C1688)))</formula>
    </cfRule>
  </conditionalFormatting>
  <conditionalFormatting sqref="C1700">
    <cfRule type="containsText" dxfId="1279" priority="2578" operator="containsText" text="K">
      <formula>NOT(ISERROR(SEARCH("K",C1700)))</formula>
    </cfRule>
  </conditionalFormatting>
  <conditionalFormatting sqref="C1704">
    <cfRule type="containsText" dxfId="1278" priority="2577" operator="containsText" text="K">
      <formula>NOT(ISERROR(SEARCH("K",C1704)))</formula>
    </cfRule>
  </conditionalFormatting>
  <conditionalFormatting sqref="C1709">
    <cfRule type="containsText" dxfId="1277" priority="2576" operator="containsText" text="K">
      <formula>NOT(ISERROR(SEARCH("K",C1709)))</formula>
    </cfRule>
  </conditionalFormatting>
  <conditionalFormatting sqref="C1724">
    <cfRule type="containsText" dxfId="1276" priority="2575" operator="containsText" text="K">
      <formula>NOT(ISERROR(SEARCH("K",C1724)))</formula>
    </cfRule>
  </conditionalFormatting>
  <conditionalFormatting sqref="C1728">
    <cfRule type="containsText" dxfId="1275" priority="2574" operator="containsText" text="K">
      <formula>NOT(ISERROR(SEARCH("K",C1728)))</formula>
    </cfRule>
  </conditionalFormatting>
  <conditionalFormatting sqref="C1733">
    <cfRule type="containsText" dxfId="1274" priority="2573" operator="containsText" text="K">
      <formula>NOT(ISERROR(SEARCH("K",C1733)))</formula>
    </cfRule>
  </conditionalFormatting>
  <conditionalFormatting sqref="C1777">
    <cfRule type="containsText" dxfId="1273" priority="2572" operator="containsText" text="K">
      <formula>NOT(ISERROR(SEARCH("K",C1777)))</formula>
    </cfRule>
  </conditionalFormatting>
  <conditionalFormatting sqref="C1781">
    <cfRule type="containsText" dxfId="1272" priority="2571" operator="containsText" text="K">
      <formula>NOT(ISERROR(SEARCH("K",C1781)))</formula>
    </cfRule>
  </conditionalFormatting>
  <conditionalFormatting sqref="C1786">
    <cfRule type="containsText" dxfId="1271" priority="2570" operator="containsText" text="K">
      <formula>NOT(ISERROR(SEARCH("K",C1786)))</formula>
    </cfRule>
  </conditionalFormatting>
  <conditionalFormatting sqref="C1807">
    <cfRule type="containsText" dxfId="1270" priority="2569" operator="containsText" text="K">
      <formula>NOT(ISERROR(SEARCH("K",C1807)))</formula>
    </cfRule>
  </conditionalFormatting>
  <conditionalFormatting sqref="C1811">
    <cfRule type="containsText" dxfId="1269" priority="2568" operator="containsText" text="K">
      <formula>NOT(ISERROR(SEARCH("K",C1811)))</formula>
    </cfRule>
  </conditionalFormatting>
  <conditionalFormatting sqref="C1816">
    <cfRule type="containsText" dxfId="1268" priority="2567" operator="containsText" text="K">
      <formula>NOT(ISERROR(SEARCH("K",C1816)))</formula>
    </cfRule>
  </conditionalFormatting>
  <conditionalFormatting sqref="C1824:C1825">
    <cfRule type="containsText" dxfId="1267" priority="2566" operator="containsText" text="K">
      <formula>NOT(ISERROR(SEARCH("K",C1824)))</formula>
    </cfRule>
  </conditionalFormatting>
  <conditionalFormatting sqref="C1827:C1828">
    <cfRule type="containsText" dxfId="1266" priority="2565" operator="containsText" text="K">
      <formula>NOT(ISERROR(SEARCH("K",C1827)))</formula>
    </cfRule>
  </conditionalFormatting>
  <conditionalFormatting sqref="C1836:C1837">
    <cfRule type="containsText" dxfId="1265" priority="2564" operator="containsText" text="K">
      <formula>NOT(ISERROR(SEARCH("K",C1836)))</formula>
    </cfRule>
  </conditionalFormatting>
  <conditionalFormatting sqref="C1839:C1840">
    <cfRule type="containsText" dxfId="1264" priority="2563" operator="containsText" text="K">
      <formula>NOT(ISERROR(SEARCH("K",C1839)))</formula>
    </cfRule>
  </conditionalFormatting>
  <conditionalFormatting sqref="C1848:C1849">
    <cfRule type="containsText" dxfId="1263" priority="2562" operator="containsText" text="K">
      <formula>NOT(ISERROR(SEARCH("K",C1848)))</formula>
    </cfRule>
  </conditionalFormatting>
  <conditionalFormatting sqref="C1851:C1852">
    <cfRule type="containsText" dxfId="1262" priority="2561" operator="containsText" text="K">
      <formula>NOT(ISERROR(SEARCH("K",C1851)))</formula>
    </cfRule>
  </conditionalFormatting>
  <conditionalFormatting sqref="C1850">
    <cfRule type="containsText" dxfId="1261" priority="2560" operator="containsText" text="K">
      <formula>NOT(ISERROR(SEARCH("K",C1850)))</formula>
    </cfRule>
  </conditionalFormatting>
  <conditionalFormatting sqref="C1838">
    <cfRule type="containsText" dxfId="1260" priority="2559" operator="containsText" text="K">
      <formula>NOT(ISERROR(SEARCH("K",C1838)))</formula>
    </cfRule>
  </conditionalFormatting>
  <conditionalFormatting sqref="C1243">
    <cfRule type="containsText" dxfId="1259" priority="2554" operator="containsText" text="K">
      <formula>NOT(ISERROR(SEARCH("K",C1243)))</formula>
    </cfRule>
  </conditionalFormatting>
  <conditionalFormatting sqref="C1249">
    <cfRule type="containsText" dxfId="1258" priority="2553" operator="containsText" text="K">
      <formula>NOT(ISERROR(SEARCH("K",C1249)))</formula>
    </cfRule>
  </conditionalFormatting>
  <conditionalFormatting sqref="C1260">
    <cfRule type="containsText" dxfId="1257" priority="2552" operator="containsText" text="K">
      <formula>NOT(ISERROR(SEARCH("K",C1260)))</formula>
    </cfRule>
  </conditionalFormatting>
  <conditionalFormatting sqref="C1266">
    <cfRule type="containsText" dxfId="1256" priority="2551" operator="containsText" text="K">
      <formula>NOT(ISERROR(SEARCH("K",C1266)))</formula>
    </cfRule>
  </conditionalFormatting>
  <conditionalFormatting sqref="C1283">
    <cfRule type="containsText" dxfId="1255" priority="2550" operator="containsText" text="K">
      <formula>NOT(ISERROR(SEARCH("K",C1283)))</formula>
    </cfRule>
  </conditionalFormatting>
  <conditionalFormatting sqref="C1277">
    <cfRule type="containsText" dxfId="1254" priority="2549" operator="containsText" text="K">
      <formula>NOT(ISERROR(SEARCH("K",C1277)))</formula>
    </cfRule>
  </conditionalFormatting>
  <conditionalFormatting sqref="C1300">
    <cfRule type="containsText" dxfId="1253" priority="2548" operator="containsText" text="K">
      <formula>NOT(ISERROR(SEARCH("K",C1300)))</formula>
    </cfRule>
  </conditionalFormatting>
  <conditionalFormatting sqref="C1306">
    <cfRule type="containsText" dxfId="1252" priority="2547" operator="containsText" text="K">
      <formula>NOT(ISERROR(SEARCH("K",C1306)))</formula>
    </cfRule>
  </conditionalFormatting>
  <conditionalFormatting sqref="C1317">
    <cfRule type="containsText" dxfId="1251" priority="2546" operator="containsText" text="K">
      <formula>NOT(ISERROR(SEARCH("K",C1317)))</formula>
    </cfRule>
  </conditionalFormatting>
  <conditionalFormatting sqref="C1323">
    <cfRule type="containsText" dxfId="1250" priority="2545" operator="containsText" text="K">
      <formula>NOT(ISERROR(SEARCH("K",C1323)))</formula>
    </cfRule>
  </conditionalFormatting>
  <conditionalFormatting sqref="C1340">
    <cfRule type="containsText" dxfId="1249" priority="2544" operator="containsText" text="K">
      <formula>NOT(ISERROR(SEARCH("K",C1340)))</formula>
    </cfRule>
  </conditionalFormatting>
  <conditionalFormatting sqref="C1334">
    <cfRule type="containsText" dxfId="1248" priority="2543" operator="containsText" text="K">
      <formula>NOT(ISERROR(SEARCH("K",C1334)))</formula>
    </cfRule>
  </conditionalFormatting>
  <conditionalFormatting sqref="C1349">
    <cfRule type="containsText" dxfId="1247" priority="2542" operator="containsText" text="K">
      <formula>NOT(ISERROR(SEARCH("K",C1349)))</formula>
    </cfRule>
  </conditionalFormatting>
  <conditionalFormatting sqref="C1352">
    <cfRule type="containsText" dxfId="1246" priority="2541" operator="containsText" text="K">
      <formula>NOT(ISERROR(SEARCH("K",C1352)))</formula>
    </cfRule>
  </conditionalFormatting>
  <conditionalFormatting sqref="C1363">
    <cfRule type="containsText" dxfId="1245" priority="2540" operator="containsText" text="K">
      <formula>NOT(ISERROR(SEARCH("K",C1363)))</formula>
    </cfRule>
  </conditionalFormatting>
  <conditionalFormatting sqref="C1357">
    <cfRule type="containsText" dxfId="1244" priority="2539" operator="containsText" text="K">
      <formula>NOT(ISERROR(SEARCH("K",C1357)))</formula>
    </cfRule>
  </conditionalFormatting>
  <conditionalFormatting sqref="C1365">
    <cfRule type="containsText" dxfId="1243" priority="2538" operator="containsText" text="K">
      <formula>NOT(ISERROR(SEARCH("K",C1365)))</formula>
    </cfRule>
  </conditionalFormatting>
  <conditionalFormatting sqref="C1369">
    <cfRule type="containsText" dxfId="1242" priority="2537" operator="containsText" text="K">
      <formula>NOT(ISERROR(SEARCH("K",C1369)))</formula>
    </cfRule>
  </conditionalFormatting>
  <conditionalFormatting sqref="C1380">
    <cfRule type="containsText" dxfId="1241" priority="2536" operator="containsText" text="K">
      <formula>NOT(ISERROR(SEARCH("K",C1380)))</formula>
    </cfRule>
  </conditionalFormatting>
  <conditionalFormatting sqref="C1374">
    <cfRule type="containsText" dxfId="1240" priority="2535" operator="containsText" text="K">
      <formula>NOT(ISERROR(SEARCH("K",C1374)))</formula>
    </cfRule>
  </conditionalFormatting>
  <conditionalFormatting sqref="C1386">
    <cfRule type="containsText" dxfId="1239" priority="2534" operator="containsText" text="K">
      <formula>NOT(ISERROR(SEARCH("K",C1386)))</formula>
    </cfRule>
  </conditionalFormatting>
  <conditionalFormatting sqref="C1382">
    <cfRule type="containsText" dxfId="1238" priority="2533" operator="containsText" text="K">
      <formula>NOT(ISERROR(SEARCH("K",C1382)))</formula>
    </cfRule>
  </conditionalFormatting>
  <conditionalFormatting sqref="C1397">
    <cfRule type="containsText" dxfId="1237" priority="2532" operator="containsText" text="K">
      <formula>NOT(ISERROR(SEARCH("K",C1397)))</formula>
    </cfRule>
  </conditionalFormatting>
  <conditionalFormatting sqref="C1391">
    <cfRule type="containsText" dxfId="1236" priority="2531" operator="containsText" text="K">
      <formula>NOT(ISERROR(SEARCH("K",C1391)))</formula>
    </cfRule>
  </conditionalFormatting>
  <conditionalFormatting sqref="C1399">
    <cfRule type="containsText" dxfId="1235" priority="2530" operator="containsText" text="K">
      <formula>NOT(ISERROR(SEARCH("K",C1399)))</formula>
    </cfRule>
  </conditionalFormatting>
  <conditionalFormatting sqref="C1403">
    <cfRule type="containsText" dxfId="1234" priority="2529" operator="containsText" text="K">
      <formula>NOT(ISERROR(SEARCH("K",C1403)))</formula>
    </cfRule>
  </conditionalFormatting>
  <conditionalFormatting sqref="C1406">
    <cfRule type="containsText" dxfId="1233" priority="2528" operator="containsText" text="K">
      <formula>NOT(ISERROR(SEARCH("K",C1406)))</formula>
    </cfRule>
  </conditionalFormatting>
  <conditionalFormatting sqref="C1410">
    <cfRule type="containsText" dxfId="1232" priority="2527" operator="containsText" text="K">
      <formula>NOT(ISERROR(SEARCH("K",C1410)))</formula>
    </cfRule>
  </conditionalFormatting>
  <conditionalFormatting sqref="C1420">
    <cfRule type="containsText" dxfId="1231" priority="2526" operator="containsText" text="K">
      <formula>NOT(ISERROR(SEARCH("K",C1420)))</formula>
    </cfRule>
  </conditionalFormatting>
  <conditionalFormatting sqref="C1414">
    <cfRule type="containsText" dxfId="1230" priority="2525" operator="containsText" text="K">
      <formula>NOT(ISERROR(SEARCH("K",C1414)))</formula>
    </cfRule>
  </conditionalFormatting>
  <conditionalFormatting sqref="C1422">
    <cfRule type="containsText" dxfId="1229" priority="2524" operator="containsText" text="K">
      <formula>NOT(ISERROR(SEARCH("K",C1422)))</formula>
    </cfRule>
  </conditionalFormatting>
  <conditionalFormatting sqref="C1426">
    <cfRule type="containsText" dxfId="1228" priority="2523" operator="containsText" text="K">
      <formula>NOT(ISERROR(SEARCH("K",C1426)))</formula>
    </cfRule>
  </conditionalFormatting>
  <conditionalFormatting sqref="C1437">
    <cfRule type="containsText" dxfId="1227" priority="2522" operator="containsText" text="K">
      <formula>NOT(ISERROR(SEARCH("K",C1437)))</formula>
    </cfRule>
  </conditionalFormatting>
  <conditionalFormatting sqref="C1431">
    <cfRule type="containsText" dxfId="1226" priority="2521" operator="containsText" text="K">
      <formula>NOT(ISERROR(SEARCH("K",C1431)))</formula>
    </cfRule>
  </conditionalFormatting>
  <conditionalFormatting sqref="C1439">
    <cfRule type="containsText" dxfId="1225" priority="2520" operator="containsText" text="K">
      <formula>NOT(ISERROR(SEARCH("K",C1439)))</formula>
    </cfRule>
  </conditionalFormatting>
  <conditionalFormatting sqref="C1442">
    <cfRule type="containsText" dxfId="1224" priority="2519" operator="containsText" text="K">
      <formula>NOT(ISERROR(SEARCH("K",C1442)))</formula>
    </cfRule>
  </conditionalFormatting>
  <conditionalFormatting sqref="C1456">
    <cfRule type="containsText" dxfId="1223" priority="2518" operator="containsText" text="K">
      <formula>NOT(ISERROR(SEARCH("K",C1456)))</formula>
    </cfRule>
  </conditionalFormatting>
  <conditionalFormatting sqref="C1459">
    <cfRule type="containsText" dxfId="1222" priority="2517" operator="containsText" text="K">
      <formula>NOT(ISERROR(SEARCH("K",C1459)))</formula>
    </cfRule>
  </conditionalFormatting>
  <conditionalFormatting sqref="C1478">
    <cfRule type="containsText" dxfId="1221" priority="2516" operator="containsText" text="K">
      <formula>NOT(ISERROR(SEARCH("K",C1478)))</formula>
    </cfRule>
  </conditionalFormatting>
  <conditionalFormatting sqref="C1481">
    <cfRule type="containsText" dxfId="1220" priority="2515" operator="containsText" text="K">
      <formula>NOT(ISERROR(SEARCH("K",C1481)))</formula>
    </cfRule>
  </conditionalFormatting>
  <conditionalFormatting sqref="C1485">
    <cfRule type="containsText" dxfId="1219" priority="2514" operator="containsText" text="K">
      <formula>NOT(ISERROR(SEARCH("K",C1485)))</formula>
    </cfRule>
  </conditionalFormatting>
  <conditionalFormatting sqref="C1489">
    <cfRule type="containsText" dxfId="1218" priority="2513" operator="containsText" text="K">
      <formula>NOT(ISERROR(SEARCH("K",C1489)))</formula>
    </cfRule>
  </conditionalFormatting>
  <conditionalFormatting sqref="C1496">
    <cfRule type="containsText" dxfId="1217" priority="2512" operator="containsText" text="K">
      <formula>NOT(ISERROR(SEARCH("K",C1496)))</formula>
    </cfRule>
  </conditionalFormatting>
  <conditionalFormatting sqref="C1505">
    <cfRule type="containsText" dxfId="1216" priority="2511" operator="containsText" text="K">
      <formula>NOT(ISERROR(SEARCH("K",C1505)))</formula>
    </cfRule>
  </conditionalFormatting>
  <conditionalFormatting sqref="C1500">
    <cfRule type="containsText" dxfId="1215" priority="2510" operator="containsText" text="K">
      <formula>NOT(ISERROR(SEARCH("K",C1500)))</formula>
    </cfRule>
  </conditionalFormatting>
  <conditionalFormatting sqref="C1518">
    <cfRule type="containsText" dxfId="1214" priority="2509" operator="containsText" text="K">
      <formula>NOT(ISERROR(SEARCH("K",C1518)))</formula>
    </cfRule>
  </conditionalFormatting>
  <conditionalFormatting sqref="C1527">
    <cfRule type="containsText" dxfId="1213" priority="2508" operator="containsText" text="K">
      <formula>NOT(ISERROR(SEARCH("K",C1527)))</formula>
    </cfRule>
  </conditionalFormatting>
  <conditionalFormatting sqref="C1646:C1648">
    <cfRule type="containsText" dxfId="1212" priority="2507" operator="containsText" text="K">
      <formula>NOT(ISERROR(SEARCH("K",C1646)))</formula>
    </cfRule>
  </conditionalFormatting>
  <conditionalFormatting sqref="C1649:C1651">
    <cfRule type="containsText" dxfId="1211" priority="2506" operator="containsText" text="K">
      <formula>NOT(ISERROR(SEARCH("K",C1649)))</formula>
    </cfRule>
  </conditionalFormatting>
  <conditionalFormatting sqref="C1652">
    <cfRule type="containsText" dxfId="1210" priority="2505" operator="containsText" text="K">
      <formula>NOT(ISERROR(SEARCH("K",C1652)))</formula>
    </cfRule>
  </conditionalFormatting>
  <conditionalFormatting sqref="C1656">
    <cfRule type="containsText" dxfId="1209" priority="2480" operator="containsText" text="K">
      <formula>NOT(ISERROR(SEARCH("K",C1656)))</formula>
    </cfRule>
  </conditionalFormatting>
  <conditionalFormatting sqref="C1656">
    <cfRule type="containsText" dxfId="1208" priority="2479" operator="containsText" text="K">
      <formula>NOT(ISERROR(SEARCH("K",C1656)))</formula>
    </cfRule>
  </conditionalFormatting>
  <conditionalFormatting sqref="C1656">
    <cfRule type="containsText" dxfId="1207" priority="2478" operator="containsText" text="K">
      <formula>NOT(ISERROR(SEARCH("K",C1656)))</formula>
    </cfRule>
  </conditionalFormatting>
  <conditionalFormatting sqref="C1658">
    <cfRule type="containsText" dxfId="1206" priority="2477" operator="containsText" text="K">
      <formula>NOT(ISERROR(SEARCH("K",C1658)))</formula>
    </cfRule>
  </conditionalFormatting>
  <conditionalFormatting sqref="C1658">
    <cfRule type="containsText" dxfId="1205" priority="2476" operator="containsText" text="K">
      <formula>NOT(ISERROR(SEARCH("K",C1658)))</formula>
    </cfRule>
  </conditionalFormatting>
  <conditionalFormatting sqref="C1658">
    <cfRule type="containsText" dxfId="1204" priority="2475" operator="containsText" text="K">
      <formula>NOT(ISERROR(SEARCH("K",C1658)))</formula>
    </cfRule>
  </conditionalFormatting>
  <conditionalFormatting sqref="C1677">
    <cfRule type="containsText" dxfId="1203" priority="2474" operator="containsText" text="K">
      <formula>NOT(ISERROR(SEARCH("K",C1677)))</formula>
    </cfRule>
  </conditionalFormatting>
  <conditionalFormatting sqref="C1677">
    <cfRule type="containsText" dxfId="1202" priority="2473" operator="containsText" text="K">
      <formula>NOT(ISERROR(SEARCH("K",C1677)))</formula>
    </cfRule>
  </conditionalFormatting>
  <conditionalFormatting sqref="C1677">
    <cfRule type="containsText" dxfId="1201" priority="2472" operator="containsText" text="K">
      <formula>NOT(ISERROR(SEARCH("K",C1677)))</formula>
    </cfRule>
  </conditionalFormatting>
  <conditionalFormatting sqref="C1680">
    <cfRule type="containsText" dxfId="1200" priority="2471" operator="containsText" text="K">
      <formula>NOT(ISERROR(SEARCH("K",C1680)))</formula>
    </cfRule>
  </conditionalFormatting>
  <conditionalFormatting sqref="C1680">
    <cfRule type="containsText" dxfId="1199" priority="2470" operator="containsText" text="K">
      <formula>NOT(ISERROR(SEARCH("K",C1680)))</formula>
    </cfRule>
  </conditionalFormatting>
  <conditionalFormatting sqref="C1680">
    <cfRule type="containsText" dxfId="1198" priority="2469" operator="containsText" text="K">
      <formula>NOT(ISERROR(SEARCH("K",C1680)))</formula>
    </cfRule>
  </conditionalFormatting>
  <conditionalFormatting sqref="C1698">
    <cfRule type="containsText" dxfId="1197" priority="2468" operator="containsText" text="K">
      <formula>NOT(ISERROR(SEARCH("K",C1698)))</formula>
    </cfRule>
  </conditionalFormatting>
  <conditionalFormatting sqref="C1698">
    <cfRule type="containsText" dxfId="1196" priority="2467" operator="containsText" text="K">
      <formula>NOT(ISERROR(SEARCH("K",C1698)))</formula>
    </cfRule>
  </conditionalFormatting>
  <conditionalFormatting sqref="C1698">
    <cfRule type="containsText" dxfId="1195" priority="2466" operator="containsText" text="K">
      <formula>NOT(ISERROR(SEARCH("K",C1698)))</formula>
    </cfRule>
  </conditionalFormatting>
  <conditionalFormatting sqref="C1701">
    <cfRule type="containsText" dxfId="1194" priority="2465" operator="containsText" text="K">
      <formula>NOT(ISERROR(SEARCH("K",C1701)))</formula>
    </cfRule>
  </conditionalFormatting>
  <conditionalFormatting sqref="C1701">
    <cfRule type="containsText" dxfId="1193" priority="2464" operator="containsText" text="K">
      <formula>NOT(ISERROR(SEARCH("K",C1701)))</formula>
    </cfRule>
  </conditionalFormatting>
  <conditionalFormatting sqref="C1701">
    <cfRule type="containsText" dxfId="1192" priority="2463" operator="containsText" text="K">
      <formula>NOT(ISERROR(SEARCH("K",C1701)))</formula>
    </cfRule>
  </conditionalFormatting>
  <conditionalFormatting sqref="C1771">
    <cfRule type="containsText" dxfId="1191" priority="2462" operator="containsText" text="K">
      <formula>NOT(ISERROR(SEARCH("K",C1771)))</formula>
    </cfRule>
  </conditionalFormatting>
  <conditionalFormatting sqref="C1800">
    <cfRule type="containsText" dxfId="1190" priority="2461" operator="containsText" text="K">
      <formula>NOT(ISERROR(SEARCH("K",C1800)))</formula>
    </cfRule>
  </conditionalFormatting>
  <conditionalFormatting sqref="C1801">
    <cfRule type="containsText" dxfId="1189" priority="2460" operator="containsText" text="K">
      <formula>NOT(ISERROR(SEARCH("K",C1801)))</formula>
    </cfRule>
  </conditionalFormatting>
  <conditionalFormatting sqref="C1847">
    <cfRule type="containsText" dxfId="1188" priority="2453" operator="containsText" text="K">
      <formula>NOT(ISERROR(SEARCH("K",C1847)))</formula>
    </cfRule>
  </conditionalFormatting>
  <conditionalFormatting sqref="C1235">
    <cfRule type="containsText" dxfId="1187" priority="2444" operator="containsText" text="K">
      <formula>NOT(ISERROR(SEARCH("K",C1235)))</formula>
    </cfRule>
  </conditionalFormatting>
  <conditionalFormatting sqref="C1238">
    <cfRule type="containsText" dxfId="1186" priority="2435" operator="containsText" text="K">
      <formula>NOT(ISERROR(SEARCH("K",C1238)))</formula>
    </cfRule>
  </conditionalFormatting>
  <conditionalFormatting sqref="C1251">
    <cfRule type="containsText" dxfId="1185" priority="2424" operator="containsText" text="K">
      <formula>NOT(ISERROR(SEARCH("K",C1251)))</formula>
    </cfRule>
  </conditionalFormatting>
  <conditionalFormatting sqref="C1254">
    <cfRule type="containsText" dxfId="1184" priority="2415" operator="containsText" text="K">
      <formula>NOT(ISERROR(SEARCH("K",C1254)))</formula>
    </cfRule>
  </conditionalFormatting>
  <conditionalFormatting sqref="C1268">
    <cfRule type="containsText" dxfId="1183" priority="2406" operator="containsText" text="K">
      <formula>NOT(ISERROR(SEARCH("K",C1268)))</formula>
    </cfRule>
  </conditionalFormatting>
  <conditionalFormatting sqref="C1271">
    <cfRule type="containsText" dxfId="1182" priority="2397" operator="containsText" text="K">
      <formula>NOT(ISERROR(SEARCH("K",C1271)))</formula>
    </cfRule>
  </conditionalFormatting>
  <conditionalFormatting sqref="C1285">
    <cfRule type="containsText" dxfId="1181" priority="2388" operator="containsText" text="K">
      <formula>NOT(ISERROR(SEARCH("K",C1285)))</formula>
    </cfRule>
  </conditionalFormatting>
  <conditionalFormatting sqref="C1288">
    <cfRule type="containsText" dxfId="1180" priority="2379" operator="containsText" text="K">
      <formula>NOT(ISERROR(SEARCH("K",C1288)))</formula>
    </cfRule>
  </conditionalFormatting>
  <conditionalFormatting sqref="C1292">
    <cfRule type="containsText" dxfId="1179" priority="2370" operator="containsText" text="K">
      <formula>NOT(ISERROR(SEARCH("K",C1292)))</formula>
    </cfRule>
  </conditionalFormatting>
  <conditionalFormatting sqref="C1295">
    <cfRule type="containsText" dxfId="1178" priority="2361" operator="containsText" text="K">
      <formula>NOT(ISERROR(SEARCH("K",C1295)))</formula>
    </cfRule>
  </conditionalFormatting>
  <conditionalFormatting sqref="C1308">
    <cfRule type="containsText" dxfId="1177" priority="2344" operator="containsText" text="K">
      <formula>NOT(ISERROR(SEARCH("K",C1308)))</formula>
    </cfRule>
  </conditionalFormatting>
  <conditionalFormatting sqref="C1311">
    <cfRule type="containsText" dxfId="1176" priority="2335" operator="containsText" text="K">
      <formula>NOT(ISERROR(SEARCH("K",C1311)))</formula>
    </cfRule>
  </conditionalFormatting>
  <conditionalFormatting sqref="C1325">
    <cfRule type="containsText" dxfId="1175" priority="2318" operator="containsText" text="K">
      <formula>NOT(ISERROR(SEARCH("K",C1325)))</formula>
    </cfRule>
  </conditionalFormatting>
  <conditionalFormatting sqref="C1328">
    <cfRule type="containsText" dxfId="1174" priority="2309" operator="containsText" text="K">
      <formula>NOT(ISERROR(SEARCH("K",C1328)))</formula>
    </cfRule>
  </conditionalFormatting>
  <conditionalFormatting sqref="C1342">
    <cfRule type="containsText" dxfId="1173" priority="2300" operator="containsText" text="K">
      <formula>NOT(ISERROR(SEARCH("K",C1342)))</formula>
    </cfRule>
  </conditionalFormatting>
  <conditionalFormatting sqref="C1345">
    <cfRule type="containsText" dxfId="1172" priority="2291" operator="containsText" text="K">
      <formula>NOT(ISERROR(SEARCH("K",C1345)))</formula>
    </cfRule>
  </conditionalFormatting>
  <conditionalFormatting sqref="C1464">
    <cfRule type="containsText" dxfId="1171" priority="2274" operator="containsText" text="K">
      <formula>NOT(ISERROR(SEARCH("K",C1464)))</formula>
    </cfRule>
  </conditionalFormatting>
  <conditionalFormatting sqref="C1467">
    <cfRule type="containsText" dxfId="1170" priority="2265" operator="containsText" text="K">
      <formula>NOT(ISERROR(SEARCH("K",C1467)))</formula>
    </cfRule>
  </conditionalFormatting>
  <conditionalFormatting sqref="C1471">
    <cfRule type="containsText" dxfId="1169" priority="2256" operator="containsText" text="K">
      <formula>NOT(ISERROR(SEARCH("K",C1471)))</formula>
    </cfRule>
  </conditionalFormatting>
  <conditionalFormatting sqref="C1474">
    <cfRule type="containsText" dxfId="1168" priority="2247" operator="containsText" text="K">
      <formula>NOT(ISERROR(SEARCH("K",C1474)))</formula>
    </cfRule>
  </conditionalFormatting>
  <conditionalFormatting sqref="C1528">
    <cfRule type="containsText" dxfId="1167" priority="2198" operator="containsText" text="K">
      <formula>NOT(ISERROR(SEARCH("K",C1528)))</formula>
    </cfRule>
  </conditionalFormatting>
  <conditionalFormatting sqref="C1538">
    <cfRule type="containsText" dxfId="1166" priority="2189" operator="containsText" text="K">
      <formula>NOT(ISERROR(SEARCH("K",C1538)))</formula>
    </cfRule>
  </conditionalFormatting>
  <conditionalFormatting sqref="C1544">
    <cfRule type="containsText" dxfId="1165" priority="2180" operator="containsText" text="K">
      <formula>NOT(ISERROR(SEARCH("K",C1544)))</formula>
    </cfRule>
  </conditionalFormatting>
  <conditionalFormatting sqref="C1590">
    <cfRule type="containsText" dxfId="1164" priority="2171" operator="containsText" text="K">
      <formula>NOT(ISERROR(SEARCH("K",C1590)))</formula>
    </cfRule>
  </conditionalFormatting>
  <conditionalFormatting sqref="C1639:C1641">
    <cfRule type="containsText" dxfId="1163" priority="2170" operator="containsText" text="K">
      <formula>NOT(ISERROR(SEARCH("K",C1639)))</formula>
    </cfRule>
  </conditionalFormatting>
  <conditionalFormatting sqref="C1642">
    <cfRule type="containsText" dxfId="1162" priority="2169" operator="containsText" text="K">
      <formula>NOT(ISERROR(SEARCH("K",C1642)))</formula>
    </cfRule>
  </conditionalFormatting>
  <conditionalFormatting sqref="C1646:C1648">
    <cfRule type="containsText" dxfId="1161" priority="2168" operator="containsText" text="K">
      <formula>NOT(ISERROR(SEARCH("K",C1646)))</formula>
    </cfRule>
  </conditionalFormatting>
  <conditionalFormatting sqref="C1649:C1651">
    <cfRule type="containsText" dxfId="1160" priority="2167" operator="containsText" text="K">
      <formula>NOT(ISERROR(SEARCH("K",C1649)))</formula>
    </cfRule>
  </conditionalFormatting>
  <conditionalFormatting sqref="C1652">
    <cfRule type="containsText" dxfId="1159" priority="2166" operator="containsText" text="K">
      <formula>NOT(ISERROR(SEARCH("K",C1652)))</formula>
    </cfRule>
  </conditionalFormatting>
  <conditionalFormatting sqref="C1658">
    <cfRule type="containsText" dxfId="1158" priority="2153" operator="containsText" text="K">
      <formula>NOT(ISERROR(SEARCH("K",C1658)))</formula>
    </cfRule>
  </conditionalFormatting>
  <conditionalFormatting sqref="C1658">
    <cfRule type="containsText" dxfId="1157" priority="2152" operator="containsText" text="K">
      <formula>NOT(ISERROR(SEARCH("K",C1658)))</formula>
    </cfRule>
  </conditionalFormatting>
  <conditionalFormatting sqref="C1658">
    <cfRule type="containsText" dxfId="1156" priority="2151" operator="containsText" text="K">
      <formula>NOT(ISERROR(SEARCH("K",C1658)))</formula>
    </cfRule>
  </conditionalFormatting>
  <conditionalFormatting sqref="C1662">
    <cfRule type="containsText" dxfId="1155" priority="2142" operator="containsText" text="K">
      <formula>NOT(ISERROR(SEARCH("K",C1662)))</formula>
    </cfRule>
  </conditionalFormatting>
  <conditionalFormatting sqref="C1665">
    <cfRule type="containsText" dxfId="1154" priority="2133" operator="containsText" text="K">
      <formula>NOT(ISERROR(SEARCH("K",C1665)))</formula>
    </cfRule>
  </conditionalFormatting>
  <conditionalFormatting sqref="C1670">
    <cfRule type="containsText" dxfId="1153" priority="2124" operator="containsText" text="K">
      <formula>NOT(ISERROR(SEARCH("K",C1670)))</formula>
    </cfRule>
  </conditionalFormatting>
  <conditionalFormatting sqref="C1675">
    <cfRule type="containsText" dxfId="1152" priority="2115" operator="containsText" text="K">
      <formula>NOT(ISERROR(SEARCH("K",C1675)))</formula>
    </cfRule>
  </conditionalFormatting>
  <conditionalFormatting sqref="C1677">
    <cfRule type="containsText" dxfId="1151" priority="2114" operator="containsText" text="K">
      <formula>NOT(ISERROR(SEARCH("K",C1677)))</formula>
    </cfRule>
  </conditionalFormatting>
  <conditionalFormatting sqref="C1677">
    <cfRule type="containsText" dxfId="1150" priority="2113" operator="containsText" text="K">
      <formula>NOT(ISERROR(SEARCH("K",C1677)))</formula>
    </cfRule>
  </conditionalFormatting>
  <conditionalFormatting sqref="C1677">
    <cfRule type="containsText" dxfId="1149" priority="2112" operator="containsText" text="K">
      <formula>NOT(ISERROR(SEARCH("K",C1677)))</formula>
    </cfRule>
  </conditionalFormatting>
  <conditionalFormatting sqref="C1677">
    <cfRule type="containsText" dxfId="1148" priority="2111" operator="containsText" text="K">
      <formula>NOT(ISERROR(SEARCH("K",C1677)))</formula>
    </cfRule>
  </conditionalFormatting>
  <conditionalFormatting sqref="C1677">
    <cfRule type="containsText" dxfId="1147" priority="2110" operator="containsText" text="K">
      <formula>NOT(ISERROR(SEARCH("K",C1677)))</formula>
    </cfRule>
  </conditionalFormatting>
  <conditionalFormatting sqref="C1677">
    <cfRule type="containsText" dxfId="1146" priority="2109" operator="containsText" text="K">
      <formula>NOT(ISERROR(SEARCH("K",C1677)))</formula>
    </cfRule>
  </conditionalFormatting>
  <conditionalFormatting sqref="C1680">
    <cfRule type="containsText" dxfId="1145" priority="2108" operator="containsText" text="K">
      <formula>NOT(ISERROR(SEARCH("K",C1680)))</formula>
    </cfRule>
  </conditionalFormatting>
  <conditionalFormatting sqref="C1680">
    <cfRule type="containsText" dxfId="1144" priority="2107" operator="containsText" text="K">
      <formula>NOT(ISERROR(SEARCH("K",C1680)))</formula>
    </cfRule>
  </conditionalFormatting>
  <conditionalFormatting sqref="C1680">
    <cfRule type="containsText" dxfId="1143" priority="2106" operator="containsText" text="K">
      <formula>NOT(ISERROR(SEARCH("K",C1680)))</formula>
    </cfRule>
  </conditionalFormatting>
  <conditionalFormatting sqref="C1680">
    <cfRule type="containsText" dxfId="1142" priority="2105" operator="containsText" text="K">
      <formula>NOT(ISERROR(SEARCH("K",C1680)))</formula>
    </cfRule>
  </conditionalFormatting>
  <conditionalFormatting sqref="C1680">
    <cfRule type="containsText" dxfId="1141" priority="2104" operator="containsText" text="K">
      <formula>NOT(ISERROR(SEARCH("K",C1680)))</formula>
    </cfRule>
  </conditionalFormatting>
  <conditionalFormatting sqref="C1680">
    <cfRule type="containsText" dxfId="1140" priority="2103" operator="containsText" text="K">
      <formula>NOT(ISERROR(SEARCH("K",C1680)))</formula>
    </cfRule>
  </conditionalFormatting>
  <conditionalFormatting sqref="C1685">
    <cfRule type="containsText" dxfId="1139" priority="2094" operator="containsText" text="K">
      <formula>NOT(ISERROR(SEARCH("K",C1685)))</formula>
    </cfRule>
  </conditionalFormatting>
  <conditionalFormatting sqref="C1689">
    <cfRule type="containsText" dxfId="1138" priority="2085" operator="containsText" text="K">
      <formula>NOT(ISERROR(SEARCH("K",C1689)))</formula>
    </cfRule>
  </conditionalFormatting>
  <conditionalFormatting sqref="C1691">
    <cfRule type="containsText" dxfId="1137" priority="2076" operator="containsText" text="K">
      <formula>NOT(ISERROR(SEARCH("K",C1691)))</formula>
    </cfRule>
  </conditionalFormatting>
  <conditionalFormatting sqref="C1696">
    <cfRule type="containsText" dxfId="1136" priority="2067" operator="containsText" text="K">
      <formula>NOT(ISERROR(SEARCH("K",C1696)))</formula>
    </cfRule>
  </conditionalFormatting>
  <conditionalFormatting sqref="C1701">
    <cfRule type="containsText" dxfId="1135" priority="2066" operator="containsText" text="K">
      <formula>NOT(ISERROR(SEARCH("K",C1701)))</formula>
    </cfRule>
  </conditionalFormatting>
  <conditionalFormatting sqref="C1701">
    <cfRule type="containsText" dxfId="1134" priority="2065" operator="containsText" text="K">
      <formula>NOT(ISERROR(SEARCH("K",C1701)))</formula>
    </cfRule>
  </conditionalFormatting>
  <conditionalFormatting sqref="C1701">
    <cfRule type="containsText" dxfId="1133" priority="2064" operator="containsText" text="K">
      <formula>NOT(ISERROR(SEARCH("K",C1701)))</formula>
    </cfRule>
  </conditionalFormatting>
  <conditionalFormatting sqref="C1701">
    <cfRule type="containsText" dxfId="1132" priority="2063" operator="containsText" text="K">
      <formula>NOT(ISERROR(SEARCH("K",C1701)))</formula>
    </cfRule>
  </conditionalFormatting>
  <conditionalFormatting sqref="C1701">
    <cfRule type="containsText" dxfId="1131" priority="2062" operator="containsText" text="K">
      <formula>NOT(ISERROR(SEARCH("K",C1701)))</formula>
    </cfRule>
  </conditionalFormatting>
  <conditionalFormatting sqref="C1701">
    <cfRule type="containsText" dxfId="1130" priority="2061" operator="containsText" text="K">
      <formula>NOT(ISERROR(SEARCH("K",C1701)))</formula>
    </cfRule>
  </conditionalFormatting>
  <conditionalFormatting sqref="C1706">
    <cfRule type="containsText" dxfId="1129" priority="2052" operator="containsText" text="K">
      <formula>NOT(ISERROR(SEARCH("K",C1706)))</formula>
    </cfRule>
  </conditionalFormatting>
  <conditionalFormatting sqref="C1710">
    <cfRule type="containsText" dxfId="1128" priority="2043" operator="containsText" text="K">
      <formula>NOT(ISERROR(SEARCH("K",C1710)))</formula>
    </cfRule>
  </conditionalFormatting>
  <conditionalFormatting sqref="C1730">
    <cfRule type="containsText" dxfId="1127" priority="2026" operator="containsText" text="K">
      <formula>NOT(ISERROR(SEARCH("K",C1730)))</formula>
    </cfRule>
  </conditionalFormatting>
  <conditionalFormatting sqref="C1734">
    <cfRule type="containsText" dxfId="1126" priority="2017" operator="containsText" text="K">
      <formula>NOT(ISERROR(SEARCH("K",C1734)))</formula>
    </cfRule>
  </conditionalFormatting>
  <conditionalFormatting sqref="C1765">
    <cfRule type="containsText" dxfId="1125" priority="2008" operator="containsText" text="K">
      <formula>NOT(ISERROR(SEARCH("K",C1765)))</formula>
    </cfRule>
  </conditionalFormatting>
  <conditionalFormatting sqref="C1778">
    <cfRule type="containsText" dxfId="1124" priority="2007" operator="containsText" text="K">
      <formula>NOT(ISERROR(SEARCH("K",C1778)))</formula>
    </cfRule>
  </conditionalFormatting>
  <conditionalFormatting sqref="C1783">
    <cfRule type="containsText" dxfId="1123" priority="1998" operator="containsText" text="K">
      <formula>NOT(ISERROR(SEARCH("K",C1783)))</formula>
    </cfRule>
  </conditionalFormatting>
  <conditionalFormatting sqref="C1787">
    <cfRule type="containsText" dxfId="1122" priority="1989" operator="containsText" text="K">
      <formula>NOT(ISERROR(SEARCH("K",C1787)))</formula>
    </cfRule>
  </conditionalFormatting>
  <conditionalFormatting sqref="C1813">
    <cfRule type="containsText" dxfId="1121" priority="1980" operator="containsText" text="K">
      <formula>NOT(ISERROR(SEARCH("K",C1813)))</formula>
    </cfRule>
  </conditionalFormatting>
  <conditionalFormatting sqref="C1817">
    <cfRule type="containsText" dxfId="1120" priority="1971" operator="containsText" text="K">
      <formula>NOT(ISERROR(SEARCH("K",C1817)))</formula>
    </cfRule>
  </conditionalFormatting>
  <conditionalFormatting sqref="C1834">
    <cfRule type="containsText" dxfId="1119" priority="1945" operator="containsText" text="K">
      <formula>NOT(ISERROR(SEARCH("K",C1834)))</formula>
    </cfRule>
  </conditionalFormatting>
  <conditionalFormatting sqref="C1841">
    <cfRule type="containsText" dxfId="1118" priority="1918" operator="containsText" text="K">
      <formula>NOT(ISERROR(SEARCH("K",C1841)))</formula>
    </cfRule>
  </conditionalFormatting>
  <conditionalFormatting sqref="C1844">
    <cfRule type="containsText" dxfId="1117" priority="1909" operator="containsText" text="K">
      <formula>NOT(ISERROR(SEARCH("K",C1844)))</formula>
    </cfRule>
  </conditionalFormatting>
  <conditionalFormatting sqref="C1856">
    <cfRule type="containsText" dxfId="1116" priority="1893" operator="containsText" text="K">
      <formula>NOT(ISERROR(SEARCH("K",C1856)))</formula>
    </cfRule>
  </conditionalFormatting>
  <conditionalFormatting sqref="C1854">
    <cfRule type="containsText" dxfId="1115" priority="1875" operator="containsText" text="K">
      <formula>NOT(ISERROR(SEARCH("K",C1854)))</formula>
    </cfRule>
  </conditionalFormatting>
  <conditionalFormatting sqref="C1859">
    <cfRule type="containsText" dxfId="1114" priority="1864" operator="containsText" text="K">
      <formula>NOT(ISERROR(SEARCH("K",C1859)))</formula>
    </cfRule>
  </conditionalFormatting>
  <conditionalFormatting sqref="C1823">
    <cfRule type="containsText" dxfId="1113" priority="1855" operator="containsText" text="K">
      <formula>NOT(ISERROR(SEARCH("K",C1823)))</formula>
    </cfRule>
  </conditionalFormatting>
  <conditionalFormatting sqref="C1829">
    <cfRule type="containsText" dxfId="1112" priority="1846" operator="containsText" text="K">
      <formula>NOT(ISERROR(SEARCH("K",C1829)))</formula>
    </cfRule>
  </conditionalFormatting>
  <conditionalFormatting sqref="C1835">
    <cfRule type="containsText" dxfId="1111" priority="1837" operator="containsText" text="K">
      <formula>NOT(ISERROR(SEARCH("K",C1835)))</formula>
    </cfRule>
  </conditionalFormatting>
  <conditionalFormatting sqref="C1846">
    <cfRule type="containsText" dxfId="1110" priority="1819" operator="containsText" text="K">
      <formula>NOT(ISERROR(SEARCH("K",C1846)))</formula>
    </cfRule>
  </conditionalFormatting>
  <conditionalFormatting sqref="C1204">
    <cfRule type="containsText" dxfId="1109" priority="1793" operator="containsText" text="K">
      <formula>NOT(ISERROR(SEARCH("K",C1204)))</formula>
    </cfRule>
  </conditionalFormatting>
  <conditionalFormatting sqref="C1210">
    <cfRule type="containsText" dxfId="1108" priority="1776" operator="containsText" text="K">
      <formula>NOT(ISERROR(SEARCH("K",C1210)))</formula>
    </cfRule>
  </conditionalFormatting>
  <conditionalFormatting sqref="C1214">
    <cfRule type="containsText" dxfId="1107" priority="1759" operator="containsText" text="K">
      <formula>NOT(ISERROR(SEARCH("K",C1214)))</formula>
    </cfRule>
  </conditionalFormatting>
  <conditionalFormatting sqref="C1223">
    <cfRule type="containsText" dxfId="1106" priority="1733" operator="containsText" text="K">
      <formula>NOT(ISERROR(SEARCH("K",C1223)))</formula>
    </cfRule>
  </conditionalFormatting>
  <conditionalFormatting sqref="C629">
    <cfRule type="containsText" dxfId="1105" priority="1716" operator="containsText" text="K">
      <formula>NOT(ISERROR(SEARCH("K",C629)))</formula>
    </cfRule>
  </conditionalFormatting>
  <conditionalFormatting sqref="C623">
    <cfRule type="containsText" dxfId="1104" priority="1699" operator="containsText" text="K">
      <formula>NOT(ISERROR(SEARCH("K",C623)))</formula>
    </cfRule>
  </conditionalFormatting>
  <conditionalFormatting sqref="C629">
    <cfRule type="containsText" dxfId="1103" priority="1698" operator="containsText" text="K">
      <formula>NOT(ISERROR(SEARCH("K",C629)))</formula>
    </cfRule>
  </conditionalFormatting>
  <conditionalFormatting sqref="C633">
    <cfRule type="containsText" dxfId="1102" priority="1689" operator="containsText" text="K">
      <formula>NOT(ISERROR(SEARCH("K",C633)))</formula>
    </cfRule>
  </conditionalFormatting>
  <conditionalFormatting sqref="C642">
    <cfRule type="containsText" dxfId="1101" priority="1670" operator="containsText" text="K">
      <formula>NOT(ISERROR(SEARCH("K",C642)))</formula>
    </cfRule>
  </conditionalFormatting>
  <conditionalFormatting sqref="C308">
    <cfRule type="containsText" dxfId="1100" priority="1663" operator="containsText" text="K">
      <formula>NOT(ISERROR(SEARCH("K",C308)))</formula>
    </cfRule>
  </conditionalFormatting>
  <conditionalFormatting sqref="C313">
    <cfRule type="containsText" dxfId="1099" priority="1654" operator="containsText" text="K">
      <formula>NOT(ISERROR(SEARCH("K",C313)))</formula>
    </cfRule>
  </conditionalFormatting>
  <conditionalFormatting sqref="C318">
    <cfRule type="containsText" dxfId="1098" priority="1645" operator="containsText" text="K">
      <formula>NOT(ISERROR(SEARCH("K",C318)))</formula>
    </cfRule>
  </conditionalFormatting>
  <conditionalFormatting sqref="C323">
    <cfRule type="containsText" dxfId="1097" priority="1636" operator="containsText" text="K">
      <formula>NOT(ISERROR(SEARCH("K",C323)))</formula>
    </cfRule>
  </conditionalFormatting>
  <conditionalFormatting sqref="C333">
    <cfRule type="containsText" dxfId="1096" priority="1619" operator="containsText" text="K">
      <formula>NOT(ISERROR(SEARCH("K",C333)))</formula>
    </cfRule>
  </conditionalFormatting>
  <conditionalFormatting sqref="C312">
    <cfRule type="containsText" dxfId="1095" priority="1602" operator="containsText" text="K">
      <formula>NOT(ISERROR(SEARCH("K",C312)))</formula>
    </cfRule>
  </conditionalFormatting>
  <conditionalFormatting sqref="C317">
    <cfRule type="containsText" dxfId="1094" priority="1585" operator="containsText" text="K">
      <formula>NOT(ISERROR(SEARCH("K",C317)))</formula>
    </cfRule>
  </conditionalFormatting>
  <conditionalFormatting sqref="C322">
    <cfRule type="containsText" dxfId="1093" priority="1568" operator="containsText" text="K">
      <formula>NOT(ISERROR(SEARCH("K",C322)))</formula>
    </cfRule>
  </conditionalFormatting>
  <conditionalFormatting sqref="C327">
    <cfRule type="containsText" dxfId="1092" priority="1551" operator="containsText" text="K">
      <formula>NOT(ISERROR(SEARCH("K",C327)))</formula>
    </cfRule>
  </conditionalFormatting>
  <conditionalFormatting sqref="C364">
    <cfRule type="containsText" dxfId="1091" priority="1534" operator="containsText" text="K">
      <formula>NOT(ISERROR(SEARCH("K",C364)))</formula>
    </cfRule>
  </conditionalFormatting>
  <conditionalFormatting sqref="C644">
    <cfRule type="containsText" dxfId="1090" priority="1517" operator="containsText" text="K">
      <formula>NOT(ISERROR(SEARCH("K",C644)))</formula>
    </cfRule>
  </conditionalFormatting>
  <conditionalFormatting sqref="C654">
    <cfRule type="containsText" dxfId="1089" priority="1500" operator="containsText" text="K">
      <formula>NOT(ISERROR(SEARCH("K",C654)))</formula>
    </cfRule>
  </conditionalFormatting>
  <conditionalFormatting sqref="C869">
    <cfRule type="containsText" dxfId="1088" priority="1483" operator="containsText" text="K">
      <formula>NOT(ISERROR(SEARCH("K",C869)))</formula>
    </cfRule>
  </conditionalFormatting>
  <conditionalFormatting sqref="C873">
    <cfRule type="containsText" dxfId="1087" priority="1466" operator="containsText" text="K">
      <formula>NOT(ISERROR(SEARCH("K",C873)))</formula>
    </cfRule>
  </conditionalFormatting>
  <conditionalFormatting sqref="C874">
    <cfRule type="containsText" dxfId="1086" priority="1449" operator="containsText" text="K">
      <formula>NOT(ISERROR(SEARCH("K",C874)))</formula>
    </cfRule>
  </conditionalFormatting>
  <conditionalFormatting sqref="C878">
    <cfRule type="containsText" dxfId="1085" priority="1432" operator="containsText" text="K">
      <formula>NOT(ISERROR(SEARCH("K",C878)))</formula>
    </cfRule>
  </conditionalFormatting>
  <conditionalFormatting sqref="C879">
    <cfRule type="containsText" dxfId="1084" priority="1415" operator="containsText" text="K">
      <formula>NOT(ISERROR(SEARCH("K",C879)))</formula>
    </cfRule>
  </conditionalFormatting>
  <conditionalFormatting sqref="C885">
    <cfRule type="containsText" dxfId="1083" priority="1398" operator="containsText" text="K">
      <formula>NOT(ISERROR(SEARCH("K",C885)))</formula>
    </cfRule>
  </conditionalFormatting>
  <conditionalFormatting sqref="C886">
    <cfRule type="containsText" dxfId="1082" priority="1381" operator="containsText" text="K">
      <formula>NOT(ISERROR(SEARCH("K",C886)))</formula>
    </cfRule>
  </conditionalFormatting>
  <conditionalFormatting sqref="C892">
    <cfRule type="containsText" dxfId="1081" priority="1364" operator="containsText" text="K">
      <formula>NOT(ISERROR(SEARCH("K",C892)))</formula>
    </cfRule>
  </conditionalFormatting>
  <conditionalFormatting sqref="C1463">
    <cfRule type="containsText" dxfId="1080" priority="1347" operator="containsText" text="K">
      <formula>NOT(ISERROR(SEARCH("K",C1463)))</formula>
    </cfRule>
  </conditionalFormatting>
  <conditionalFormatting sqref="C1469">
    <cfRule type="containsText" dxfId="1079" priority="1330" operator="containsText" text="K">
      <formula>NOT(ISERROR(SEARCH("K",C1469)))</formula>
    </cfRule>
  </conditionalFormatting>
  <conditionalFormatting sqref="C1470">
    <cfRule type="containsText" dxfId="1078" priority="1313" operator="containsText" text="K">
      <formula>NOT(ISERROR(SEARCH("K",C1470)))</formula>
    </cfRule>
  </conditionalFormatting>
  <conditionalFormatting sqref="C1476">
    <cfRule type="containsText" dxfId="1077" priority="1296" operator="containsText" text="K">
      <formula>NOT(ISERROR(SEARCH("K",C1476)))</formula>
    </cfRule>
  </conditionalFormatting>
  <conditionalFormatting sqref="C1477">
    <cfRule type="containsText" dxfId="1076" priority="1279" operator="containsText" text="K">
      <formula>NOT(ISERROR(SEARCH("K",C1477)))</formula>
    </cfRule>
  </conditionalFormatting>
  <conditionalFormatting sqref="C1483">
    <cfRule type="containsText" dxfId="1075" priority="1262" operator="containsText" text="K">
      <formula>NOT(ISERROR(SEARCH("K",C1483)))</formula>
    </cfRule>
  </conditionalFormatting>
  <conditionalFormatting sqref="C1490">
    <cfRule type="containsText" dxfId="1074" priority="1245" operator="containsText" text="K">
      <formula>NOT(ISERROR(SEARCH("K",C1490)))</formula>
    </cfRule>
  </conditionalFormatting>
  <conditionalFormatting sqref="C1484">
    <cfRule type="containsText" dxfId="1073" priority="1228" operator="containsText" text="K">
      <formula>NOT(ISERROR(SEARCH("K",C1484)))</formula>
    </cfRule>
  </conditionalFormatting>
  <conditionalFormatting sqref="C62">
    <cfRule type="containsText" dxfId="1072" priority="1219" operator="containsText" text="K">
      <formula>NOT(ISERROR(SEARCH("K",C62)))</formula>
    </cfRule>
  </conditionalFormatting>
  <conditionalFormatting sqref="A63:C63">
    <cfRule type="expression" dxfId="1071" priority="1202">
      <formula>$A63=$J$16</formula>
    </cfRule>
    <cfRule type="expression" dxfId="1070" priority="1203">
      <formula>$A63=$J$13</formula>
    </cfRule>
    <cfRule type="expression" dxfId="1069" priority="1204">
      <formula>$A63=$J$14</formula>
    </cfRule>
    <cfRule type="expression" dxfId="1068" priority="1205">
      <formula>$A63=$J$12</formula>
    </cfRule>
    <cfRule type="expression" dxfId="1067" priority="1206">
      <formula>$A63=$J$10</formula>
    </cfRule>
    <cfRule type="expression" dxfId="1066" priority="1207">
      <formula>$A63=$J$11</formula>
    </cfRule>
  </conditionalFormatting>
  <conditionalFormatting sqref="A63:C63">
    <cfRule type="expression" dxfId="1065" priority="1201">
      <formula>$A63=$J$17</formula>
    </cfRule>
  </conditionalFormatting>
  <conditionalFormatting sqref="A63:C63">
    <cfRule type="expression" dxfId="1064" priority="1200">
      <formula>$A63=$J$18</formula>
    </cfRule>
  </conditionalFormatting>
  <conditionalFormatting sqref="C63">
    <cfRule type="containsText" dxfId="1063" priority="1199" operator="containsText" text="K">
      <formula>NOT(ISERROR(SEARCH("K",C63)))</formula>
    </cfRule>
  </conditionalFormatting>
  <conditionalFormatting sqref="C112">
    <cfRule type="containsText" dxfId="1062" priority="1190" operator="containsText" text="K">
      <formula>NOT(ISERROR(SEARCH("K",C112)))</formula>
    </cfRule>
  </conditionalFormatting>
  <conditionalFormatting sqref="A113:C113">
    <cfRule type="expression" dxfId="1061" priority="1184">
      <formula>$A113=$J$16</formula>
    </cfRule>
    <cfRule type="expression" dxfId="1060" priority="1185">
      <formula>$A113=$J$13</formula>
    </cfRule>
    <cfRule type="expression" dxfId="1059" priority="1186">
      <formula>$A113=$J$14</formula>
    </cfRule>
    <cfRule type="expression" dxfId="1058" priority="1187">
      <formula>$A113=$J$12</formula>
    </cfRule>
    <cfRule type="expression" dxfId="1057" priority="1188">
      <formula>$A113=$J$10</formula>
    </cfRule>
    <cfRule type="expression" dxfId="1056" priority="1189">
      <formula>$A113=$J$11</formula>
    </cfRule>
  </conditionalFormatting>
  <conditionalFormatting sqref="A113:C113">
    <cfRule type="expression" dxfId="1055" priority="1183">
      <formula>$A113=$J$17</formula>
    </cfRule>
  </conditionalFormatting>
  <conditionalFormatting sqref="A113:C113">
    <cfRule type="expression" dxfId="1054" priority="1182">
      <formula>$A113=$J$18</formula>
    </cfRule>
  </conditionalFormatting>
  <conditionalFormatting sqref="C113">
    <cfRule type="containsText" dxfId="1053" priority="1181" operator="containsText" text="K">
      <formula>NOT(ISERROR(SEARCH("K",C113)))</formula>
    </cfRule>
  </conditionalFormatting>
  <conditionalFormatting sqref="A10:K14 A330:K343 A345:K364 A367:K374 D6:E6 H6:K6 D5:K5 A16:K328 B15:K15 A378:K389 A391:K401 A403:K417 A419:K428 A430:K497 A499:K510 A512:K521 A547:K559 A561:K575 A523:K535 A537:K545 A577:K590 A592:K605 A1873:K2448 H1860:H1872 A607:K1859">
    <cfRule type="expression" dxfId="1052" priority="1149">
      <formula>$D5=$J$18</formula>
    </cfRule>
    <cfRule type="expression" dxfId="1051" priority="1150">
      <formula>$D5=$J$17</formula>
    </cfRule>
    <cfRule type="expression" dxfId="1050" priority="1152">
      <formula>$D5=$J$13</formula>
    </cfRule>
    <cfRule type="expression" dxfId="1049" priority="1153">
      <formula>$D5=$J$14</formula>
    </cfRule>
    <cfRule type="expression" dxfId="1048" priority="1154">
      <formula>$D5=$J$12</formula>
    </cfRule>
    <cfRule type="expression" dxfId="1047" priority="1155">
      <formula>$D5=$J$10</formula>
    </cfRule>
    <cfRule type="expression" dxfId="1046" priority="1156">
      <formula>$D5=$J$11</formula>
    </cfRule>
  </conditionalFormatting>
  <conditionalFormatting sqref="A9:I9">
    <cfRule type="expression" dxfId="1045" priority="1143">
      <formula>$A9=$J$16</formula>
    </cfRule>
    <cfRule type="expression" dxfId="1044" priority="1144">
      <formula>$A9=$J$13</formula>
    </cfRule>
    <cfRule type="expression" dxfId="1043" priority="1145">
      <formula>$A9=$J$14</formula>
    </cfRule>
    <cfRule type="expression" dxfId="1042" priority="1146">
      <formula>$A9=$J$12</formula>
    </cfRule>
    <cfRule type="expression" dxfId="1041" priority="1147">
      <formula>$A9=$J$10</formula>
    </cfRule>
    <cfRule type="expression" dxfId="1040" priority="1148">
      <formula>$A9=$J$11</formula>
    </cfRule>
  </conditionalFormatting>
  <conditionalFormatting sqref="A9:I9">
    <cfRule type="expression" dxfId="1039" priority="1142">
      <formula>$A9=$J$17</formula>
    </cfRule>
  </conditionalFormatting>
  <conditionalFormatting sqref="A9:I9">
    <cfRule type="expression" dxfId="1038" priority="1141">
      <formula>$A9=$J$18</formula>
    </cfRule>
  </conditionalFormatting>
  <conditionalFormatting sqref="C9">
    <cfRule type="containsText" dxfId="1037" priority="1140" operator="containsText" text="K">
      <formula>NOT(ISERROR(SEARCH("K",C9)))</formula>
    </cfRule>
  </conditionalFormatting>
  <conditionalFormatting sqref="A9:K9">
    <cfRule type="expression" dxfId="1036" priority="1133">
      <formula>$D9=$J$18</formula>
    </cfRule>
    <cfRule type="expression" dxfId="1035" priority="1134">
      <formula>$D9=$J$17</formula>
    </cfRule>
    <cfRule type="expression" dxfId="1034" priority="1135">
      <formula>$D9=$J$13</formula>
    </cfRule>
    <cfRule type="expression" dxfId="1033" priority="1136">
      <formula>$D9=$J$14</formula>
    </cfRule>
    <cfRule type="expression" dxfId="1032" priority="1137">
      <formula>$D9=$J$12</formula>
    </cfRule>
    <cfRule type="expression" dxfId="1031" priority="1138">
      <formula>$D9=$J$10</formula>
    </cfRule>
    <cfRule type="expression" dxfId="1030" priority="1139">
      <formula>$D9=$J$11</formula>
    </cfRule>
  </conditionalFormatting>
  <conditionalFormatting sqref="A8:I8">
    <cfRule type="expression" dxfId="1029" priority="1095">
      <formula>$A8=$J$16</formula>
    </cfRule>
    <cfRule type="expression" dxfId="1028" priority="1096">
      <formula>$A8=$J$13</formula>
    </cfRule>
    <cfRule type="expression" dxfId="1027" priority="1097">
      <formula>$A8=$J$14</formula>
    </cfRule>
    <cfRule type="expression" dxfId="1026" priority="1098">
      <formula>$A8=$J$12</formula>
    </cfRule>
    <cfRule type="expression" dxfId="1025" priority="1099">
      <formula>$A8=$J$10</formula>
    </cfRule>
    <cfRule type="expression" dxfId="1024" priority="1100">
      <formula>$A8=$J$11</formula>
    </cfRule>
  </conditionalFormatting>
  <conditionalFormatting sqref="C8">
    <cfRule type="containsText" dxfId="1023" priority="1094" operator="containsText" text="K">
      <formula>NOT(ISERROR(SEARCH("K",C8)))</formula>
    </cfRule>
  </conditionalFormatting>
  <conditionalFormatting sqref="A8:I8">
    <cfRule type="expression" dxfId="1022" priority="1093">
      <formula>$A8=$J$17</formula>
    </cfRule>
  </conditionalFormatting>
  <conditionalFormatting sqref="A8:I8">
    <cfRule type="expression" dxfId="1021" priority="1092">
      <formula>$A8=$J$18</formula>
    </cfRule>
  </conditionalFormatting>
  <conditionalFormatting sqref="A8:K8">
    <cfRule type="expression" dxfId="1020" priority="1085">
      <formula>$D8=$J$18</formula>
    </cfRule>
    <cfRule type="expression" dxfId="1019" priority="1086">
      <formula>$D8=$J$17</formula>
    </cfRule>
    <cfRule type="expression" dxfId="1018" priority="1087">
      <formula>$D8=$J$13</formula>
    </cfRule>
    <cfRule type="expression" dxfId="1017" priority="1088">
      <formula>$D8=$J$14</formula>
    </cfRule>
    <cfRule type="expression" dxfId="1016" priority="1089">
      <formula>$D8=$J$12</formula>
    </cfRule>
    <cfRule type="expression" dxfId="1015" priority="1090">
      <formula>$D8=$J$10</formula>
    </cfRule>
    <cfRule type="expression" dxfId="1014" priority="1091">
      <formula>$D8=$J$11</formula>
    </cfRule>
  </conditionalFormatting>
  <conditionalFormatting sqref="A6:B6">
    <cfRule type="expression" dxfId="1013" priority="1079">
      <formula>$A6=$J$16</formula>
    </cfRule>
    <cfRule type="expression" dxfId="1012" priority="1080">
      <formula>$A6=$J$13</formula>
    </cfRule>
    <cfRule type="expression" dxfId="1011" priority="1081">
      <formula>$A6=$J$14</formula>
    </cfRule>
    <cfRule type="expression" dxfId="1010" priority="1082">
      <formula>$A6=$J$12</formula>
    </cfRule>
    <cfRule type="expression" dxfId="1009" priority="1083">
      <formula>$A6=$J$10</formula>
    </cfRule>
    <cfRule type="expression" dxfId="1008" priority="1084">
      <formula>$A6=$J$11</formula>
    </cfRule>
  </conditionalFormatting>
  <conditionalFormatting sqref="A6:B6">
    <cfRule type="expression" dxfId="1007" priority="1077">
      <formula>$A6=$J$17</formula>
    </cfRule>
  </conditionalFormatting>
  <conditionalFormatting sqref="A6:B6">
    <cfRule type="expression" dxfId="1006" priority="1076">
      <formula>$A6=$J$18</formula>
    </cfRule>
  </conditionalFormatting>
  <conditionalFormatting sqref="A6:B6">
    <cfRule type="expression" dxfId="1005" priority="1069">
      <formula>$D6=$J$18</formula>
    </cfRule>
    <cfRule type="expression" dxfId="1004" priority="1070">
      <formula>$D6=$J$17</formula>
    </cfRule>
    <cfRule type="expression" dxfId="1003" priority="1071">
      <formula>$D6=$J$13</formula>
    </cfRule>
    <cfRule type="expression" dxfId="1002" priority="1072">
      <formula>$D6=$J$14</formula>
    </cfRule>
    <cfRule type="expression" dxfId="1001" priority="1073">
      <formula>$D6=$J$12</formula>
    </cfRule>
    <cfRule type="expression" dxfId="1000" priority="1074">
      <formula>$D6=$J$10</formula>
    </cfRule>
    <cfRule type="expression" dxfId="999" priority="1075">
      <formula>$D6=$J$11</formula>
    </cfRule>
  </conditionalFormatting>
  <conditionalFormatting sqref="A5:B5">
    <cfRule type="expression" dxfId="998" priority="1063">
      <formula>$A5=$J$16</formula>
    </cfRule>
    <cfRule type="expression" dxfId="997" priority="1064">
      <formula>$A5=$J$13</formula>
    </cfRule>
    <cfRule type="expression" dxfId="996" priority="1065">
      <formula>$A5=$J$14</formula>
    </cfRule>
    <cfRule type="expression" dxfId="995" priority="1066">
      <formula>$A5=$J$12</formula>
    </cfRule>
    <cfRule type="expression" dxfId="994" priority="1067">
      <formula>$A5=$J$10</formula>
    </cfRule>
    <cfRule type="expression" dxfId="993" priority="1068">
      <formula>$A5=$J$11</formula>
    </cfRule>
  </conditionalFormatting>
  <conditionalFormatting sqref="A5:B5">
    <cfRule type="expression" dxfId="992" priority="1061">
      <formula>$A5=$J$17</formula>
    </cfRule>
  </conditionalFormatting>
  <conditionalFormatting sqref="A5:B5">
    <cfRule type="expression" dxfId="991" priority="1060">
      <formula>$A5=$J$18</formula>
    </cfRule>
  </conditionalFormatting>
  <conditionalFormatting sqref="A5:B5">
    <cfRule type="expression" dxfId="990" priority="1053">
      <formula>$D5=$J$18</formula>
    </cfRule>
    <cfRule type="expression" dxfId="989" priority="1054">
      <formula>$D5=$J$17</formula>
    </cfRule>
    <cfRule type="expression" dxfId="988" priority="1055">
      <formula>$D5=$J$13</formula>
    </cfRule>
    <cfRule type="expression" dxfId="987" priority="1056">
      <formula>$D5=$J$14</formula>
    </cfRule>
    <cfRule type="expression" dxfId="986" priority="1057">
      <formula>$D5=$J$12</formula>
    </cfRule>
    <cfRule type="expression" dxfId="985" priority="1058">
      <formula>$D5=$J$10</formula>
    </cfRule>
    <cfRule type="expression" dxfId="984" priority="1059">
      <formula>$D5=$J$11</formula>
    </cfRule>
  </conditionalFormatting>
  <conditionalFormatting sqref="A4:I4">
    <cfRule type="expression" dxfId="983" priority="1047">
      <formula>$A4=$J$16</formula>
    </cfRule>
    <cfRule type="expression" dxfId="982" priority="1048">
      <formula>$A4=$J$13</formula>
    </cfRule>
    <cfRule type="expression" dxfId="981" priority="1049">
      <formula>$A4=$J$14</formula>
    </cfRule>
    <cfRule type="expression" dxfId="980" priority="1050">
      <formula>$A4=$J$12</formula>
    </cfRule>
    <cfRule type="expression" dxfId="979" priority="1051">
      <formula>$A4=$J$10</formula>
    </cfRule>
    <cfRule type="expression" dxfId="978" priority="1052">
      <formula>$A4=$J$11</formula>
    </cfRule>
  </conditionalFormatting>
  <conditionalFormatting sqref="C4">
    <cfRule type="containsText" dxfId="977" priority="1046" operator="containsText" text="K">
      <formula>NOT(ISERROR(SEARCH("K",C4)))</formula>
    </cfRule>
  </conditionalFormatting>
  <conditionalFormatting sqref="A4:I4">
    <cfRule type="expression" dxfId="976" priority="1045">
      <formula>$A4=$J$17</formula>
    </cfRule>
  </conditionalFormatting>
  <conditionalFormatting sqref="A4:I4">
    <cfRule type="expression" dxfId="975" priority="1044">
      <formula>$A4=$J$18</formula>
    </cfRule>
  </conditionalFormatting>
  <conditionalFormatting sqref="A4:K4">
    <cfRule type="expression" dxfId="974" priority="1037">
      <formula>$D4=$J$18</formula>
    </cfRule>
    <cfRule type="expression" dxfId="973" priority="1038">
      <formula>$D4=$J$17</formula>
    </cfRule>
    <cfRule type="expression" dxfId="972" priority="1039">
      <formula>$D4=$J$13</formula>
    </cfRule>
    <cfRule type="expression" dxfId="971" priority="1040">
      <formula>$D4=$J$14</formula>
    </cfRule>
    <cfRule type="expression" dxfId="970" priority="1041">
      <formula>$D4=$J$12</formula>
    </cfRule>
    <cfRule type="expression" dxfId="969" priority="1042">
      <formula>$D4=$J$10</formula>
    </cfRule>
    <cfRule type="expression" dxfId="968" priority="1043">
      <formula>$D4=$J$11</formula>
    </cfRule>
  </conditionalFormatting>
  <conditionalFormatting sqref="A3:I3">
    <cfRule type="expression" dxfId="967" priority="1031">
      <formula>$A3=$J$16</formula>
    </cfRule>
    <cfRule type="expression" dxfId="966" priority="1032">
      <formula>$A3=$J$13</formula>
    </cfRule>
    <cfRule type="expression" dxfId="965" priority="1033">
      <formula>$A3=$J$14</formula>
    </cfRule>
    <cfRule type="expression" dxfId="964" priority="1034">
      <formula>$A3=$J$12</formula>
    </cfRule>
    <cfRule type="expression" dxfId="963" priority="1035">
      <formula>$A3=$J$10</formula>
    </cfRule>
    <cfRule type="expression" dxfId="962" priority="1036">
      <formula>$A3=$J$11</formula>
    </cfRule>
  </conditionalFormatting>
  <conditionalFormatting sqref="C3">
    <cfRule type="containsText" dxfId="961" priority="1030" operator="containsText" text="K">
      <formula>NOT(ISERROR(SEARCH("K",C3)))</formula>
    </cfRule>
  </conditionalFormatting>
  <conditionalFormatting sqref="A3:I3">
    <cfRule type="expression" dxfId="960" priority="1029">
      <formula>$A3=$J$17</formula>
    </cfRule>
  </conditionalFormatting>
  <conditionalFormatting sqref="A3:I3">
    <cfRule type="expression" dxfId="959" priority="1028">
      <formula>$A3=$J$18</formula>
    </cfRule>
  </conditionalFormatting>
  <conditionalFormatting sqref="A3:K3">
    <cfRule type="expression" dxfId="958" priority="1021">
      <formula>$D3=$J$18</formula>
    </cfRule>
    <cfRule type="expression" dxfId="957" priority="1022">
      <formula>$D3=$J$17</formula>
    </cfRule>
    <cfRule type="expression" dxfId="956" priority="1023">
      <formula>$D3=$J$13</formula>
    </cfRule>
    <cfRule type="expression" dxfId="955" priority="1024">
      <formula>$D3=$J$14</formula>
    </cfRule>
    <cfRule type="expression" dxfId="954" priority="1025">
      <formula>$D3=$J$12</formula>
    </cfRule>
    <cfRule type="expression" dxfId="953" priority="1026">
      <formula>$D3=$J$10</formula>
    </cfRule>
    <cfRule type="expression" dxfId="952" priority="1027">
      <formula>$D3=$J$11</formula>
    </cfRule>
  </conditionalFormatting>
  <conditionalFormatting sqref="C331">
    <cfRule type="containsText" dxfId="951" priority="1014" operator="containsText" text="K">
      <formula>NOT(ISERROR(SEARCH("K",C331)))</formula>
    </cfRule>
  </conditionalFormatting>
  <conditionalFormatting sqref="C362">
    <cfRule type="containsText" dxfId="950" priority="998" operator="containsText" text="K">
      <formula>NOT(ISERROR(SEARCH("K",C362)))</formula>
    </cfRule>
  </conditionalFormatting>
  <conditionalFormatting sqref="F6:G6">
    <cfRule type="expression" dxfId="949" priority="936">
      <formula>$A6=$J$16</formula>
    </cfRule>
    <cfRule type="expression" dxfId="948" priority="937">
      <formula>$A6=$J$13</formula>
    </cfRule>
    <cfRule type="expression" dxfId="947" priority="938">
      <formula>$A6=$J$14</formula>
    </cfRule>
    <cfRule type="expression" dxfId="946" priority="939">
      <formula>$A6=$J$12</formula>
    </cfRule>
    <cfRule type="expression" dxfId="945" priority="940">
      <formula>$A6=$J$10</formula>
    </cfRule>
    <cfRule type="expression" dxfId="944" priority="941">
      <formula>$A6=$J$11</formula>
    </cfRule>
  </conditionalFormatting>
  <conditionalFormatting sqref="F6:G6">
    <cfRule type="expression" dxfId="943" priority="935">
      <formula>$A6=$J$17</formula>
    </cfRule>
  </conditionalFormatting>
  <conditionalFormatting sqref="F6:G6">
    <cfRule type="expression" dxfId="942" priority="934">
      <formula>$A6=$J$18</formula>
    </cfRule>
  </conditionalFormatting>
  <conditionalFormatting sqref="F6:G6">
    <cfRule type="expression" dxfId="941" priority="927">
      <formula>$D6=$J$18</formula>
    </cfRule>
    <cfRule type="expression" dxfId="940" priority="928">
      <formula>$D6=$J$17</formula>
    </cfRule>
    <cfRule type="expression" dxfId="939" priority="929">
      <formula>$D6=$J$13</formula>
    </cfRule>
    <cfRule type="expression" dxfId="938" priority="930">
      <formula>$D6=$J$14</formula>
    </cfRule>
    <cfRule type="expression" dxfId="937" priority="931">
      <formula>$D6=$J$12</formula>
    </cfRule>
    <cfRule type="expression" dxfId="936" priority="932">
      <formula>$D6=$J$10</formula>
    </cfRule>
    <cfRule type="expression" dxfId="935" priority="933">
      <formula>$D6=$J$11</formula>
    </cfRule>
  </conditionalFormatting>
  <conditionalFormatting sqref="C374">
    <cfRule type="containsText" dxfId="934" priority="920" operator="containsText" text="K">
      <formula>NOT(ISERROR(SEARCH("K",C374)))</formula>
    </cfRule>
  </conditionalFormatting>
  <conditionalFormatting sqref="A7:I7">
    <cfRule type="expression" dxfId="933" priority="7517">
      <formula>#REF!=#REF!</formula>
    </cfRule>
    <cfRule type="expression" dxfId="932" priority="7518">
      <formula>#REF!=#REF!</formula>
    </cfRule>
    <cfRule type="expression" dxfId="931" priority="7519">
      <formula>#REF!=#REF!</formula>
    </cfRule>
    <cfRule type="expression" dxfId="930" priority="7520">
      <formula>#REF!=#REF!</formula>
    </cfRule>
    <cfRule type="expression" dxfId="929" priority="7521">
      <formula>#REF!=#REF!</formula>
    </cfRule>
    <cfRule type="expression" dxfId="928" priority="7522">
      <formula>#REF!=#REF!</formula>
    </cfRule>
  </conditionalFormatting>
  <conditionalFormatting sqref="A7:I7">
    <cfRule type="expression" dxfId="927" priority="7523">
      <formula>#REF!=#REF!</formula>
    </cfRule>
  </conditionalFormatting>
  <conditionalFormatting sqref="A7:I7">
    <cfRule type="expression" dxfId="926" priority="7524">
      <formula>#REF!=#REF!</formula>
    </cfRule>
  </conditionalFormatting>
  <conditionalFormatting sqref="C7">
    <cfRule type="containsText" dxfId="925" priority="7525" operator="containsText" text="K">
      <formula>NOT(ISERROR(SEARCH("K",#REF!)))</formula>
    </cfRule>
  </conditionalFormatting>
  <conditionalFormatting sqref="A7:K7">
    <cfRule type="expression" dxfId="924" priority="7526">
      <formula>#REF!=#REF!</formula>
    </cfRule>
    <cfRule type="expression" dxfId="923" priority="7527">
      <formula>#REF!=#REF!</formula>
    </cfRule>
    <cfRule type="expression" dxfId="922" priority="7528">
      <formula>#REF!=#REF!</formula>
    </cfRule>
    <cfRule type="expression" dxfId="921" priority="7529">
      <formula>#REF!=#REF!</formula>
    </cfRule>
    <cfRule type="expression" dxfId="920" priority="7530">
      <formula>#REF!=#REF!</formula>
    </cfRule>
    <cfRule type="expression" dxfId="919" priority="7531">
      <formula>#REF!=#REF!</formula>
    </cfRule>
    <cfRule type="expression" dxfId="918" priority="7532">
      <formula>#REF!=#REF!</formula>
    </cfRule>
  </conditionalFormatting>
  <conditionalFormatting sqref="A329:I329">
    <cfRule type="expression" dxfId="917" priority="905">
      <formula>$A329=$J$16</formula>
    </cfRule>
    <cfRule type="expression" dxfId="916" priority="906">
      <formula>$A329=$J$13</formula>
    </cfRule>
    <cfRule type="expression" dxfId="915" priority="907">
      <formula>$A329=$J$14</formula>
    </cfRule>
    <cfRule type="expression" dxfId="914" priority="908">
      <formula>$A329=$J$12</formula>
    </cfRule>
    <cfRule type="expression" dxfId="913" priority="909">
      <formula>$A329=$J$10</formula>
    </cfRule>
    <cfRule type="expression" dxfId="912" priority="910">
      <formula>$A329=$J$11</formula>
    </cfRule>
  </conditionalFormatting>
  <conditionalFormatting sqref="C329">
    <cfRule type="containsText" dxfId="911" priority="904" operator="containsText" text="K">
      <formula>NOT(ISERROR(SEARCH("K",C329)))</formula>
    </cfRule>
  </conditionalFormatting>
  <conditionalFormatting sqref="A329:I329">
    <cfRule type="expression" dxfId="910" priority="903">
      <formula>$A329=$J$17</formula>
    </cfRule>
  </conditionalFormatting>
  <conditionalFormatting sqref="A329:I329">
    <cfRule type="expression" dxfId="909" priority="902">
      <formula>$A329=$J$18</formula>
    </cfRule>
  </conditionalFormatting>
  <conditionalFormatting sqref="A329:K329">
    <cfRule type="expression" dxfId="908" priority="895">
      <formula>$D329=$J$18</formula>
    </cfRule>
    <cfRule type="expression" dxfId="907" priority="896">
      <formula>$D329=$J$17</formula>
    </cfRule>
    <cfRule type="expression" dxfId="906" priority="897">
      <formula>$D329=$J$13</formula>
    </cfRule>
    <cfRule type="expression" dxfId="905" priority="898">
      <formula>$D329=$J$14</formula>
    </cfRule>
    <cfRule type="expression" dxfId="904" priority="899">
      <formula>$D329=$J$12</formula>
    </cfRule>
    <cfRule type="expression" dxfId="903" priority="900">
      <formula>$D329=$J$10</formula>
    </cfRule>
    <cfRule type="expression" dxfId="902" priority="901">
      <formula>$D329=$J$11</formula>
    </cfRule>
  </conditionalFormatting>
  <conditionalFormatting sqref="A344:I344">
    <cfRule type="expression" dxfId="901" priority="889">
      <formula>$A344=$J$16</formula>
    </cfRule>
    <cfRule type="expression" dxfId="900" priority="890">
      <formula>$A344=$J$13</formula>
    </cfRule>
    <cfRule type="expression" dxfId="899" priority="891">
      <formula>$A344=$J$14</formula>
    </cfRule>
    <cfRule type="expression" dxfId="898" priority="892">
      <formula>$A344=$J$12</formula>
    </cfRule>
    <cfRule type="expression" dxfId="897" priority="893">
      <formula>$A344=$J$10</formula>
    </cfRule>
    <cfRule type="expression" dxfId="896" priority="894">
      <formula>$A344=$J$11</formula>
    </cfRule>
  </conditionalFormatting>
  <conditionalFormatting sqref="C344">
    <cfRule type="containsText" dxfId="895" priority="888" operator="containsText" text="K">
      <formula>NOT(ISERROR(SEARCH("K",C344)))</formula>
    </cfRule>
  </conditionalFormatting>
  <conditionalFormatting sqref="A344:I344">
    <cfRule type="expression" dxfId="894" priority="887">
      <formula>$A344=$J$17</formula>
    </cfRule>
  </conditionalFormatting>
  <conditionalFormatting sqref="A344:I344">
    <cfRule type="expression" dxfId="893" priority="886">
      <formula>$A344=$J$18</formula>
    </cfRule>
  </conditionalFormatting>
  <conditionalFormatting sqref="A344:K344">
    <cfRule type="expression" dxfId="892" priority="879">
      <formula>$D344=$J$18</formula>
    </cfRule>
    <cfRule type="expression" dxfId="891" priority="880">
      <formula>$D344=$J$17</formula>
    </cfRule>
    <cfRule type="expression" dxfId="890" priority="881">
      <formula>$D344=$J$13</formula>
    </cfRule>
    <cfRule type="expression" dxfId="889" priority="882">
      <formula>$D344=$J$14</formula>
    </cfRule>
    <cfRule type="expression" dxfId="888" priority="883">
      <formula>$D344=$J$12</formula>
    </cfRule>
    <cfRule type="expression" dxfId="887" priority="884">
      <formula>$D344=$J$10</formula>
    </cfRule>
    <cfRule type="expression" dxfId="886" priority="885">
      <formula>$D344=$J$11</formula>
    </cfRule>
  </conditionalFormatting>
  <conditionalFormatting sqref="C350">
    <cfRule type="containsText" dxfId="885" priority="872" operator="containsText" text="K">
      <formula>NOT(ISERROR(SEARCH("K",C350)))</formula>
    </cfRule>
  </conditionalFormatting>
  <conditionalFormatting sqref="A365:I365">
    <cfRule type="expression" dxfId="884" priority="857">
      <formula>$A365=$J$16</formula>
    </cfRule>
    <cfRule type="expression" dxfId="883" priority="858">
      <formula>$A365=$J$13</formula>
    </cfRule>
    <cfRule type="expression" dxfId="882" priority="859">
      <formula>$A365=$J$14</formula>
    </cfRule>
    <cfRule type="expression" dxfId="881" priority="860">
      <formula>$A365=$J$12</formula>
    </cfRule>
    <cfRule type="expression" dxfId="880" priority="861">
      <formula>$A365=$J$10</formula>
    </cfRule>
    <cfRule type="expression" dxfId="879" priority="862">
      <formula>$A365=$J$11</formula>
    </cfRule>
  </conditionalFormatting>
  <conditionalFormatting sqref="C365">
    <cfRule type="containsText" dxfId="878" priority="856" operator="containsText" text="K">
      <formula>NOT(ISERROR(SEARCH("K",C365)))</formula>
    </cfRule>
  </conditionalFormatting>
  <conditionalFormatting sqref="A365:I365">
    <cfRule type="expression" dxfId="877" priority="855">
      <formula>$A365=$J$17</formula>
    </cfRule>
  </conditionalFormatting>
  <conditionalFormatting sqref="A365:I365">
    <cfRule type="expression" dxfId="876" priority="854">
      <formula>$A365=$J$18</formula>
    </cfRule>
  </conditionalFormatting>
  <conditionalFormatting sqref="A365:K365">
    <cfRule type="expression" dxfId="875" priority="847">
      <formula>$D365=$J$18</formula>
    </cfRule>
    <cfRule type="expression" dxfId="874" priority="848">
      <formula>$D365=$J$17</formula>
    </cfRule>
    <cfRule type="expression" dxfId="873" priority="849">
      <formula>$D365=$J$13</formula>
    </cfRule>
    <cfRule type="expression" dxfId="872" priority="850">
      <formula>$D365=$J$14</formula>
    </cfRule>
    <cfRule type="expression" dxfId="871" priority="851">
      <formula>$D365=$J$12</formula>
    </cfRule>
    <cfRule type="expression" dxfId="870" priority="852">
      <formula>$D365=$J$10</formula>
    </cfRule>
    <cfRule type="expression" dxfId="869" priority="853">
      <formula>$D365=$J$11</formula>
    </cfRule>
  </conditionalFormatting>
  <conditionalFormatting sqref="A375:I376">
    <cfRule type="expression" dxfId="868" priority="841">
      <formula>$A375=$J$16</formula>
    </cfRule>
    <cfRule type="expression" dxfId="867" priority="842">
      <formula>$A375=$J$13</formula>
    </cfRule>
    <cfRule type="expression" dxfId="866" priority="843">
      <formula>$A375=$J$14</formula>
    </cfRule>
    <cfRule type="expression" dxfId="865" priority="844">
      <formula>$A375=$J$12</formula>
    </cfRule>
    <cfRule type="expression" dxfId="864" priority="845">
      <formula>$A375=$J$10</formula>
    </cfRule>
    <cfRule type="expression" dxfId="863" priority="846">
      <formula>$A375=$J$11</formula>
    </cfRule>
  </conditionalFormatting>
  <conditionalFormatting sqref="C375:C376">
    <cfRule type="containsText" dxfId="862" priority="840" operator="containsText" text="K">
      <formula>NOT(ISERROR(SEARCH("K",C375)))</formula>
    </cfRule>
  </conditionalFormatting>
  <conditionalFormatting sqref="A375:I376">
    <cfRule type="expression" dxfId="861" priority="839">
      <formula>$A375=$J$17</formula>
    </cfRule>
  </conditionalFormatting>
  <conditionalFormatting sqref="A375:I376">
    <cfRule type="expression" dxfId="860" priority="838">
      <formula>$A375=$J$18</formula>
    </cfRule>
  </conditionalFormatting>
  <conditionalFormatting sqref="A375:K376">
    <cfRule type="expression" dxfId="859" priority="831">
      <formula>$D375=$J$18</formula>
    </cfRule>
    <cfRule type="expression" dxfId="858" priority="832">
      <formula>$D375=$J$17</formula>
    </cfRule>
    <cfRule type="expression" dxfId="857" priority="833">
      <formula>$D375=$J$13</formula>
    </cfRule>
    <cfRule type="expression" dxfId="856" priority="834">
      <formula>$D375=$J$14</formula>
    </cfRule>
    <cfRule type="expression" dxfId="855" priority="835">
      <formula>$D375=$J$12</formula>
    </cfRule>
    <cfRule type="expression" dxfId="854" priority="836">
      <formula>$D375=$J$10</formula>
    </cfRule>
    <cfRule type="expression" dxfId="853" priority="837">
      <formula>$D375=$J$11</formula>
    </cfRule>
  </conditionalFormatting>
  <conditionalFormatting sqref="C378 C380">
    <cfRule type="containsText" dxfId="852" priority="824" operator="containsText" text="K">
      <formula>NOT(ISERROR(SEARCH("K",C378)))</formula>
    </cfRule>
  </conditionalFormatting>
  <conditionalFormatting sqref="C379">
    <cfRule type="containsText" dxfId="851" priority="808" operator="containsText" text="K">
      <formula>NOT(ISERROR(SEARCH("K",C379)))</formula>
    </cfRule>
  </conditionalFormatting>
  <conditionalFormatting sqref="C394:C395">
    <cfRule type="containsText" dxfId="850" priority="792" operator="containsText" text="K">
      <formula>NOT(ISERROR(SEARCH("K",C394)))</formula>
    </cfRule>
  </conditionalFormatting>
  <conditionalFormatting sqref="C396">
    <cfRule type="containsText" dxfId="849" priority="791" operator="containsText" text="K">
      <formula>NOT(ISERROR(SEARCH("K",C396)))</formula>
    </cfRule>
  </conditionalFormatting>
  <conditionalFormatting sqref="C547:C548 C537:C538 C542 C550:C552 C554:C556 C558:C559">
    <cfRule type="containsText" dxfId="848" priority="775" operator="containsText" text="K">
      <formula>NOT(ISERROR(SEARCH("K",C537)))</formula>
    </cfRule>
  </conditionalFormatting>
  <conditionalFormatting sqref="C539:C540">
    <cfRule type="containsText" dxfId="847" priority="774" operator="containsText" text="K">
      <formula>NOT(ISERROR(SEARCH("K",C539)))</formula>
    </cfRule>
  </conditionalFormatting>
  <conditionalFormatting sqref="C544:C545">
    <cfRule type="containsText" dxfId="846" priority="773" operator="containsText" text="K">
      <formula>NOT(ISERROR(SEARCH("K",C544)))</formula>
    </cfRule>
  </conditionalFormatting>
  <conditionalFormatting sqref="C541">
    <cfRule type="containsText" dxfId="845" priority="771" operator="containsText" text="K">
      <formula>NOT(ISERROR(SEARCH("K",C541)))</formula>
    </cfRule>
  </conditionalFormatting>
  <conditionalFormatting sqref="C543">
    <cfRule type="containsText" dxfId="844" priority="770" operator="containsText" text="K">
      <formula>NOT(ISERROR(SEARCH("K",C543)))</formula>
    </cfRule>
  </conditionalFormatting>
  <conditionalFormatting sqref="C549">
    <cfRule type="containsText" dxfId="843" priority="768" operator="containsText" text="K">
      <formula>NOT(ISERROR(SEARCH("K",C549)))</formula>
    </cfRule>
  </conditionalFormatting>
  <conditionalFormatting sqref="C553">
    <cfRule type="containsText" dxfId="842" priority="767" operator="containsText" text="K">
      <formula>NOT(ISERROR(SEARCH("K",C553)))</formula>
    </cfRule>
  </conditionalFormatting>
  <conditionalFormatting sqref="C557">
    <cfRule type="containsText" dxfId="841" priority="766" operator="containsText" text="K">
      <formula>NOT(ISERROR(SEARCH("K",C557)))</formula>
    </cfRule>
  </conditionalFormatting>
  <conditionalFormatting sqref="C607:C608 C566 C561:C562 C570:C575 C580:C582 C588:C590 C600 C610:C612 C614:C616 C618:C621 C584:C586 C577:C578 C592:C596">
    <cfRule type="containsText" dxfId="840" priority="752" operator="containsText" text="K">
      <formula>NOT(ISERROR(SEARCH("K",C561)))</formula>
    </cfRule>
  </conditionalFormatting>
  <conditionalFormatting sqref="C563:C564">
    <cfRule type="containsText" dxfId="839" priority="751" operator="containsText" text="K">
      <formula>NOT(ISERROR(SEARCH("K",C563)))</formula>
    </cfRule>
  </conditionalFormatting>
  <conditionalFormatting sqref="C597:C598">
    <cfRule type="containsText" dxfId="838" priority="750" operator="containsText" text="K">
      <formula>NOT(ISERROR(SEARCH("K",C597)))</formula>
    </cfRule>
  </conditionalFormatting>
  <conditionalFormatting sqref="C568:C569">
    <cfRule type="containsText" dxfId="837" priority="749" operator="containsText" text="K">
      <formula>NOT(ISERROR(SEARCH("K",C568)))</formula>
    </cfRule>
  </conditionalFormatting>
  <conditionalFormatting sqref="C565">
    <cfRule type="containsText" dxfId="836" priority="747" operator="containsText" text="K">
      <formula>NOT(ISERROR(SEARCH("K",C565)))</formula>
    </cfRule>
  </conditionalFormatting>
  <conditionalFormatting sqref="C599">
    <cfRule type="containsText" dxfId="835" priority="746" operator="containsText" text="K">
      <formula>NOT(ISERROR(SEARCH("K",C599)))</formula>
    </cfRule>
  </conditionalFormatting>
  <conditionalFormatting sqref="C567">
    <cfRule type="containsText" dxfId="834" priority="745" operator="containsText" text="K">
      <formula>NOT(ISERROR(SEARCH("K",C567)))</formula>
    </cfRule>
  </conditionalFormatting>
  <conditionalFormatting sqref="C579">
    <cfRule type="containsText" dxfId="833" priority="743" operator="containsText" text="K">
      <formula>NOT(ISERROR(SEARCH("K",C579)))</formula>
    </cfRule>
  </conditionalFormatting>
  <conditionalFormatting sqref="C583">
    <cfRule type="containsText" dxfId="832" priority="742" operator="containsText" text="K">
      <formula>NOT(ISERROR(SEARCH("K",C583)))</formula>
    </cfRule>
  </conditionalFormatting>
  <conditionalFormatting sqref="C587">
    <cfRule type="containsText" dxfId="831" priority="741" operator="containsText" text="K">
      <formula>NOT(ISERROR(SEARCH("K",C587)))</formula>
    </cfRule>
  </conditionalFormatting>
  <conditionalFormatting sqref="C609">
    <cfRule type="containsText" dxfId="830" priority="740" operator="containsText" text="K">
      <formula>NOT(ISERROR(SEARCH("K",C609)))</formula>
    </cfRule>
  </conditionalFormatting>
  <conditionalFormatting sqref="C613">
    <cfRule type="containsText" dxfId="829" priority="739" operator="containsText" text="K">
      <formula>NOT(ISERROR(SEARCH("K",C613)))</formula>
    </cfRule>
  </conditionalFormatting>
  <conditionalFormatting sqref="C617">
    <cfRule type="containsText" dxfId="828" priority="738" operator="containsText" text="K">
      <formula>NOT(ISERROR(SEARCH("K",C617)))</formula>
    </cfRule>
  </conditionalFormatting>
  <conditionalFormatting sqref="C601">
    <cfRule type="containsText" dxfId="827" priority="737" operator="containsText" text="K">
      <formula>NOT(ISERROR(SEARCH("K",C601)))</formula>
    </cfRule>
  </conditionalFormatting>
  <conditionalFormatting sqref="C602">
    <cfRule type="containsText" dxfId="826" priority="736" operator="containsText" text="K">
      <formula>NOT(ISERROR(SEARCH("K",C602)))</formula>
    </cfRule>
  </conditionalFormatting>
  <conditionalFormatting sqref="C604:C605">
    <cfRule type="containsText" dxfId="825" priority="735" operator="containsText" text="K">
      <formula>NOT(ISERROR(SEARCH("K",C604)))</formula>
    </cfRule>
  </conditionalFormatting>
  <conditionalFormatting sqref="C603">
    <cfRule type="containsText" dxfId="824" priority="734" operator="containsText" text="K">
      <formula>NOT(ISERROR(SEARCH("K",C603)))</formula>
    </cfRule>
  </conditionalFormatting>
  <conditionalFormatting sqref="C975">
    <cfRule type="containsText" dxfId="823" priority="726" operator="containsText" text="K">
      <formula>NOT(ISERROR(SEARCH("K",C975)))</formula>
    </cfRule>
  </conditionalFormatting>
  <conditionalFormatting sqref="C994:C995">
    <cfRule type="containsText" dxfId="822" priority="716" operator="containsText" text="K">
      <formula>NOT(ISERROR(SEARCH("K",C994)))</formula>
    </cfRule>
  </conditionalFormatting>
  <conditionalFormatting sqref="C996">
    <cfRule type="containsText" dxfId="821" priority="715" operator="containsText" text="K">
      <formula>NOT(ISERROR(SEARCH("K",C996)))</formula>
    </cfRule>
  </conditionalFormatting>
  <conditionalFormatting sqref="C1000">
    <cfRule type="containsText" dxfId="820" priority="714" operator="containsText" text="K">
      <formula>NOT(ISERROR(SEARCH("K",C1000)))</formula>
    </cfRule>
  </conditionalFormatting>
  <conditionalFormatting sqref="C998">
    <cfRule type="containsText" dxfId="819" priority="706" operator="containsText" text="K">
      <formula>NOT(ISERROR(SEARCH("K",C998)))</formula>
    </cfRule>
  </conditionalFormatting>
  <conditionalFormatting sqref="C1001:C1003">
    <cfRule type="containsText" dxfId="818" priority="699" operator="containsText" text="K">
      <formula>NOT(ISERROR(SEARCH("K",C1001)))</formula>
    </cfRule>
  </conditionalFormatting>
  <conditionalFormatting sqref="C1134:C1135 C1125:C1126 C1130 C1141:C1143 C1137:C1139 C1145:C1146">
    <cfRule type="containsText" dxfId="817" priority="683" operator="containsText" text="K">
      <formula>NOT(ISERROR(SEARCH("K",C1125)))</formula>
    </cfRule>
  </conditionalFormatting>
  <conditionalFormatting sqref="C1127:C1128">
    <cfRule type="containsText" dxfId="816" priority="682" operator="containsText" text="K">
      <formula>NOT(ISERROR(SEARCH("K",C1127)))</formula>
    </cfRule>
  </conditionalFormatting>
  <conditionalFormatting sqref="C1132:C1133">
    <cfRule type="containsText" dxfId="815" priority="681" operator="containsText" text="K">
      <formula>NOT(ISERROR(SEARCH("K",C1132)))</formula>
    </cfRule>
  </conditionalFormatting>
  <conditionalFormatting sqref="C1129">
    <cfRule type="containsText" dxfId="814" priority="679" operator="containsText" text="K">
      <formula>NOT(ISERROR(SEARCH("K",C1129)))</formula>
    </cfRule>
  </conditionalFormatting>
  <conditionalFormatting sqref="C1131">
    <cfRule type="containsText" dxfId="813" priority="678" operator="containsText" text="K">
      <formula>NOT(ISERROR(SEARCH("K",C1131)))</formula>
    </cfRule>
  </conditionalFormatting>
  <conditionalFormatting sqref="C1136">
    <cfRule type="containsText" dxfId="812" priority="676" operator="containsText" text="K">
      <formula>NOT(ISERROR(SEARCH("K",C1136)))</formula>
    </cfRule>
  </conditionalFormatting>
  <conditionalFormatting sqref="C1140">
    <cfRule type="containsText" dxfId="811" priority="675" operator="containsText" text="K">
      <formula>NOT(ISERROR(SEARCH("K",C1140)))</formula>
    </cfRule>
  </conditionalFormatting>
  <conditionalFormatting sqref="C1144">
    <cfRule type="containsText" dxfId="810" priority="674" operator="containsText" text="K">
      <formula>NOT(ISERROR(SEARCH("K",C1144)))</formula>
    </cfRule>
  </conditionalFormatting>
  <conditionalFormatting sqref="C1131">
    <cfRule type="containsText" dxfId="809" priority="666" operator="containsText" text="K">
      <formula>NOT(ISERROR(SEARCH("K",C1131)))</formula>
    </cfRule>
  </conditionalFormatting>
  <conditionalFormatting sqref="C1574">
    <cfRule type="containsText" dxfId="808" priority="665" operator="containsText" text="K">
      <formula>NOT(ISERROR(SEARCH("K",C1574)))</formula>
    </cfRule>
  </conditionalFormatting>
  <conditionalFormatting sqref="C1578 C1589">
    <cfRule type="containsText" dxfId="807" priority="656" operator="containsText" text="K">
      <formula>NOT(ISERROR(SEARCH("K",C1578)))</formula>
    </cfRule>
  </conditionalFormatting>
  <conditionalFormatting sqref="C1593:C1594">
    <cfRule type="containsText" dxfId="806" priority="639" operator="containsText" text="K">
      <formula>NOT(ISERROR(SEARCH("K",C1593)))</formula>
    </cfRule>
  </conditionalFormatting>
  <conditionalFormatting sqref="C1599">
    <cfRule type="containsText" dxfId="805" priority="638" operator="containsText" text="K">
      <formula>NOT(ISERROR(SEARCH("K",C1599)))</formula>
    </cfRule>
  </conditionalFormatting>
  <conditionalFormatting sqref="C1595">
    <cfRule type="containsText" dxfId="804" priority="637" operator="containsText" text="K">
      <formula>NOT(ISERROR(SEARCH("K",C1595)))</formula>
    </cfRule>
  </conditionalFormatting>
  <conditionalFormatting sqref="C1598">
    <cfRule type="containsText" dxfId="803" priority="636" operator="containsText" text="K">
      <formula>NOT(ISERROR(SEARCH("K",C1598)))</formula>
    </cfRule>
  </conditionalFormatting>
  <conditionalFormatting sqref="C1597">
    <cfRule type="containsText" dxfId="802" priority="628" operator="containsText" text="K">
      <formula>NOT(ISERROR(SEARCH("K",C1597)))</formula>
    </cfRule>
  </conditionalFormatting>
  <conditionalFormatting sqref="C1596">
    <cfRule type="containsText" dxfId="801" priority="621" operator="containsText" text="K">
      <formula>NOT(ISERROR(SEARCH("K",C1596)))</formula>
    </cfRule>
  </conditionalFormatting>
  <conditionalFormatting sqref="C1610">
    <cfRule type="containsText" dxfId="800" priority="611" operator="containsText" text="K">
      <formula>NOT(ISERROR(SEARCH("K",C1610)))</formula>
    </cfRule>
  </conditionalFormatting>
  <conditionalFormatting sqref="C1746:C1747 C1737:C1738 C1742 C1758 C1749:C1751 C1753 C1755:C1756 C1760">
    <cfRule type="containsText" dxfId="799" priority="604" operator="containsText" text="K">
      <formula>NOT(ISERROR(SEARCH("K",C1737)))</formula>
    </cfRule>
  </conditionalFormatting>
  <conditionalFormatting sqref="C1739:C1740">
    <cfRule type="containsText" dxfId="798" priority="603" operator="containsText" text="K">
      <formula>NOT(ISERROR(SEARCH("K",C1739)))</formula>
    </cfRule>
  </conditionalFormatting>
  <conditionalFormatting sqref="C1744:C1745">
    <cfRule type="containsText" dxfId="797" priority="602" operator="containsText" text="K">
      <formula>NOT(ISERROR(SEARCH("K",C1744)))</formula>
    </cfRule>
  </conditionalFormatting>
  <conditionalFormatting sqref="C1741">
    <cfRule type="containsText" dxfId="796" priority="600" operator="containsText" text="K">
      <formula>NOT(ISERROR(SEARCH("K",C1741)))</formula>
    </cfRule>
  </conditionalFormatting>
  <conditionalFormatting sqref="C1743">
    <cfRule type="containsText" dxfId="795" priority="599" operator="containsText" text="K">
      <formula>NOT(ISERROR(SEARCH("K",C1743)))</formula>
    </cfRule>
  </conditionalFormatting>
  <conditionalFormatting sqref="C1748">
    <cfRule type="containsText" dxfId="794" priority="597" operator="containsText" text="K">
      <formula>NOT(ISERROR(SEARCH("K",C1748)))</formula>
    </cfRule>
  </conditionalFormatting>
  <conditionalFormatting sqref="C1752">
    <cfRule type="containsText" dxfId="793" priority="596" operator="containsText" text="K">
      <formula>NOT(ISERROR(SEARCH("K",C1752)))</formula>
    </cfRule>
  </conditionalFormatting>
  <conditionalFormatting sqref="C1757">
    <cfRule type="containsText" dxfId="792" priority="595" operator="containsText" text="K">
      <formula>NOT(ISERROR(SEARCH("K",C1757)))</formula>
    </cfRule>
  </conditionalFormatting>
  <conditionalFormatting sqref="C1743">
    <cfRule type="containsText" dxfId="791" priority="587" operator="containsText" text="K">
      <formula>NOT(ISERROR(SEARCH("K",C1743)))</formula>
    </cfRule>
  </conditionalFormatting>
  <conditionalFormatting sqref="C1754">
    <cfRule type="containsText" dxfId="790" priority="580" operator="containsText" text="K">
      <formula>NOT(ISERROR(SEARCH("K",C1754)))</formula>
    </cfRule>
  </conditionalFormatting>
  <conditionalFormatting sqref="C1759">
    <cfRule type="containsText" dxfId="789" priority="549" operator="containsText" text="K">
      <formula>NOT(ISERROR(SEARCH("K",C1759)))</formula>
    </cfRule>
  </conditionalFormatting>
  <conditionalFormatting sqref="C1831">
    <cfRule type="containsText" dxfId="788" priority="516" operator="containsText" text="K">
      <formula>NOT(ISERROR(SEARCH("K",C1831)))</formula>
    </cfRule>
  </conditionalFormatting>
  <conditionalFormatting sqref="C1830">
    <cfRule type="containsText" dxfId="787" priority="515" operator="containsText" text="K">
      <formula>NOT(ISERROR(SEARCH("K",C1830)))</formula>
    </cfRule>
  </conditionalFormatting>
  <conditionalFormatting sqref="C1853">
    <cfRule type="containsText" dxfId="786" priority="499" operator="containsText" text="K">
      <formula>NOT(ISERROR(SEARCH("K",C1853)))</formula>
    </cfRule>
  </conditionalFormatting>
  <conditionalFormatting sqref="A1860:B1863">
    <cfRule type="expression" dxfId="785" priority="477">
      <formula>$A1860=$J$3</formula>
    </cfRule>
    <cfRule type="expression" dxfId="784" priority="478">
      <formula>$A1860=$J$14</formula>
    </cfRule>
    <cfRule type="expression" dxfId="783" priority="479">
      <formula>$A1860=$J$16</formula>
    </cfRule>
    <cfRule type="expression" dxfId="782" priority="480">
      <formula>$A1860=$J$13</formula>
    </cfRule>
    <cfRule type="expression" dxfId="781" priority="481">
      <formula>$A1860=$J$11</formula>
    </cfRule>
    <cfRule type="expression" dxfId="780" priority="482">
      <formula>$A1860=$J$12</formula>
    </cfRule>
  </conditionalFormatting>
  <conditionalFormatting sqref="A1860:B1863">
    <cfRule type="expression" dxfId="779" priority="483">
      <formula>$A1860=$J$4</formula>
    </cfRule>
  </conditionalFormatting>
  <conditionalFormatting sqref="A1860:B1863">
    <cfRule type="expression" dxfId="778" priority="484">
      <formula>$A1860=$J$17</formula>
    </cfRule>
  </conditionalFormatting>
  <conditionalFormatting sqref="A1860:B1863">
    <cfRule type="expression" dxfId="777" priority="485">
      <formula>$D1860=$J$17</formula>
    </cfRule>
    <cfRule type="expression" dxfId="776" priority="486">
      <formula>$D1860=$J$4</formula>
    </cfRule>
    <cfRule type="expression" dxfId="775" priority="487">
      <formula>$D1860=$J$14</formula>
    </cfRule>
    <cfRule type="expression" dxfId="774" priority="488">
      <formula>$D1860=$J$16</formula>
    </cfRule>
    <cfRule type="expression" dxfId="773" priority="489">
      <formula>$D1860=$J$13</formula>
    </cfRule>
    <cfRule type="expression" dxfId="772" priority="490">
      <formula>$D1860=$J$11</formula>
    </cfRule>
    <cfRule type="expression" dxfId="771" priority="491">
      <formula>$D1860=$J$12</formula>
    </cfRule>
  </conditionalFormatting>
  <conditionalFormatting sqref="A1868:C1869 E1868:E1869 I1868:I1869">
    <cfRule type="expression" dxfId="770" priority="471">
      <formula>#REF!=#REF!</formula>
    </cfRule>
    <cfRule type="expression" dxfId="769" priority="472">
      <formula>#REF!=#REF!</formula>
    </cfRule>
    <cfRule type="expression" dxfId="768" priority="473">
      <formula>#REF!=#REF!</formula>
    </cfRule>
    <cfRule type="expression" dxfId="767" priority="474">
      <formula>#REF!=#REF!</formula>
    </cfRule>
    <cfRule type="expression" dxfId="766" priority="475">
      <formula>#REF!=#REF!</formula>
    </cfRule>
    <cfRule type="expression" dxfId="765" priority="476">
      <formula>#REF!=#REF!</formula>
    </cfRule>
  </conditionalFormatting>
  <conditionalFormatting sqref="A1868:C1869 E1868:E1869 I1868:I1869">
    <cfRule type="expression" dxfId="764" priority="470">
      <formula>#REF!=#REF!</formula>
    </cfRule>
  </conditionalFormatting>
  <conditionalFormatting sqref="A1868:C1869 E1868:E1869 I1868:I1869">
    <cfRule type="expression" dxfId="763" priority="469">
      <formula>#REF!=#REF!</formula>
    </cfRule>
  </conditionalFormatting>
  <conditionalFormatting sqref="C1868:C1869">
    <cfRule type="containsText" dxfId="762" priority="468" operator="containsText" text="K">
      <formula>NOT(ISERROR(SEARCH("K",#REF!)))</formula>
    </cfRule>
  </conditionalFormatting>
  <conditionalFormatting sqref="A1868:C1869 E1868:E1869 I1868:K1869">
    <cfRule type="expression" dxfId="761" priority="461">
      <formula>#REF!=#REF!</formula>
    </cfRule>
    <cfRule type="expression" dxfId="760" priority="462">
      <formula>#REF!=#REF!</formula>
    </cfRule>
    <cfRule type="expression" dxfId="759" priority="463">
      <formula>#REF!=#REF!</formula>
    </cfRule>
    <cfRule type="expression" dxfId="758" priority="464">
      <formula>#REF!=#REF!</formula>
    </cfRule>
    <cfRule type="expression" dxfId="757" priority="465">
      <formula>#REF!=#REF!</formula>
    </cfRule>
    <cfRule type="expression" dxfId="756" priority="466">
      <formula>#REF!=#REF!</formula>
    </cfRule>
    <cfRule type="expression" dxfId="755" priority="467">
      <formula>#REF!=#REF!</formula>
    </cfRule>
  </conditionalFormatting>
  <conditionalFormatting sqref="A1865:E1865 G1865 I1865">
    <cfRule type="expression" dxfId="754" priority="455">
      <formula>#REF!=#REF!</formula>
    </cfRule>
    <cfRule type="expression" dxfId="753" priority="456">
      <formula>#REF!=#REF!</formula>
    </cfRule>
    <cfRule type="expression" dxfId="752" priority="457">
      <formula>#REF!=#REF!</formula>
    </cfRule>
    <cfRule type="expression" dxfId="751" priority="458">
      <formula>#REF!=#REF!</formula>
    </cfRule>
    <cfRule type="expression" dxfId="750" priority="459">
      <formula>#REF!=#REF!</formula>
    </cfRule>
    <cfRule type="expression" dxfId="749" priority="460">
      <formula>#REF!=#REF!</formula>
    </cfRule>
  </conditionalFormatting>
  <conditionalFormatting sqref="A1865:E1865 G1865 I1865">
    <cfRule type="expression" dxfId="748" priority="454">
      <formula>#REF!=#REF!</formula>
    </cfRule>
  </conditionalFormatting>
  <conditionalFormatting sqref="A1865:E1865 G1865 I1865">
    <cfRule type="expression" dxfId="747" priority="453">
      <formula>#REF!=#REF!</formula>
    </cfRule>
  </conditionalFormatting>
  <conditionalFormatting sqref="C1865">
    <cfRule type="containsText" dxfId="746" priority="452" operator="containsText" text="K">
      <formula>NOT(ISERROR(SEARCH("K",#REF!)))</formula>
    </cfRule>
  </conditionalFormatting>
  <conditionalFormatting sqref="A1865:E1865 G1865 I1865:K1865">
    <cfRule type="expression" dxfId="745" priority="445">
      <formula>#REF!=#REF!</formula>
    </cfRule>
    <cfRule type="expression" dxfId="744" priority="446">
      <formula>#REF!=#REF!</formula>
    </cfRule>
    <cfRule type="expression" dxfId="743" priority="447">
      <formula>#REF!=#REF!</formula>
    </cfRule>
    <cfRule type="expression" dxfId="742" priority="448">
      <formula>#REF!=#REF!</formula>
    </cfRule>
    <cfRule type="expression" dxfId="741" priority="449">
      <formula>#REF!=#REF!</formula>
    </cfRule>
    <cfRule type="expression" dxfId="740" priority="450">
      <formula>#REF!=#REF!</formula>
    </cfRule>
    <cfRule type="expression" dxfId="739" priority="451">
      <formula>#REF!=#REF!</formula>
    </cfRule>
  </conditionalFormatting>
  <conditionalFormatting sqref="A1864:G1864 I1864">
    <cfRule type="expression" dxfId="738" priority="439">
      <formula>$A1862=$J$16</formula>
    </cfRule>
    <cfRule type="expression" dxfId="737" priority="440">
      <formula>$A1862=$J$13</formula>
    </cfRule>
    <cfRule type="expression" dxfId="736" priority="441">
      <formula>$A1862=$J$14</formula>
    </cfRule>
    <cfRule type="expression" dxfId="735" priority="442">
      <formula>$A1862=$J$12</formula>
    </cfRule>
    <cfRule type="expression" dxfId="734" priority="443">
      <formula>$A1862=$J$10</formula>
    </cfRule>
    <cfRule type="expression" dxfId="733" priority="444">
      <formula>$A1862=$J$11</formula>
    </cfRule>
  </conditionalFormatting>
  <conditionalFormatting sqref="C1864">
    <cfRule type="containsText" dxfId="732" priority="438" operator="containsText" text="K">
      <formula>NOT(ISERROR(SEARCH("K",C1862)))</formula>
    </cfRule>
  </conditionalFormatting>
  <conditionalFormatting sqref="A1864:G1864 I1864">
    <cfRule type="expression" dxfId="731" priority="437">
      <formula>$A1862=$J$17</formula>
    </cfRule>
  </conditionalFormatting>
  <conditionalFormatting sqref="A1864:G1864 I1864">
    <cfRule type="expression" dxfId="730" priority="436">
      <formula>$A1862=$J$18</formula>
    </cfRule>
  </conditionalFormatting>
  <conditionalFormatting sqref="A1864:G1864 I1864:K1864">
    <cfRule type="expression" dxfId="729" priority="429">
      <formula>$D1862=$J$18</formula>
    </cfRule>
    <cfRule type="expression" dxfId="728" priority="430">
      <formula>$D1862=$J$17</formula>
    </cfRule>
    <cfRule type="expression" dxfId="727" priority="431">
      <formula>$D1862=$J$13</formula>
    </cfRule>
    <cfRule type="expression" dxfId="726" priority="432">
      <formula>$D1862=$J$14</formula>
    </cfRule>
    <cfRule type="expression" dxfId="725" priority="433">
      <formula>$D1862=$J$12</formula>
    </cfRule>
    <cfRule type="expression" dxfId="724" priority="434">
      <formula>$D1862=$J$10</formula>
    </cfRule>
    <cfRule type="expression" dxfId="723" priority="435">
      <formula>$D1862=$J$11</formula>
    </cfRule>
  </conditionalFormatting>
  <conditionalFormatting sqref="A15">
    <cfRule type="expression" dxfId="722" priority="408">
      <formula>$A15=$J$16</formula>
    </cfRule>
    <cfRule type="expression" dxfId="721" priority="409">
      <formula>$A15=$J$13</formula>
    </cfRule>
    <cfRule type="expression" dxfId="720" priority="410">
      <formula>$A15=$J$14</formula>
    </cfRule>
    <cfRule type="expression" dxfId="719" priority="411">
      <formula>$A15=$J$12</formula>
    </cfRule>
    <cfRule type="expression" dxfId="718" priority="412">
      <formula>$A15=$J$10</formula>
    </cfRule>
    <cfRule type="expression" dxfId="717" priority="413">
      <formula>$A15=$J$11</formula>
    </cfRule>
  </conditionalFormatting>
  <conditionalFormatting sqref="C15">
    <cfRule type="containsText" dxfId="716" priority="407" operator="containsText" text="K">
      <formula>NOT(ISERROR(SEARCH("K",C15)))</formula>
    </cfRule>
  </conditionalFormatting>
  <conditionalFormatting sqref="A15">
    <cfRule type="expression" dxfId="715" priority="406">
      <formula>$A15=$J$17</formula>
    </cfRule>
  </conditionalFormatting>
  <conditionalFormatting sqref="A15">
    <cfRule type="expression" dxfId="714" priority="405">
      <formula>$A15=$J$18</formula>
    </cfRule>
  </conditionalFormatting>
  <conditionalFormatting sqref="A15">
    <cfRule type="expression" dxfId="713" priority="398">
      <formula>$D15=$J$18</formula>
    </cfRule>
    <cfRule type="expression" dxfId="712" priority="399">
      <formula>$D15=$J$17</formula>
    </cfRule>
    <cfRule type="expression" dxfId="711" priority="400">
      <formula>$D15=$J$13</formula>
    </cfRule>
    <cfRule type="expression" dxfId="710" priority="401">
      <formula>$D15=$J$14</formula>
    </cfRule>
    <cfRule type="expression" dxfId="709" priority="402">
      <formula>$D15=$J$12</formula>
    </cfRule>
    <cfRule type="expression" dxfId="708" priority="403">
      <formula>$D15=$J$10</formula>
    </cfRule>
    <cfRule type="expression" dxfId="707" priority="404">
      <formula>$D15=$J$11</formula>
    </cfRule>
  </conditionalFormatting>
  <conditionalFormatting sqref="C421">
    <cfRule type="containsText" dxfId="706" priority="376" operator="containsText" text="K">
      <formula>NOT(ISERROR(SEARCH("K",C421)))</formula>
    </cfRule>
  </conditionalFormatting>
  <conditionalFormatting sqref="C460">
    <cfRule type="containsText" dxfId="705" priority="360" operator="containsText" text="K">
      <formula>NOT(ISERROR(SEARCH("K",C460)))</formula>
    </cfRule>
  </conditionalFormatting>
  <conditionalFormatting sqref="C970">
    <cfRule type="containsText" dxfId="704" priority="344" operator="containsText" text="K">
      <formula>NOT(ISERROR(SEARCH("K",C970)))</formula>
    </cfRule>
  </conditionalFormatting>
  <conditionalFormatting sqref="C1056">
    <cfRule type="containsText" dxfId="703" priority="328" operator="containsText" text="K">
      <formula>NOT(ISERROR(SEARCH("K",C1056)))</formula>
    </cfRule>
  </conditionalFormatting>
  <conditionalFormatting sqref="C1566">
    <cfRule type="containsText" dxfId="702" priority="312" operator="containsText" text="K">
      <formula>NOT(ISERROR(SEARCH("K",C1566)))</formula>
    </cfRule>
  </conditionalFormatting>
  <conditionalFormatting sqref="C1654">
    <cfRule type="containsText" dxfId="701" priority="281" operator="containsText" text="K">
      <formula>NOT(ISERROR(SEARCH("K",C1654)))</formula>
    </cfRule>
  </conditionalFormatting>
  <conditionalFormatting sqref="A366:I366">
    <cfRule type="expression" dxfId="700" priority="250">
      <formula>$A366=$J$16</formula>
    </cfRule>
    <cfRule type="expression" dxfId="699" priority="251">
      <formula>$A366=$J$13</formula>
    </cfRule>
    <cfRule type="expression" dxfId="698" priority="252">
      <formula>$A366=$J$14</formula>
    </cfRule>
    <cfRule type="expression" dxfId="697" priority="253">
      <formula>$A366=$J$12</formula>
    </cfRule>
    <cfRule type="expression" dxfId="696" priority="254">
      <formula>$A366=$J$10</formula>
    </cfRule>
    <cfRule type="expression" dxfId="695" priority="255">
      <formula>$A366=$J$11</formula>
    </cfRule>
  </conditionalFormatting>
  <conditionalFormatting sqref="C366">
    <cfRule type="containsText" dxfId="694" priority="249" operator="containsText" text="K">
      <formula>NOT(ISERROR(SEARCH("K",C366)))</formula>
    </cfRule>
  </conditionalFormatting>
  <conditionalFormatting sqref="A366:I366">
    <cfRule type="expression" dxfId="693" priority="248">
      <formula>$A366=$J$17</formula>
    </cfRule>
  </conditionalFormatting>
  <conditionalFormatting sqref="A366:I366">
    <cfRule type="expression" dxfId="692" priority="247">
      <formula>$A366=$J$18</formula>
    </cfRule>
  </conditionalFormatting>
  <conditionalFormatting sqref="A366:K366">
    <cfRule type="expression" dxfId="691" priority="240">
      <formula>$D366=$J$18</formula>
    </cfRule>
    <cfRule type="expression" dxfId="690" priority="241">
      <formula>$D366=$J$17</formula>
    </cfRule>
    <cfRule type="expression" dxfId="689" priority="242">
      <formula>$D366=$J$13</formula>
    </cfRule>
    <cfRule type="expression" dxfId="688" priority="243">
      <formula>$D366=$J$14</formula>
    </cfRule>
    <cfRule type="expression" dxfId="687" priority="244">
      <formula>$D366=$J$12</formula>
    </cfRule>
    <cfRule type="expression" dxfId="686" priority="245">
      <formula>$D366=$J$10</formula>
    </cfRule>
    <cfRule type="expression" dxfId="685" priority="246">
      <formula>$D366=$J$11</formula>
    </cfRule>
  </conditionalFormatting>
  <conditionalFormatting sqref="A377:I377">
    <cfRule type="expression" dxfId="684" priority="219">
      <formula>$A377=$J$16</formula>
    </cfRule>
    <cfRule type="expression" dxfId="683" priority="220">
      <formula>$A377=$J$13</formula>
    </cfRule>
    <cfRule type="expression" dxfId="682" priority="221">
      <formula>$A377=$J$14</formula>
    </cfRule>
    <cfRule type="expression" dxfId="681" priority="222">
      <formula>$A377=$J$12</formula>
    </cfRule>
    <cfRule type="expression" dxfId="680" priority="223">
      <formula>$A377=$J$10</formula>
    </cfRule>
    <cfRule type="expression" dxfId="679" priority="224">
      <formula>$A377=$J$11</formula>
    </cfRule>
  </conditionalFormatting>
  <conditionalFormatting sqref="C377">
    <cfRule type="containsText" dxfId="678" priority="218" operator="containsText" text="K">
      <formula>NOT(ISERROR(SEARCH("K",C377)))</formula>
    </cfRule>
  </conditionalFormatting>
  <conditionalFormatting sqref="A377:I377">
    <cfRule type="expression" dxfId="677" priority="217">
      <formula>$A377=$J$17</formula>
    </cfRule>
  </conditionalFormatting>
  <conditionalFormatting sqref="A377:I377">
    <cfRule type="expression" dxfId="676" priority="216">
      <formula>$A377=$J$18</formula>
    </cfRule>
  </conditionalFormatting>
  <conditionalFormatting sqref="A377:K377">
    <cfRule type="expression" dxfId="675" priority="209">
      <formula>$D377=$J$18</formula>
    </cfRule>
    <cfRule type="expression" dxfId="674" priority="210">
      <formula>$D377=$J$17</formula>
    </cfRule>
    <cfRule type="expression" dxfId="673" priority="211">
      <formula>$D377=$J$13</formula>
    </cfRule>
    <cfRule type="expression" dxfId="672" priority="212">
      <formula>$D377=$J$14</formula>
    </cfRule>
    <cfRule type="expression" dxfId="671" priority="213">
      <formula>$D377=$J$12</formula>
    </cfRule>
    <cfRule type="expression" dxfId="670" priority="214">
      <formula>$D377=$J$10</formula>
    </cfRule>
    <cfRule type="expression" dxfId="669" priority="215">
      <formula>$D377=$J$11</formula>
    </cfRule>
  </conditionalFormatting>
  <conditionalFormatting sqref="A390:I390">
    <cfRule type="expression" dxfId="668" priority="203">
      <formula>$A390=$J$16</formula>
    </cfRule>
    <cfRule type="expression" dxfId="667" priority="204">
      <formula>$A390=$J$13</formula>
    </cfRule>
    <cfRule type="expression" dxfId="666" priority="205">
      <formula>$A390=$J$14</formula>
    </cfRule>
    <cfRule type="expression" dxfId="665" priority="206">
      <formula>$A390=$J$12</formula>
    </cfRule>
    <cfRule type="expression" dxfId="664" priority="207">
      <formula>$A390=$J$10</formula>
    </cfRule>
    <cfRule type="expression" dxfId="663" priority="208">
      <formula>$A390=$J$11</formula>
    </cfRule>
  </conditionalFormatting>
  <conditionalFormatting sqref="A390:I390">
    <cfRule type="expression" dxfId="662" priority="202">
      <formula>$A390=$J$17</formula>
    </cfRule>
  </conditionalFormatting>
  <conditionalFormatting sqref="A390:I390">
    <cfRule type="expression" dxfId="661" priority="201">
      <formula>$A390=$J$18</formula>
    </cfRule>
  </conditionalFormatting>
  <conditionalFormatting sqref="A390:K390">
    <cfRule type="expression" dxfId="660" priority="194">
      <formula>$D390=$J$18</formula>
    </cfRule>
    <cfRule type="expression" dxfId="659" priority="195">
      <formula>$D390=$J$17</formula>
    </cfRule>
    <cfRule type="expression" dxfId="658" priority="196">
      <formula>$D390=$J$13</formula>
    </cfRule>
    <cfRule type="expression" dxfId="657" priority="197">
      <formula>$D390=$J$14</formula>
    </cfRule>
    <cfRule type="expression" dxfId="656" priority="198">
      <formula>$D390=$J$12</formula>
    </cfRule>
    <cfRule type="expression" dxfId="655" priority="199">
      <formula>$D390=$J$10</formula>
    </cfRule>
    <cfRule type="expression" dxfId="654" priority="200">
      <formula>$D390=$J$11</formula>
    </cfRule>
  </conditionalFormatting>
  <conditionalFormatting sqref="C390">
    <cfRule type="containsText" dxfId="653" priority="193" operator="containsText" text="K">
      <formula>NOT(ISERROR(SEARCH("K",C390)))</formula>
    </cfRule>
  </conditionalFormatting>
  <conditionalFormatting sqref="A402:I402">
    <cfRule type="expression" dxfId="652" priority="187">
      <formula>$A402=$J$16</formula>
    </cfRule>
    <cfRule type="expression" dxfId="651" priority="188">
      <formula>$A402=$J$13</formula>
    </cfRule>
    <cfRule type="expression" dxfId="650" priority="189">
      <formula>$A402=$J$14</formula>
    </cfRule>
    <cfRule type="expression" dxfId="649" priority="190">
      <formula>$A402=$J$12</formula>
    </cfRule>
    <cfRule type="expression" dxfId="648" priority="191">
      <formula>$A402=$J$10</formula>
    </cfRule>
    <cfRule type="expression" dxfId="647" priority="192">
      <formula>$A402=$J$11</formula>
    </cfRule>
  </conditionalFormatting>
  <conditionalFormatting sqref="C402">
    <cfRule type="containsText" dxfId="646" priority="186" operator="containsText" text="K">
      <formula>NOT(ISERROR(SEARCH("K",C402)))</formula>
    </cfRule>
  </conditionalFormatting>
  <conditionalFormatting sqref="A402:I402">
    <cfRule type="expression" dxfId="645" priority="185">
      <formula>$A402=$J$17</formula>
    </cfRule>
  </conditionalFormatting>
  <conditionalFormatting sqref="A402:I402">
    <cfRule type="expression" dxfId="644" priority="184">
      <formula>$A402=$J$18</formula>
    </cfRule>
  </conditionalFormatting>
  <conditionalFormatting sqref="A402:K402">
    <cfRule type="expression" dxfId="643" priority="177">
      <formula>$D402=$J$18</formula>
    </cfRule>
    <cfRule type="expression" dxfId="642" priority="178">
      <formula>$D402=$J$17</formula>
    </cfRule>
    <cfRule type="expression" dxfId="641" priority="179">
      <formula>$D402=$J$13</formula>
    </cfRule>
    <cfRule type="expression" dxfId="640" priority="180">
      <formula>$D402=$J$14</formula>
    </cfRule>
    <cfRule type="expression" dxfId="639" priority="181">
      <formula>$D402=$J$12</formula>
    </cfRule>
    <cfRule type="expression" dxfId="638" priority="182">
      <formula>$D402=$J$10</formula>
    </cfRule>
    <cfRule type="expression" dxfId="637" priority="183">
      <formula>$D402=$J$11</formula>
    </cfRule>
  </conditionalFormatting>
  <conditionalFormatting sqref="A418:I418">
    <cfRule type="expression" dxfId="636" priority="171">
      <formula>$A418=$J$16</formula>
    </cfRule>
    <cfRule type="expression" dxfId="635" priority="172">
      <formula>$A418=$J$13</formula>
    </cfRule>
    <cfRule type="expression" dxfId="634" priority="173">
      <formula>$A418=$J$14</formula>
    </cfRule>
    <cfRule type="expression" dxfId="633" priority="174">
      <formula>$A418=$J$12</formula>
    </cfRule>
    <cfRule type="expression" dxfId="632" priority="175">
      <formula>$A418=$J$10</formula>
    </cfRule>
    <cfRule type="expression" dxfId="631" priority="176">
      <formula>$A418=$J$11</formula>
    </cfRule>
  </conditionalFormatting>
  <conditionalFormatting sqref="A418:I418">
    <cfRule type="expression" dxfId="630" priority="170">
      <formula>$A418=$J$17</formula>
    </cfRule>
  </conditionalFormatting>
  <conditionalFormatting sqref="A418:I418">
    <cfRule type="expression" dxfId="629" priority="169">
      <formula>$A418=$J$18</formula>
    </cfRule>
  </conditionalFormatting>
  <conditionalFormatting sqref="A418:K418">
    <cfRule type="expression" dxfId="628" priority="162">
      <formula>$D418=$J$18</formula>
    </cfRule>
    <cfRule type="expression" dxfId="627" priority="163">
      <formula>$D418=$J$17</formula>
    </cfRule>
    <cfRule type="expression" dxfId="626" priority="164">
      <formula>$D418=$J$13</formula>
    </cfRule>
    <cfRule type="expression" dxfId="625" priority="165">
      <formula>$D418=$J$14</formula>
    </cfRule>
    <cfRule type="expression" dxfId="624" priority="166">
      <formula>$D418=$J$12</formula>
    </cfRule>
    <cfRule type="expression" dxfId="623" priority="167">
      <formula>$D418=$J$10</formula>
    </cfRule>
    <cfRule type="expression" dxfId="622" priority="168">
      <formula>$D418=$J$11</formula>
    </cfRule>
  </conditionalFormatting>
  <conditionalFormatting sqref="C418">
    <cfRule type="containsText" dxfId="621" priority="161" operator="containsText" text="K">
      <formula>NOT(ISERROR(SEARCH("K",C418)))</formula>
    </cfRule>
  </conditionalFormatting>
  <conditionalFormatting sqref="A429:I429">
    <cfRule type="expression" dxfId="620" priority="155">
      <formula>$A429=$J$16</formula>
    </cfRule>
    <cfRule type="expression" dxfId="619" priority="156">
      <formula>$A429=$J$13</formula>
    </cfRule>
    <cfRule type="expression" dxfId="618" priority="157">
      <formula>$A429=$J$14</formula>
    </cfRule>
    <cfRule type="expression" dxfId="617" priority="158">
      <formula>$A429=$J$12</formula>
    </cfRule>
    <cfRule type="expression" dxfId="616" priority="159">
      <formula>$A429=$J$10</formula>
    </cfRule>
    <cfRule type="expression" dxfId="615" priority="160">
      <formula>$A429=$J$11</formula>
    </cfRule>
  </conditionalFormatting>
  <conditionalFormatting sqref="C429">
    <cfRule type="containsText" dxfId="614" priority="154" operator="containsText" text="K">
      <formula>NOT(ISERROR(SEARCH("K",C429)))</formula>
    </cfRule>
  </conditionalFormatting>
  <conditionalFormatting sqref="A429:I429">
    <cfRule type="expression" dxfId="613" priority="153">
      <formula>$A429=$J$17</formula>
    </cfRule>
  </conditionalFormatting>
  <conditionalFormatting sqref="A429:I429">
    <cfRule type="expression" dxfId="612" priority="152">
      <formula>$A429=$J$18</formula>
    </cfRule>
  </conditionalFormatting>
  <conditionalFormatting sqref="A429:K429">
    <cfRule type="expression" dxfId="611" priority="145">
      <formula>$D429=$J$18</formula>
    </cfRule>
    <cfRule type="expression" dxfId="610" priority="146">
      <formula>$D429=$J$17</formula>
    </cfRule>
    <cfRule type="expression" dxfId="609" priority="147">
      <formula>$D429=$J$13</formula>
    </cfRule>
    <cfRule type="expression" dxfId="608" priority="148">
      <formula>$D429=$J$14</formula>
    </cfRule>
    <cfRule type="expression" dxfId="607" priority="149">
      <formula>$D429=$J$12</formula>
    </cfRule>
    <cfRule type="expression" dxfId="606" priority="150">
      <formula>$D429=$J$10</formula>
    </cfRule>
    <cfRule type="expression" dxfId="605" priority="151">
      <formula>$D429=$J$11</formula>
    </cfRule>
  </conditionalFormatting>
  <conditionalFormatting sqref="A498:I498">
    <cfRule type="expression" dxfId="604" priority="139">
      <formula>$A498=$J$16</formula>
    </cfRule>
    <cfRule type="expression" dxfId="603" priority="140">
      <formula>$A498=$J$13</formula>
    </cfRule>
    <cfRule type="expression" dxfId="602" priority="141">
      <formula>$A498=$J$14</formula>
    </cfRule>
    <cfRule type="expression" dxfId="601" priority="142">
      <formula>$A498=$J$12</formula>
    </cfRule>
    <cfRule type="expression" dxfId="600" priority="143">
      <formula>$A498=$J$10</formula>
    </cfRule>
    <cfRule type="expression" dxfId="599" priority="144">
      <formula>$A498=$J$11</formula>
    </cfRule>
  </conditionalFormatting>
  <conditionalFormatting sqref="A498:I498">
    <cfRule type="expression" dxfId="598" priority="138">
      <formula>$A498=$J$17</formula>
    </cfRule>
  </conditionalFormatting>
  <conditionalFormatting sqref="C498">
    <cfRule type="containsText" dxfId="597" priority="137" operator="containsText" text="K">
      <formula>NOT(ISERROR(SEARCH("K",C498)))</formula>
    </cfRule>
  </conditionalFormatting>
  <conditionalFormatting sqref="A498:I498">
    <cfRule type="expression" dxfId="596" priority="136">
      <formula>$A498=$J$18</formula>
    </cfRule>
  </conditionalFormatting>
  <conditionalFormatting sqref="A498:K498">
    <cfRule type="expression" dxfId="595" priority="129">
      <formula>$D498=$J$18</formula>
    </cfRule>
    <cfRule type="expression" dxfId="594" priority="130">
      <formula>$D498=$J$17</formula>
    </cfRule>
    <cfRule type="expression" dxfId="593" priority="131">
      <formula>$D498=$J$13</formula>
    </cfRule>
    <cfRule type="expression" dxfId="592" priority="132">
      <formula>$D498=$J$14</formula>
    </cfRule>
    <cfRule type="expression" dxfId="591" priority="133">
      <formula>$D498=$J$12</formula>
    </cfRule>
    <cfRule type="expression" dxfId="590" priority="134">
      <formula>$D498=$J$10</formula>
    </cfRule>
    <cfRule type="expression" dxfId="589" priority="135">
      <formula>$D498=$J$11</formula>
    </cfRule>
  </conditionalFormatting>
  <conditionalFormatting sqref="A511:I511">
    <cfRule type="expression" dxfId="588" priority="123">
      <formula>$A511=$J$16</formula>
    </cfRule>
    <cfRule type="expression" dxfId="587" priority="124">
      <formula>$A511=$J$13</formula>
    </cfRule>
    <cfRule type="expression" dxfId="586" priority="125">
      <formula>$A511=$J$14</formula>
    </cfRule>
    <cfRule type="expression" dxfId="585" priority="126">
      <formula>$A511=$J$12</formula>
    </cfRule>
    <cfRule type="expression" dxfId="584" priority="127">
      <formula>$A511=$J$10</formula>
    </cfRule>
    <cfRule type="expression" dxfId="583" priority="128">
      <formula>$A511=$J$11</formula>
    </cfRule>
  </conditionalFormatting>
  <conditionalFormatting sqref="A511:I511">
    <cfRule type="expression" dxfId="582" priority="122">
      <formula>$A511=$J$17</formula>
    </cfRule>
  </conditionalFormatting>
  <conditionalFormatting sqref="C511">
    <cfRule type="containsText" dxfId="581" priority="121" operator="containsText" text="K">
      <formula>NOT(ISERROR(SEARCH("K",C511)))</formula>
    </cfRule>
  </conditionalFormatting>
  <conditionalFormatting sqref="A511:I511">
    <cfRule type="expression" dxfId="580" priority="120">
      <formula>$A511=$J$18</formula>
    </cfRule>
  </conditionalFormatting>
  <conditionalFormatting sqref="A511:K511">
    <cfRule type="expression" dxfId="579" priority="113">
      <formula>$D511=$J$18</formula>
    </cfRule>
    <cfRule type="expression" dxfId="578" priority="114">
      <formula>$D511=$J$17</formula>
    </cfRule>
    <cfRule type="expression" dxfId="577" priority="115">
      <formula>$D511=$J$13</formula>
    </cfRule>
    <cfRule type="expression" dxfId="576" priority="116">
      <formula>$D511=$J$14</formula>
    </cfRule>
    <cfRule type="expression" dxfId="575" priority="117">
      <formula>$D511=$J$12</formula>
    </cfRule>
    <cfRule type="expression" dxfId="574" priority="118">
      <formula>$D511=$J$10</formula>
    </cfRule>
    <cfRule type="expression" dxfId="573" priority="119">
      <formula>$D511=$J$11</formula>
    </cfRule>
  </conditionalFormatting>
  <conditionalFormatting sqref="A546:I546">
    <cfRule type="expression" dxfId="572" priority="107">
      <formula>$A546=$J$16</formula>
    </cfRule>
    <cfRule type="expression" dxfId="571" priority="108">
      <formula>$A546=$J$13</formula>
    </cfRule>
    <cfRule type="expression" dxfId="570" priority="109">
      <formula>$A546=$J$14</formula>
    </cfRule>
    <cfRule type="expression" dxfId="569" priority="110">
      <formula>$A546=$J$12</formula>
    </cfRule>
    <cfRule type="expression" dxfId="568" priority="111">
      <formula>$A546=$J$10</formula>
    </cfRule>
    <cfRule type="expression" dxfId="567" priority="112">
      <formula>$A546=$J$11</formula>
    </cfRule>
  </conditionalFormatting>
  <conditionalFormatting sqref="A546:I546">
    <cfRule type="expression" dxfId="566" priority="106">
      <formula>$A546=$J$17</formula>
    </cfRule>
  </conditionalFormatting>
  <conditionalFormatting sqref="C546">
    <cfRule type="containsText" dxfId="565" priority="105" operator="containsText" text="K">
      <formula>NOT(ISERROR(SEARCH("K",C546)))</formula>
    </cfRule>
  </conditionalFormatting>
  <conditionalFormatting sqref="A546:I546">
    <cfRule type="expression" dxfId="564" priority="104">
      <formula>$A546=$J$18</formula>
    </cfRule>
  </conditionalFormatting>
  <conditionalFormatting sqref="A546:K546">
    <cfRule type="expression" dxfId="563" priority="97">
      <formula>$D546=$J$18</formula>
    </cfRule>
    <cfRule type="expression" dxfId="562" priority="98">
      <formula>$D546=$J$17</formula>
    </cfRule>
    <cfRule type="expression" dxfId="561" priority="99">
      <formula>$D546=$J$13</formula>
    </cfRule>
    <cfRule type="expression" dxfId="560" priority="100">
      <formula>$D546=$J$14</formula>
    </cfRule>
    <cfRule type="expression" dxfId="559" priority="101">
      <formula>$D546=$J$12</formula>
    </cfRule>
    <cfRule type="expression" dxfId="558" priority="102">
      <formula>$D546=$J$10</formula>
    </cfRule>
    <cfRule type="expression" dxfId="557" priority="103">
      <formula>$D546=$J$11</formula>
    </cfRule>
  </conditionalFormatting>
  <conditionalFormatting sqref="A560:I560">
    <cfRule type="expression" dxfId="556" priority="91">
      <formula>$A560=$J$16</formula>
    </cfRule>
    <cfRule type="expression" dxfId="555" priority="92">
      <formula>$A560=$J$13</formula>
    </cfRule>
    <cfRule type="expression" dxfId="554" priority="93">
      <formula>$A560=$J$14</formula>
    </cfRule>
    <cfRule type="expression" dxfId="553" priority="94">
      <formula>$A560=$J$12</formula>
    </cfRule>
    <cfRule type="expression" dxfId="552" priority="95">
      <formula>$A560=$J$10</formula>
    </cfRule>
    <cfRule type="expression" dxfId="551" priority="96">
      <formula>$A560=$J$11</formula>
    </cfRule>
  </conditionalFormatting>
  <conditionalFormatting sqref="A560:I560">
    <cfRule type="expression" dxfId="550" priority="90">
      <formula>$A560=$J$17</formula>
    </cfRule>
  </conditionalFormatting>
  <conditionalFormatting sqref="A560:I560">
    <cfRule type="expression" dxfId="549" priority="89">
      <formula>$A560=$J$18</formula>
    </cfRule>
  </conditionalFormatting>
  <conditionalFormatting sqref="A560:K560">
    <cfRule type="expression" dxfId="548" priority="82">
      <formula>$D560=$J$18</formula>
    </cfRule>
    <cfRule type="expression" dxfId="547" priority="83">
      <formula>$D560=$J$17</formula>
    </cfRule>
    <cfRule type="expression" dxfId="546" priority="84">
      <formula>$D560=$J$13</formula>
    </cfRule>
    <cfRule type="expression" dxfId="545" priority="85">
      <formula>$D560=$J$14</formula>
    </cfRule>
    <cfRule type="expression" dxfId="544" priority="86">
      <formula>$D560=$J$12</formula>
    </cfRule>
    <cfRule type="expression" dxfId="543" priority="87">
      <formula>$D560=$J$10</formula>
    </cfRule>
    <cfRule type="expression" dxfId="542" priority="88">
      <formula>$D560=$J$11</formula>
    </cfRule>
  </conditionalFormatting>
  <conditionalFormatting sqref="C560">
    <cfRule type="containsText" dxfId="541" priority="81" operator="containsText" text="K">
      <formula>NOT(ISERROR(SEARCH("K",C560)))</formula>
    </cfRule>
  </conditionalFormatting>
  <conditionalFormatting sqref="A522:I522">
    <cfRule type="expression" dxfId="540" priority="75">
      <formula>$A522=$J$16</formula>
    </cfRule>
    <cfRule type="expression" dxfId="539" priority="76">
      <formula>$A522=$J$13</formula>
    </cfRule>
    <cfRule type="expression" dxfId="538" priority="77">
      <formula>$A522=$J$14</formula>
    </cfRule>
    <cfRule type="expression" dxfId="537" priority="78">
      <formula>$A522=$J$12</formula>
    </cfRule>
    <cfRule type="expression" dxfId="536" priority="79">
      <formula>$A522=$J$10</formula>
    </cfRule>
    <cfRule type="expression" dxfId="535" priority="80">
      <formula>$A522=$J$11</formula>
    </cfRule>
  </conditionalFormatting>
  <conditionalFormatting sqref="A522:I522">
    <cfRule type="expression" dxfId="534" priority="74">
      <formula>$A522=$J$17</formula>
    </cfRule>
  </conditionalFormatting>
  <conditionalFormatting sqref="C522">
    <cfRule type="containsText" dxfId="533" priority="73" operator="containsText" text="K">
      <formula>NOT(ISERROR(SEARCH("K",C522)))</formula>
    </cfRule>
  </conditionalFormatting>
  <conditionalFormatting sqref="A522:I522">
    <cfRule type="expression" dxfId="532" priority="72">
      <formula>$A522=$J$18</formula>
    </cfRule>
  </conditionalFormatting>
  <conditionalFormatting sqref="A522:K522">
    <cfRule type="expression" dxfId="531" priority="65">
      <formula>$D522=$J$18</formula>
    </cfRule>
    <cfRule type="expression" dxfId="530" priority="66">
      <formula>$D522=$J$17</formula>
    </cfRule>
    <cfRule type="expression" dxfId="529" priority="67">
      <formula>$D522=$J$13</formula>
    </cfRule>
    <cfRule type="expression" dxfId="528" priority="68">
      <formula>$D522=$J$14</formula>
    </cfRule>
    <cfRule type="expression" dxfId="527" priority="69">
      <formula>$D522=$J$12</formula>
    </cfRule>
    <cfRule type="expression" dxfId="526" priority="70">
      <formula>$D522=$J$10</formula>
    </cfRule>
    <cfRule type="expression" dxfId="525" priority="71">
      <formula>$D522=$J$11</formula>
    </cfRule>
  </conditionalFormatting>
  <conditionalFormatting sqref="A536:I536">
    <cfRule type="expression" dxfId="524" priority="59">
      <formula>$A536=$J$16</formula>
    </cfRule>
    <cfRule type="expression" dxfId="523" priority="60">
      <formula>$A536=$J$13</formula>
    </cfRule>
    <cfRule type="expression" dxfId="522" priority="61">
      <formula>$A536=$J$14</formula>
    </cfRule>
    <cfRule type="expression" dxfId="521" priority="62">
      <formula>$A536=$J$12</formula>
    </cfRule>
    <cfRule type="expression" dxfId="520" priority="63">
      <formula>$A536=$J$10</formula>
    </cfRule>
    <cfRule type="expression" dxfId="519" priority="64">
      <formula>$A536=$J$11</formula>
    </cfRule>
  </conditionalFormatting>
  <conditionalFormatting sqref="A536:I536">
    <cfRule type="expression" dxfId="518" priority="58">
      <formula>$A536=$J$17</formula>
    </cfRule>
  </conditionalFormatting>
  <conditionalFormatting sqref="C536">
    <cfRule type="containsText" dxfId="517" priority="57" operator="containsText" text="K">
      <formula>NOT(ISERROR(SEARCH("K",C536)))</formula>
    </cfRule>
  </conditionalFormatting>
  <conditionalFormatting sqref="A536:I536">
    <cfRule type="expression" dxfId="516" priority="56">
      <formula>$A536=$J$18</formula>
    </cfRule>
  </conditionalFormatting>
  <conditionalFormatting sqref="A536:K536">
    <cfRule type="expression" dxfId="515" priority="49">
      <formula>$D536=$J$18</formula>
    </cfRule>
    <cfRule type="expression" dxfId="514" priority="50">
      <formula>$D536=$J$17</formula>
    </cfRule>
    <cfRule type="expression" dxfId="513" priority="51">
      <formula>$D536=$J$13</formula>
    </cfRule>
    <cfRule type="expression" dxfId="512" priority="52">
      <formula>$D536=$J$14</formula>
    </cfRule>
    <cfRule type="expression" dxfId="511" priority="53">
      <formula>$D536=$J$12</formula>
    </cfRule>
    <cfRule type="expression" dxfId="510" priority="54">
      <formula>$D536=$J$10</formula>
    </cfRule>
    <cfRule type="expression" dxfId="509" priority="55">
      <formula>$D536=$J$11</formula>
    </cfRule>
  </conditionalFormatting>
  <conditionalFormatting sqref="A576:I576">
    <cfRule type="expression" dxfId="508" priority="43">
      <formula>$A576=$J$16</formula>
    </cfRule>
    <cfRule type="expression" dxfId="507" priority="44">
      <formula>$A576=$J$13</formula>
    </cfRule>
    <cfRule type="expression" dxfId="506" priority="45">
      <formula>$A576=$J$14</formula>
    </cfRule>
    <cfRule type="expression" dxfId="505" priority="46">
      <formula>$A576=$J$12</formula>
    </cfRule>
    <cfRule type="expression" dxfId="504" priority="47">
      <formula>$A576=$J$10</formula>
    </cfRule>
    <cfRule type="expression" dxfId="503" priority="48">
      <formula>$A576=$J$11</formula>
    </cfRule>
  </conditionalFormatting>
  <conditionalFormatting sqref="A576:I576">
    <cfRule type="expression" dxfId="502" priority="42">
      <formula>$A576=$J$17</formula>
    </cfRule>
  </conditionalFormatting>
  <conditionalFormatting sqref="C576">
    <cfRule type="containsText" dxfId="501" priority="41" operator="containsText" text="K">
      <formula>NOT(ISERROR(SEARCH("K",C576)))</formula>
    </cfRule>
  </conditionalFormatting>
  <conditionalFormatting sqref="A576:I576">
    <cfRule type="expression" dxfId="500" priority="40">
      <formula>$A576=$J$18</formula>
    </cfRule>
  </conditionalFormatting>
  <conditionalFormatting sqref="A576:K576">
    <cfRule type="expression" dxfId="499" priority="33">
      <formula>$D576=$J$18</formula>
    </cfRule>
    <cfRule type="expression" dxfId="498" priority="34">
      <formula>$D576=$J$17</formula>
    </cfRule>
    <cfRule type="expression" dxfId="497" priority="35">
      <formula>$D576=$J$13</formula>
    </cfRule>
    <cfRule type="expression" dxfId="496" priority="36">
      <formula>$D576=$J$14</formula>
    </cfRule>
    <cfRule type="expression" dxfId="495" priority="37">
      <formula>$D576=$J$12</formula>
    </cfRule>
    <cfRule type="expression" dxfId="494" priority="38">
      <formula>$D576=$J$10</formula>
    </cfRule>
    <cfRule type="expression" dxfId="493" priority="39">
      <formula>$D576=$J$11</formula>
    </cfRule>
  </conditionalFormatting>
  <conditionalFormatting sqref="A591:I591">
    <cfRule type="expression" dxfId="492" priority="27">
      <formula>$A591=$J$16</formula>
    </cfRule>
    <cfRule type="expression" dxfId="491" priority="28">
      <formula>$A591=$J$13</formula>
    </cfRule>
    <cfRule type="expression" dxfId="490" priority="29">
      <formula>$A591=$J$14</formula>
    </cfRule>
    <cfRule type="expression" dxfId="489" priority="30">
      <formula>$A591=$J$12</formula>
    </cfRule>
    <cfRule type="expression" dxfId="488" priority="31">
      <formula>$A591=$J$10</formula>
    </cfRule>
    <cfRule type="expression" dxfId="487" priority="32">
      <formula>$A591=$J$11</formula>
    </cfRule>
  </conditionalFormatting>
  <conditionalFormatting sqref="A591:I591">
    <cfRule type="expression" dxfId="486" priority="26">
      <formula>$A591=$J$17</formula>
    </cfRule>
  </conditionalFormatting>
  <conditionalFormatting sqref="A591:I591">
    <cfRule type="expression" dxfId="485" priority="25">
      <formula>$A591=$J$18</formula>
    </cfRule>
  </conditionalFormatting>
  <conditionalFormatting sqref="A591:K591">
    <cfRule type="expression" dxfId="484" priority="18">
      <formula>$D591=$J$18</formula>
    </cfRule>
    <cfRule type="expression" dxfId="483" priority="19">
      <formula>$D591=$J$17</formula>
    </cfRule>
    <cfRule type="expression" dxfId="482" priority="20">
      <formula>$D591=$J$13</formula>
    </cfRule>
    <cfRule type="expression" dxfId="481" priority="21">
      <formula>$D591=$J$14</formula>
    </cfRule>
    <cfRule type="expression" dxfId="480" priority="22">
      <formula>$D591=$J$12</formula>
    </cfRule>
    <cfRule type="expression" dxfId="479" priority="23">
      <formula>$D591=$J$10</formula>
    </cfRule>
    <cfRule type="expression" dxfId="478" priority="24">
      <formula>$D591=$J$11</formula>
    </cfRule>
  </conditionalFormatting>
  <conditionalFormatting sqref="C591">
    <cfRule type="containsText" dxfId="477" priority="17" operator="containsText" text="K">
      <formula>NOT(ISERROR(SEARCH("K",C591)))</formula>
    </cfRule>
  </conditionalFormatting>
  <conditionalFormatting sqref="A606:I606">
    <cfRule type="expression" dxfId="476" priority="11">
      <formula>$A606=$J$16</formula>
    </cfRule>
    <cfRule type="expression" dxfId="475" priority="12">
      <formula>$A606=$J$13</formula>
    </cfRule>
    <cfRule type="expression" dxfId="474" priority="13">
      <formula>$A606=$J$14</formula>
    </cfRule>
    <cfRule type="expression" dxfId="473" priority="14">
      <formula>$A606=$J$12</formula>
    </cfRule>
    <cfRule type="expression" dxfId="472" priority="15">
      <formula>$A606=$J$10</formula>
    </cfRule>
    <cfRule type="expression" dxfId="471" priority="16">
      <formula>$A606=$J$11</formula>
    </cfRule>
  </conditionalFormatting>
  <conditionalFormatting sqref="A606:I606">
    <cfRule type="expression" dxfId="470" priority="10">
      <formula>$A606=$J$17</formula>
    </cfRule>
  </conditionalFormatting>
  <conditionalFormatting sqref="C606">
    <cfRule type="containsText" dxfId="469" priority="9" operator="containsText" text="K">
      <formula>NOT(ISERROR(SEARCH("K",C606)))</formula>
    </cfRule>
  </conditionalFormatting>
  <conditionalFormatting sqref="A606:I606">
    <cfRule type="expression" dxfId="468" priority="8">
      <formula>$A606=$J$18</formula>
    </cfRule>
  </conditionalFormatting>
  <conditionalFormatting sqref="A606:K606">
    <cfRule type="expression" dxfId="467" priority="1">
      <formula>$D606=$J$18</formula>
    </cfRule>
    <cfRule type="expression" dxfId="466" priority="2">
      <formula>$D606=$J$17</formula>
    </cfRule>
    <cfRule type="expression" dxfId="465" priority="3">
      <formula>$D606=$J$13</formula>
    </cfRule>
    <cfRule type="expression" dxfId="464" priority="4">
      <formula>$D606=$J$14</formula>
    </cfRule>
    <cfRule type="expression" dxfId="463" priority="5">
      <formula>$D606=$J$12</formula>
    </cfRule>
    <cfRule type="expression" dxfId="462" priority="6">
      <formula>$D606=$J$10</formula>
    </cfRule>
    <cfRule type="expression" dxfId="461" priority="7">
      <formula>$D606=$J$11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" id="{42723964-A525-4531-9A07-036F82361EB7}">
            <xm:f>'Установка Uпит Номинал'!#REF!='Установка Uпит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7" id="{1505671F-B0A6-46BF-ACC3-4981A9ACB3E0}">
            <xm:f>'Установка Uпит Номинал'!#REF!='Установка Uпит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8" id="{3FC48066-8415-44CD-9CF5-2FFF7A529D1A}">
            <xm:f>'Установка Uпит Номинал'!#REF!='Установка Uпит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9" id="{7ED743BB-0B7C-4424-A8AA-932A118B0E4A}">
            <xm:f>'Установка Uпит Номинал'!#REF!='Установка Uпит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0" id="{204ACF9F-8F87-48AF-950C-304CF9C19EC3}">
            <xm:f>'Установка Uпит Номинал'!#REF!='Установка Uпит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71" id="{9C3771BA-5BEB-43A9-B1D4-013014AA861D}">
            <xm:f>'Установка Uпит Номинал'!#REF!='Установка Uпит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265" id="{F232969D-B7D2-4876-A8BC-45DFD9E73547}">
            <xm:f>'Установка Uпит Номинал'!#REF!='Установка Uпит Номинал'!#REF!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264" id="{B7386DCF-942E-4DEF-9568-C82F92FE5CEA}">
            <xm:f>'Установка Uпит Номинал'!#REF!='Установка Uпит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263" operator="containsText" text="K" id="{D167BD2A-79B1-4F82-A954-7AEE5EBFC655}">
            <xm:f>NOT(ISERROR(SEARCH("K",'Установка Uпит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256" id="{8D0696B0-4CDE-41D3-BA5C-0837A1654789}">
            <xm:f>'Установка Uпит Номинал'!#REF!='Установка Uпит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57" id="{4BFF3103-E4A9-4A6C-A1B7-300514AE481D}">
            <xm:f>'Установка Uпит Номинал'!#REF!='Установка Uпит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58" id="{2976448E-7445-4CA9-8357-C15A0EA75267}">
            <xm:f>'Установка Uпит Номинал'!#REF!='Установка Uпит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59" id="{9908F527-D2F2-4AE4-B6D1-066E170DAC18}">
            <xm:f>'Установка Uпит Номинал'!#REF!='Установка Uпит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0" id="{1278FC22-0A47-4E5B-97C4-366F7FB939BE}">
            <xm:f>'Установка Uпит Номинал'!#REF!='Установка Uпит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61" id="{B6CFC02C-7227-464E-A631-E353F5B588B6}">
            <xm:f>'Установка Uпит Номинал'!#REF!='Установка Uпит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62" id="{A49F24EB-EEC7-486E-945A-BA05F27DAF08}">
            <xm:f>'Установка Uпит Номинал'!#REF!='Установка Uпит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5" sqref="B5"/>
    </sheetView>
  </sheetViews>
  <sheetFormatPr defaultColWidth="9.140625" defaultRowHeight="15" x14ac:dyDescent="0.25"/>
  <cols>
    <col min="1" max="1" width="17" bestFit="1" customWidth="1"/>
    <col min="2" max="2" width="75.42578125" bestFit="1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2" t="s">
        <v>22</v>
      </c>
      <c r="B1" s="22" t="s">
        <v>23</v>
      </c>
    </row>
    <row r="2" spans="1:2" x14ac:dyDescent="0.25">
      <c r="A2" t="s">
        <v>24</v>
      </c>
      <c r="B2" t="s">
        <v>1936</v>
      </c>
    </row>
    <row r="3" spans="1:2" x14ac:dyDescent="0.25">
      <c r="A3" t="s">
        <v>1933</v>
      </c>
      <c r="B3" t="s">
        <v>1937</v>
      </c>
    </row>
    <row r="4" spans="1:2" x14ac:dyDescent="0.25">
      <c r="A4" t="s">
        <v>1934</v>
      </c>
      <c r="B4" t="s">
        <v>1938</v>
      </c>
    </row>
    <row r="5" spans="1:2" x14ac:dyDescent="0.25">
      <c r="A5" t="s">
        <v>1935</v>
      </c>
      <c r="B5" t="s">
        <v>1939</v>
      </c>
    </row>
    <row r="6" spans="1:2" x14ac:dyDescent="0.25">
      <c r="A6" t="s">
        <v>1630</v>
      </c>
      <c r="B6" t="s">
        <v>1629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sqref="A1:XFD1048576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1104</v>
      </c>
      <c r="E1" s="19" t="s">
        <v>3</v>
      </c>
      <c r="F1" s="41" t="s">
        <v>7</v>
      </c>
      <c r="G1" s="20" t="s">
        <v>4</v>
      </c>
      <c r="H1" s="20" t="s">
        <v>5</v>
      </c>
      <c r="I1" s="21" t="s">
        <v>6</v>
      </c>
    </row>
    <row r="2" spans="1:1024" s="67" customFormat="1" ht="20.100000000000001" customHeight="1" x14ac:dyDescent="0.3">
      <c r="A2" s="52" t="s">
        <v>756</v>
      </c>
      <c r="B2" s="52" t="s">
        <v>15</v>
      </c>
      <c r="C2" s="66" t="s">
        <v>9</v>
      </c>
      <c r="D2" s="82" t="s">
        <v>9</v>
      </c>
      <c r="E2" s="68" t="s">
        <v>1157</v>
      </c>
      <c r="F2" s="77">
        <v>0</v>
      </c>
      <c r="G2" s="78">
        <v>0</v>
      </c>
      <c r="H2" s="55">
        <v>1</v>
      </c>
      <c r="I2" s="69">
        <v>0</v>
      </c>
      <c r="AMH2" s="70"/>
      <c r="AMI2" s="70"/>
      <c r="AMJ2" s="70"/>
    </row>
    <row r="3" spans="1:1024" s="67" customFormat="1" ht="20.100000000000001" customHeight="1" x14ac:dyDescent="0.3">
      <c r="A3" s="52" t="s">
        <v>757</v>
      </c>
      <c r="B3" s="52" t="s">
        <v>15</v>
      </c>
      <c r="C3" s="66" t="s">
        <v>9</v>
      </c>
      <c r="D3" s="82" t="s">
        <v>9</v>
      </c>
      <c r="E3" s="68" t="s">
        <v>1158</v>
      </c>
      <c r="F3" s="77">
        <v>0</v>
      </c>
      <c r="G3" s="78">
        <v>0</v>
      </c>
      <c r="H3" s="55">
        <v>1</v>
      </c>
      <c r="I3" s="69">
        <v>0</v>
      </c>
      <c r="AMH3" s="70"/>
      <c r="AMI3" s="70"/>
      <c r="AMJ3" s="70"/>
    </row>
    <row r="4" spans="1:1024" s="67" customFormat="1" ht="20.100000000000001" customHeight="1" x14ac:dyDescent="0.3">
      <c r="A4" s="52" t="s">
        <v>756</v>
      </c>
      <c r="B4" s="52" t="s">
        <v>10</v>
      </c>
      <c r="C4" s="66" t="s">
        <v>14</v>
      </c>
      <c r="D4" s="82" t="s">
        <v>9</v>
      </c>
      <c r="E4" s="68" t="s">
        <v>1157</v>
      </c>
      <c r="F4" s="77">
        <v>0</v>
      </c>
      <c r="G4" s="78">
        <v>0</v>
      </c>
      <c r="H4" s="55">
        <v>1</v>
      </c>
      <c r="I4" s="69">
        <v>0</v>
      </c>
      <c r="AMH4" s="70"/>
      <c r="AMI4" s="70"/>
      <c r="AMJ4" s="70"/>
    </row>
    <row r="5" spans="1:1024" s="67" customFormat="1" ht="20.100000000000001" customHeight="1" x14ac:dyDescent="0.3">
      <c r="A5" s="52" t="s">
        <v>757</v>
      </c>
      <c r="B5" s="52" t="s">
        <v>10</v>
      </c>
      <c r="C5" s="66" t="s">
        <v>14</v>
      </c>
      <c r="D5" s="82" t="s">
        <v>9</v>
      </c>
      <c r="E5" s="68" t="s">
        <v>1158</v>
      </c>
      <c r="F5" s="77">
        <v>0</v>
      </c>
      <c r="G5" s="78">
        <v>0</v>
      </c>
      <c r="H5" s="55">
        <v>1</v>
      </c>
      <c r="I5" s="69">
        <v>0</v>
      </c>
      <c r="AMH5" s="70"/>
      <c r="AMI5" s="70"/>
      <c r="AMJ5" s="70"/>
    </row>
    <row r="6" spans="1:1024" s="50" customFormat="1" ht="20.100000000000001" customHeight="1" x14ac:dyDescent="0.3">
      <c r="A6" s="52" t="s">
        <v>1075</v>
      </c>
      <c r="B6" s="52" t="s">
        <v>15</v>
      </c>
      <c r="C6" s="53" t="s">
        <v>9</v>
      </c>
      <c r="D6" s="54" t="s">
        <v>9</v>
      </c>
      <c r="E6" s="52" t="s">
        <v>1469</v>
      </c>
      <c r="F6" s="75">
        <v>0</v>
      </c>
      <c r="G6" s="75">
        <v>0</v>
      </c>
      <c r="H6" s="55">
        <v>1</v>
      </c>
      <c r="I6" s="52">
        <v>0</v>
      </c>
      <c r="J6" s="52"/>
      <c r="K6" s="56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4" s="50" customFormat="1" ht="20.100000000000001" customHeight="1" x14ac:dyDescent="0.3">
      <c r="A7" s="52" t="s">
        <v>1077</v>
      </c>
      <c r="B7" s="52" t="s">
        <v>1144</v>
      </c>
      <c r="C7" s="53" t="s">
        <v>9</v>
      </c>
      <c r="D7" s="54" t="s">
        <v>9</v>
      </c>
      <c r="E7" s="52" t="s">
        <v>1145</v>
      </c>
      <c r="F7" s="79">
        <v>0</v>
      </c>
      <c r="G7" s="75">
        <v>0</v>
      </c>
      <c r="H7" s="55">
        <v>1</v>
      </c>
      <c r="I7" s="52">
        <v>0</v>
      </c>
      <c r="J7" s="52"/>
      <c r="K7" s="56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4" s="70" customFormat="1" ht="20.100000000000001" customHeight="1" x14ac:dyDescent="0.3">
      <c r="A8" s="71" t="s">
        <v>8</v>
      </c>
      <c r="B8" s="71" t="s">
        <v>15</v>
      </c>
      <c r="C8" s="83" t="s">
        <v>9</v>
      </c>
      <c r="D8" s="83" t="s">
        <v>9</v>
      </c>
      <c r="E8" s="71" t="s">
        <v>21</v>
      </c>
      <c r="F8" s="77">
        <v>0</v>
      </c>
      <c r="G8" s="78">
        <v>0</v>
      </c>
      <c r="H8" s="55">
        <v>1</v>
      </c>
      <c r="I8" s="72">
        <v>0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</row>
    <row r="9" spans="1:1024" s="67" customFormat="1" ht="20.100000000000001" customHeight="1" x14ac:dyDescent="0.3">
      <c r="A9" s="68" t="s">
        <v>1119</v>
      </c>
      <c r="B9" s="68" t="s">
        <v>15</v>
      </c>
      <c r="C9" s="66" t="s">
        <v>9</v>
      </c>
      <c r="D9" s="82" t="s">
        <v>9</v>
      </c>
      <c r="E9" s="68" t="s">
        <v>1143</v>
      </c>
      <c r="F9" s="77">
        <v>0</v>
      </c>
      <c r="G9" s="78">
        <v>0</v>
      </c>
      <c r="H9" s="55">
        <v>1</v>
      </c>
      <c r="I9" s="69">
        <v>0</v>
      </c>
      <c r="AMH9" s="70"/>
      <c r="AMI9" s="70"/>
      <c r="AMJ9" s="70"/>
    </row>
    <row r="10" spans="1:1024" s="50" customFormat="1" ht="20.100000000000001" customHeight="1" x14ac:dyDescent="0.3">
      <c r="A10" s="52" t="s">
        <v>1070</v>
      </c>
      <c r="B10" s="52" t="s">
        <v>1112</v>
      </c>
      <c r="C10" s="53" t="s">
        <v>9</v>
      </c>
      <c r="D10" s="84" t="s">
        <v>9</v>
      </c>
      <c r="E10" s="52" t="s">
        <v>1113</v>
      </c>
      <c r="F10" s="77">
        <v>0</v>
      </c>
      <c r="G10" s="78">
        <v>0</v>
      </c>
      <c r="H10" s="55">
        <v>1</v>
      </c>
      <c r="I10" s="52">
        <v>0</v>
      </c>
      <c r="J10" s="52"/>
      <c r="K10" s="56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  <c r="IW10" s="52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2"/>
      <c r="JX10" s="52"/>
      <c r="JY10" s="52"/>
      <c r="JZ10" s="52"/>
      <c r="KA10" s="52"/>
      <c r="KB10" s="52"/>
      <c r="KC10" s="52"/>
      <c r="KD10" s="52"/>
      <c r="KE10" s="52"/>
      <c r="KF10" s="52"/>
      <c r="KG10" s="52"/>
      <c r="KH10" s="52"/>
      <c r="KI10" s="52"/>
      <c r="KJ10" s="52"/>
      <c r="KK10" s="52"/>
      <c r="KL10" s="52"/>
      <c r="KM10" s="52"/>
      <c r="KN10" s="52"/>
      <c r="KO10" s="52"/>
      <c r="KP10" s="52"/>
      <c r="KQ10" s="52"/>
      <c r="KR10" s="52"/>
      <c r="KS10" s="52"/>
      <c r="KT10" s="52"/>
      <c r="KU10" s="52"/>
      <c r="KV10" s="52"/>
      <c r="KW10" s="52"/>
      <c r="KX10" s="52"/>
      <c r="KY10" s="52"/>
      <c r="KZ10" s="52"/>
      <c r="LA10" s="52"/>
      <c r="LB10" s="52"/>
      <c r="LC10" s="52"/>
      <c r="LD10" s="52"/>
      <c r="LE10" s="52"/>
      <c r="LF10" s="52"/>
      <c r="LG10" s="52"/>
      <c r="LH10" s="52"/>
      <c r="LI10" s="52"/>
      <c r="LJ10" s="52"/>
      <c r="LK10" s="52"/>
      <c r="LL10" s="52"/>
      <c r="LM10" s="52"/>
      <c r="LN10" s="52"/>
      <c r="LO10" s="52"/>
      <c r="LP10" s="52"/>
      <c r="LQ10" s="52"/>
      <c r="LR10" s="52"/>
      <c r="LS10" s="52"/>
      <c r="LT10" s="52"/>
      <c r="LU10" s="52"/>
      <c r="LV10" s="52"/>
      <c r="LW10" s="52"/>
      <c r="LX10" s="52"/>
      <c r="LY10" s="52"/>
      <c r="LZ10" s="52"/>
      <c r="MA10" s="52"/>
      <c r="MB10" s="52"/>
      <c r="MC10" s="52"/>
      <c r="MD10" s="52"/>
      <c r="ME10" s="52"/>
      <c r="MF10" s="52"/>
      <c r="MG10" s="52"/>
      <c r="MH10" s="52"/>
      <c r="MI10" s="52"/>
      <c r="MJ10" s="52"/>
      <c r="MK10" s="52"/>
      <c r="ML10" s="52"/>
      <c r="MM10" s="52"/>
      <c r="MN10" s="52"/>
      <c r="MO10" s="52"/>
      <c r="MP10" s="52"/>
      <c r="MQ10" s="52"/>
      <c r="MR10" s="52"/>
      <c r="MS10" s="52"/>
      <c r="MT10" s="52"/>
      <c r="MU10" s="52"/>
      <c r="MV10" s="52"/>
      <c r="MW10" s="52"/>
      <c r="MX10" s="52"/>
      <c r="MY10" s="52"/>
      <c r="MZ10" s="52"/>
      <c r="NA10" s="52"/>
      <c r="NB10" s="52"/>
      <c r="NC10" s="52"/>
      <c r="ND10" s="52"/>
      <c r="NE10" s="52"/>
      <c r="NF10" s="52"/>
      <c r="NG10" s="52"/>
      <c r="NH10" s="52"/>
      <c r="NI10" s="52"/>
      <c r="NJ10" s="52"/>
      <c r="NK10" s="52"/>
      <c r="NL10" s="52"/>
      <c r="NM10" s="52"/>
      <c r="NN10" s="52"/>
      <c r="NO10" s="52"/>
      <c r="NP10" s="52"/>
      <c r="NQ10" s="52"/>
      <c r="NR10" s="52"/>
      <c r="NS10" s="52"/>
      <c r="NT10" s="52"/>
      <c r="NU10" s="52"/>
      <c r="NV10" s="52"/>
      <c r="NW10" s="52"/>
      <c r="NX10" s="52"/>
      <c r="NY10" s="52"/>
      <c r="NZ10" s="52"/>
      <c r="OA10" s="52"/>
      <c r="OB10" s="52"/>
      <c r="OC10" s="52"/>
      <c r="OD10" s="52"/>
      <c r="OE10" s="52"/>
      <c r="OF10" s="52"/>
      <c r="OG10" s="52"/>
      <c r="OH10" s="52"/>
      <c r="OI10" s="52"/>
      <c r="OJ10" s="52"/>
      <c r="OK10" s="52"/>
      <c r="OL10" s="52"/>
      <c r="OM10" s="52"/>
      <c r="ON10" s="52"/>
      <c r="OO10" s="52"/>
      <c r="OP10" s="52"/>
      <c r="OQ10" s="52"/>
      <c r="OR10" s="52"/>
      <c r="OS10" s="52"/>
      <c r="OT10" s="52"/>
      <c r="OU10" s="52"/>
      <c r="OV10" s="52"/>
      <c r="OW10" s="52"/>
      <c r="OX10" s="52"/>
      <c r="OY10" s="52"/>
      <c r="OZ10" s="52"/>
      <c r="PA10" s="52"/>
      <c r="PB10" s="52"/>
      <c r="PC10" s="52"/>
      <c r="PD10" s="52"/>
      <c r="PE10" s="52"/>
      <c r="PF10" s="52"/>
      <c r="PG10" s="52"/>
      <c r="PH10" s="52"/>
      <c r="PI10" s="52"/>
      <c r="PJ10" s="52"/>
      <c r="PK10" s="52"/>
      <c r="PL10" s="52"/>
      <c r="PM10" s="52"/>
      <c r="PN10" s="52"/>
      <c r="PO10" s="52"/>
      <c r="PP10" s="52"/>
      <c r="PQ10" s="52"/>
      <c r="PR10" s="52"/>
      <c r="PS10" s="52"/>
      <c r="PT10" s="52"/>
      <c r="PU10" s="52"/>
      <c r="PV10" s="52"/>
      <c r="PW10" s="52"/>
      <c r="PX10" s="52"/>
      <c r="PY10" s="52"/>
      <c r="PZ10" s="52"/>
      <c r="QA10" s="52"/>
      <c r="QB10" s="52"/>
      <c r="QC10" s="52"/>
      <c r="QD10" s="52"/>
      <c r="QE10" s="52"/>
      <c r="QF10" s="52"/>
      <c r="QG10" s="52"/>
      <c r="QH10" s="52"/>
      <c r="QI10" s="52"/>
      <c r="QJ10" s="52"/>
      <c r="QK10" s="52"/>
      <c r="QL10" s="52"/>
      <c r="QM10" s="52"/>
      <c r="QN10" s="52"/>
      <c r="QO10" s="52"/>
      <c r="QP10" s="52"/>
      <c r="QQ10" s="52"/>
      <c r="QR10" s="52"/>
      <c r="QS10" s="52"/>
      <c r="QT10" s="52"/>
      <c r="QU10" s="52"/>
      <c r="QV10" s="52"/>
      <c r="QW10" s="52"/>
      <c r="QX10" s="52"/>
      <c r="QY10" s="52"/>
      <c r="QZ10" s="52"/>
      <c r="RA10" s="52"/>
      <c r="RB10" s="52"/>
      <c r="RC10" s="52"/>
      <c r="RD10" s="52"/>
      <c r="RE10" s="52"/>
      <c r="RF10" s="52"/>
      <c r="RG10" s="52"/>
      <c r="RH10" s="52"/>
      <c r="RI10" s="52"/>
      <c r="RJ10" s="52"/>
      <c r="RK10" s="52"/>
      <c r="RL10" s="52"/>
      <c r="RM10" s="52"/>
      <c r="RN10" s="52"/>
      <c r="RO10" s="52"/>
      <c r="RP10" s="52"/>
      <c r="RQ10" s="52"/>
      <c r="RR10" s="52"/>
      <c r="RS10" s="52"/>
      <c r="RT10" s="52"/>
      <c r="RU10" s="52"/>
      <c r="RV10" s="52"/>
      <c r="RW10" s="52"/>
      <c r="RX10" s="52"/>
      <c r="RY10" s="52"/>
      <c r="RZ10" s="52"/>
      <c r="SA10" s="52"/>
      <c r="SB10" s="52"/>
      <c r="SC10" s="52"/>
      <c r="SD10" s="52"/>
      <c r="SE10" s="52"/>
      <c r="SF10" s="52"/>
      <c r="SG10" s="52"/>
      <c r="SH10" s="52"/>
      <c r="SI10" s="52"/>
      <c r="SJ10" s="52"/>
      <c r="SK10" s="52"/>
      <c r="SL10" s="52"/>
      <c r="SM10" s="52"/>
      <c r="SN10" s="52"/>
      <c r="SO10" s="52"/>
      <c r="SP10" s="52"/>
      <c r="SQ10" s="52"/>
      <c r="SR10" s="52"/>
      <c r="SS10" s="52"/>
      <c r="ST10" s="52"/>
      <c r="SU10" s="52"/>
      <c r="SV10" s="52"/>
      <c r="SW10" s="52"/>
      <c r="SX10" s="52"/>
      <c r="SY10" s="52"/>
      <c r="SZ10" s="52"/>
      <c r="TA10" s="52"/>
      <c r="TB10" s="52"/>
      <c r="TC10" s="52"/>
      <c r="TD10" s="52"/>
      <c r="TE10" s="52"/>
      <c r="TF10" s="52"/>
      <c r="TG10" s="52"/>
      <c r="TH10" s="52"/>
      <c r="TI10" s="52"/>
      <c r="TJ10" s="52"/>
      <c r="TK10" s="52"/>
      <c r="TL10" s="52"/>
      <c r="TM10" s="52"/>
      <c r="TN10" s="52"/>
      <c r="TO10" s="52"/>
      <c r="TP10" s="52"/>
      <c r="TQ10" s="52"/>
      <c r="TR10" s="52"/>
      <c r="TS10" s="52"/>
      <c r="TT10" s="52"/>
      <c r="TU10" s="52"/>
      <c r="TV10" s="52"/>
      <c r="TW10" s="52"/>
      <c r="TX10" s="52"/>
      <c r="TY10" s="52"/>
      <c r="TZ10" s="52"/>
      <c r="UA10" s="52"/>
      <c r="UB10" s="52"/>
      <c r="UC10" s="52"/>
      <c r="UD10" s="52"/>
      <c r="UE10" s="52"/>
      <c r="UF10" s="52"/>
      <c r="UG10" s="52"/>
      <c r="UH10" s="52"/>
      <c r="UI10" s="52"/>
      <c r="UJ10" s="52"/>
      <c r="UK10" s="52"/>
      <c r="UL10" s="52"/>
      <c r="UM10" s="52"/>
      <c r="UN10" s="52"/>
      <c r="UO10" s="52"/>
      <c r="UP10" s="52"/>
      <c r="UQ10" s="52"/>
      <c r="UR10" s="52"/>
      <c r="US10" s="52"/>
      <c r="UT10" s="52"/>
      <c r="UU10" s="52"/>
      <c r="UV10" s="52"/>
      <c r="UW10" s="52"/>
      <c r="UX10" s="52"/>
      <c r="UY10" s="52"/>
      <c r="UZ10" s="52"/>
      <c r="VA10" s="52"/>
      <c r="VB10" s="52"/>
      <c r="VC10" s="52"/>
      <c r="VD10" s="52"/>
      <c r="VE10" s="52"/>
      <c r="VF10" s="52"/>
      <c r="VG10" s="52"/>
      <c r="VH10" s="52"/>
      <c r="VI10" s="52"/>
      <c r="VJ10" s="52"/>
      <c r="VK10" s="52"/>
      <c r="VL10" s="52"/>
      <c r="VM10" s="52"/>
      <c r="VN10" s="52"/>
      <c r="VO10" s="52"/>
      <c r="VP10" s="52"/>
      <c r="VQ10" s="52"/>
      <c r="VR10" s="52"/>
      <c r="VS10" s="52"/>
      <c r="VT10" s="52"/>
      <c r="VU10" s="52"/>
      <c r="VV10" s="52"/>
      <c r="VW10" s="52"/>
      <c r="VX10" s="52"/>
      <c r="VY10" s="52"/>
      <c r="VZ10" s="52"/>
      <c r="WA10" s="52"/>
      <c r="WB10" s="52"/>
      <c r="WC10" s="52"/>
      <c r="WD10" s="52"/>
      <c r="WE10" s="52"/>
      <c r="WF10" s="52"/>
      <c r="WG10" s="52"/>
      <c r="WH10" s="52"/>
      <c r="WI10" s="52"/>
      <c r="WJ10" s="52"/>
      <c r="WK10" s="52"/>
      <c r="WL10" s="52"/>
      <c r="WM10" s="52"/>
      <c r="WN10" s="52"/>
      <c r="WO10" s="52"/>
      <c r="WP10" s="52"/>
      <c r="WQ10" s="52"/>
      <c r="WR10" s="52"/>
      <c r="WS10" s="52"/>
      <c r="WT10" s="52"/>
      <c r="WU10" s="52"/>
      <c r="WV10" s="52"/>
      <c r="WW10" s="52"/>
      <c r="WX10" s="52"/>
      <c r="WY10" s="52"/>
      <c r="WZ10" s="52"/>
      <c r="XA10" s="52"/>
      <c r="XB10" s="52"/>
      <c r="XC10" s="52"/>
      <c r="XD10" s="52"/>
      <c r="XE10" s="52"/>
      <c r="XF10" s="52"/>
      <c r="XG10" s="52"/>
      <c r="XH10" s="52"/>
      <c r="XI10" s="52"/>
      <c r="XJ10" s="52"/>
      <c r="XK10" s="52"/>
      <c r="XL10" s="52"/>
      <c r="XM10" s="52"/>
      <c r="XN10" s="52"/>
      <c r="XO10" s="52"/>
      <c r="XP10" s="52"/>
      <c r="XQ10" s="52"/>
      <c r="XR10" s="52"/>
      <c r="XS10" s="52"/>
      <c r="XT10" s="52"/>
      <c r="XU10" s="52"/>
      <c r="XV10" s="52"/>
      <c r="XW10" s="52"/>
      <c r="XX10" s="52"/>
      <c r="XY10" s="52"/>
      <c r="XZ10" s="52"/>
      <c r="YA10" s="52"/>
      <c r="YB10" s="52"/>
      <c r="YC10" s="52"/>
      <c r="YD10" s="52"/>
      <c r="YE10" s="52"/>
      <c r="YF10" s="52"/>
      <c r="YG10" s="52"/>
      <c r="YH10" s="52"/>
      <c r="YI10" s="52"/>
      <c r="YJ10" s="52"/>
      <c r="YK10" s="52"/>
      <c r="YL10" s="52"/>
      <c r="YM10" s="52"/>
      <c r="YN10" s="52"/>
      <c r="YO10" s="52"/>
      <c r="YP10" s="52"/>
      <c r="YQ10" s="52"/>
      <c r="YR10" s="52"/>
      <c r="YS10" s="52"/>
      <c r="YT10" s="52"/>
      <c r="YU10" s="52"/>
      <c r="YV10" s="52"/>
      <c r="YW10" s="52"/>
      <c r="YX10" s="52"/>
      <c r="YY10" s="52"/>
      <c r="YZ10" s="52"/>
      <c r="ZA10" s="52"/>
      <c r="ZB10" s="52"/>
      <c r="ZC10" s="52"/>
      <c r="ZD10" s="52"/>
      <c r="ZE10" s="52"/>
      <c r="ZF10" s="52"/>
      <c r="ZG10" s="52"/>
      <c r="ZH10" s="52"/>
      <c r="ZI10" s="52"/>
      <c r="ZJ10" s="52"/>
      <c r="ZK10" s="52"/>
      <c r="ZL10" s="52"/>
      <c r="ZM10" s="52"/>
      <c r="ZN10" s="52"/>
      <c r="ZO10" s="52"/>
      <c r="ZP10" s="52"/>
      <c r="ZQ10" s="52"/>
      <c r="ZR10" s="52"/>
      <c r="ZS10" s="52"/>
      <c r="ZT10" s="52"/>
      <c r="ZU10" s="52"/>
      <c r="ZV10" s="52"/>
      <c r="ZW10" s="52"/>
      <c r="ZX10" s="52"/>
      <c r="ZY10" s="52"/>
      <c r="ZZ10" s="52"/>
      <c r="AAA10" s="52"/>
      <c r="AAB10" s="52"/>
      <c r="AAC10" s="52"/>
      <c r="AAD10" s="52"/>
      <c r="AAE10" s="52"/>
      <c r="AAF10" s="52"/>
      <c r="AAG10" s="52"/>
      <c r="AAH10" s="52"/>
      <c r="AAI10" s="52"/>
      <c r="AAJ10" s="52"/>
      <c r="AAK10" s="52"/>
      <c r="AAL10" s="52"/>
      <c r="AAM10" s="52"/>
      <c r="AAN10" s="52"/>
      <c r="AAO10" s="52"/>
      <c r="AAP10" s="52"/>
      <c r="AAQ10" s="52"/>
      <c r="AAR10" s="52"/>
      <c r="AAS10" s="52"/>
      <c r="AAT10" s="52"/>
      <c r="AAU10" s="52"/>
      <c r="AAV10" s="52"/>
      <c r="AAW10" s="52"/>
      <c r="AAX10" s="52"/>
      <c r="AAY10" s="52"/>
      <c r="AAZ10" s="52"/>
      <c r="ABA10" s="52"/>
      <c r="ABB10" s="52"/>
      <c r="ABC10" s="52"/>
      <c r="ABD10" s="52"/>
      <c r="ABE10" s="52"/>
      <c r="ABF10" s="52"/>
      <c r="ABG10" s="52"/>
      <c r="ABH10" s="52"/>
      <c r="ABI10" s="52"/>
      <c r="ABJ10" s="52"/>
      <c r="ABK10" s="52"/>
      <c r="ABL10" s="52"/>
      <c r="ABM10" s="52"/>
      <c r="ABN10" s="52"/>
      <c r="ABO10" s="52"/>
      <c r="ABP10" s="52"/>
      <c r="ABQ10" s="52"/>
      <c r="ABR10" s="52"/>
      <c r="ABS10" s="52"/>
      <c r="ABT10" s="52"/>
      <c r="ABU10" s="52"/>
      <c r="ABV10" s="52"/>
      <c r="ABW10" s="52"/>
      <c r="ABX10" s="52"/>
      <c r="ABY10" s="52"/>
      <c r="ABZ10" s="52"/>
      <c r="ACA10" s="52"/>
      <c r="ACB10" s="52"/>
      <c r="ACC10" s="52"/>
      <c r="ACD10" s="52"/>
      <c r="ACE10" s="52"/>
      <c r="ACF10" s="52"/>
      <c r="ACG10" s="52"/>
      <c r="ACH10" s="52"/>
      <c r="ACI10" s="52"/>
      <c r="ACJ10" s="52"/>
      <c r="ACK10" s="52"/>
      <c r="ACL10" s="52"/>
      <c r="ACM10" s="52"/>
      <c r="ACN10" s="52"/>
      <c r="ACO10" s="52"/>
      <c r="ACP10" s="52"/>
      <c r="ACQ10" s="52"/>
      <c r="ACR10" s="52"/>
      <c r="ACS10" s="52"/>
      <c r="ACT10" s="52"/>
      <c r="ACU10" s="52"/>
      <c r="ACV10" s="52"/>
      <c r="ACW10" s="52"/>
      <c r="ACX10" s="52"/>
      <c r="ACY10" s="52"/>
      <c r="ACZ10" s="52"/>
      <c r="ADA10" s="52"/>
      <c r="ADB10" s="52"/>
      <c r="ADC10" s="52"/>
      <c r="ADD10" s="52"/>
      <c r="ADE10" s="52"/>
      <c r="ADF10" s="52"/>
      <c r="ADG10" s="52"/>
      <c r="ADH10" s="52"/>
      <c r="ADI10" s="52"/>
      <c r="ADJ10" s="52"/>
      <c r="ADK10" s="52"/>
      <c r="ADL10" s="52"/>
      <c r="ADM10" s="52"/>
      <c r="ADN10" s="52"/>
      <c r="ADO10" s="52"/>
      <c r="ADP10" s="52"/>
      <c r="ADQ10" s="52"/>
      <c r="ADR10" s="52"/>
      <c r="ADS10" s="52"/>
      <c r="ADT10" s="52"/>
      <c r="ADU10" s="52"/>
      <c r="ADV10" s="52"/>
      <c r="ADW10" s="52"/>
      <c r="ADX10" s="52"/>
      <c r="ADY10" s="52"/>
      <c r="ADZ10" s="52"/>
      <c r="AEA10" s="52"/>
      <c r="AEB10" s="52"/>
      <c r="AEC10" s="52"/>
      <c r="AED10" s="52"/>
      <c r="AEE10" s="52"/>
      <c r="AEF10" s="52"/>
      <c r="AEG10" s="52"/>
      <c r="AEH10" s="52"/>
      <c r="AEI10" s="52"/>
      <c r="AEJ10" s="52"/>
      <c r="AEK10" s="52"/>
      <c r="AEL10" s="52"/>
      <c r="AEM10" s="52"/>
      <c r="AEN10" s="52"/>
      <c r="AEO10" s="52"/>
      <c r="AEP10" s="52"/>
      <c r="AEQ10" s="52"/>
      <c r="AER10" s="52"/>
      <c r="AES10" s="52"/>
      <c r="AET10" s="52"/>
      <c r="AEU10" s="52"/>
      <c r="AEV10" s="52"/>
      <c r="AEW10" s="52"/>
      <c r="AEX10" s="52"/>
      <c r="AEY10" s="52"/>
      <c r="AEZ10" s="52"/>
      <c r="AFA10" s="52"/>
      <c r="AFB10" s="52"/>
      <c r="AFC10" s="52"/>
      <c r="AFD10" s="52"/>
      <c r="AFE10" s="52"/>
      <c r="AFF10" s="52"/>
      <c r="AFG10" s="52"/>
      <c r="AFH10" s="52"/>
      <c r="AFI10" s="52"/>
      <c r="AFJ10" s="52"/>
      <c r="AFK10" s="52"/>
      <c r="AFL10" s="52"/>
      <c r="AFM10" s="52"/>
      <c r="AFN10" s="52"/>
      <c r="AFO10" s="52"/>
      <c r="AFP10" s="52"/>
      <c r="AFQ10" s="52"/>
      <c r="AFR10" s="52"/>
      <c r="AFS10" s="52"/>
      <c r="AFT10" s="52"/>
      <c r="AFU10" s="52"/>
      <c r="AFV10" s="52"/>
      <c r="AFW10" s="52"/>
      <c r="AFX10" s="52"/>
      <c r="AFY10" s="52"/>
      <c r="AFZ10" s="52"/>
      <c r="AGA10" s="52"/>
      <c r="AGB10" s="52"/>
      <c r="AGC10" s="52"/>
      <c r="AGD10" s="52"/>
      <c r="AGE10" s="52"/>
      <c r="AGF10" s="52"/>
      <c r="AGG10" s="52"/>
      <c r="AGH10" s="52"/>
      <c r="AGI10" s="52"/>
      <c r="AGJ10" s="52"/>
      <c r="AGK10" s="52"/>
      <c r="AGL10" s="52"/>
      <c r="AGM10" s="52"/>
      <c r="AGN10" s="52"/>
      <c r="AGO10" s="52"/>
      <c r="AGP10" s="52"/>
      <c r="AGQ10" s="52"/>
      <c r="AGR10" s="52"/>
      <c r="AGS10" s="52"/>
      <c r="AGT10" s="52"/>
      <c r="AGU10" s="52"/>
      <c r="AGV10" s="52"/>
      <c r="AGW10" s="52"/>
      <c r="AGX10" s="52"/>
      <c r="AGY10" s="52"/>
      <c r="AGZ10" s="52"/>
      <c r="AHA10" s="52"/>
      <c r="AHB10" s="52"/>
      <c r="AHC10" s="52"/>
      <c r="AHD10" s="52"/>
      <c r="AHE10" s="52"/>
      <c r="AHF10" s="52"/>
      <c r="AHG10" s="52"/>
      <c r="AHH10" s="52"/>
      <c r="AHI10" s="52"/>
      <c r="AHJ10" s="52"/>
      <c r="AHK10" s="52"/>
      <c r="AHL10" s="52"/>
      <c r="AHM10" s="52"/>
      <c r="AHN10" s="52"/>
      <c r="AHO10" s="52"/>
      <c r="AHP10" s="52"/>
      <c r="AHQ10" s="52"/>
      <c r="AHR10" s="52"/>
      <c r="AHS10" s="52"/>
      <c r="AHT10" s="52"/>
      <c r="AHU10" s="52"/>
      <c r="AHV10" s="52"/>
      <c r="AHW10" s="52"/>
      <c r="AHX10" s="52"/>
      <c r="AHY10" s="52"/>
      <c r="AHZ10" s="52"/>
      <c r="AIA10" s="52"/>
      <c r="AIB10" s="52"/>
      <c r="AIC10" s="52"/>
      <c r="AID10" s="52"/>
      <c r="AIE10" s="52"/>
      <c r="AIF10" s="52"/>
      <c r="AIG10" s="52"/>
      <c r="AIH10" s="52"/>
      <c r="AII10" s="52"/>
      <c r="AIJ10" s="52"/>
      <c r="AIK10" s="52"/>
      <c r="AIL10" s="52"/>
      <c r="AIM10" s="52"/>
      <c r="AIN10" s="52"/>
      <c r="AIO10" s="52"/>
      <c r="AIP10" s="52"/>
      <c r="AIQ10" s="52"/>
      <c r="AIR10" s="52"/>
      <c r="AIS10" s="52"/>
      <c r="AIT10" s="52"/>
      <c r="AIU10" s="52"/>
      <c r="AIV10" s="52"/>
      <c r="AIW10" s="52"/>
      <c r="AIX10" s="52"/>
      <c r="AIY10" s="52"/>
      <c r="AIZ10" s="52"/>
      <c r="AJA10" s="52"/>
      <c r="AJB10" s="52"/>
      <c r="AJC10" s="52"/>
      <c r="AJD10" s="52"/>
      <c r="AJE10" s="52"/>
      <c r="AJF10" s="52"/>
      <c r="AJG10" s="52"/>
      <c r="AJH10" s="52"/>
      <c r="AJI10" s="52"/>
      <c r="AJJ10" s="52"/>
      <c r="AJK10" s="52"/>
      <c r="AJL10" s="52"/>
      <c r="AJM10" s="52"/>
      <c r="AJN10" s="52"/>
      <c r="AJO10" s="52"/>
      <c r="AJP10" s="52"/>
      <c r="AJQ10" s="52"/>
      <c r="AJR10" s="52"/>
      <c r="AJS10" s="52"/>
      <c r="AJT10" s="52"/>
      <c r="AJU10" s="52"/>
      <c r="AJV10" s="52"/>
      <c r="AJW10" s="52"/>
      <c r="AJX10" s="52"/>
      <c r="AJY10" s="52"/>
      <c r="AJZ10" s="52"/>
      <c r="AKA10" s="52"/>
      <c r="AKB10" s="52"/>
      <c r="AKC10" s="52"/>
      <c r="AKD10" s="52"/>
      <c r="AKE10" s="52"/>
      <c r="AKF10" s="52"/>
      <c r="AKG10" s="52"/>
      <c r="AKH10" s="52"/>
      <c r="AKI10" s="52"/>
      <c r="AKJ10" s="52"/>
      <c r="AKK10" s="52"/>
      <c r="AKL10" s="52"/>
      <c r="AKM10" s="52"/>
      <c r="AKN10" s="52"/>
      <c r="AKO10" s="52"/>
      <c r="AKP10" s="52"/>
      <c r="AKQ10" s="52"/>
      <c r="AKR10" s="52"/>
      <c r="AKS10" s="52"/>
      <c r="AKT10" s="52"/>
      <c r="AKU10" s="52"/>
      <c r="AKV10" s="52"/>
      <c r="AKW10" s="52"/>
      <c r="AKX10" s="52"/>
      <c r="AKY10" s="52"/>
      <c r="AKZ10" s="52"/>
      <c r="ALA10" s="52"/>
      <c r="ALB10" s="52"/>
      <c r="ALC10" s="52"/>
      <c r="ALD10" s="52"/>
      <c r="ALE10" s="52"/>
      <c r="ALF10" s="52"/>
      <c r="ALG10" s="52"/>
      <c r="ALH10" s="52"/>
      <c r="ALI10" s="52"/>
      <c r="ALJ10" s="52"/>
      <c r="ALK10" s="52"/>
      <c r="ALL10" s="52"/>
      <c r="ALM10" s="52"/>
      <c r="ALN10" s="52"/>
      <c r="ALO10" s="52"/>
      <c r="ALP10" s="52"/>
      <c r="ALQ10" s="52"/>
      <c r="ALR10" s="52"/>
      <c r="ALS10" s="52"/>
      <c r="ALT10" s="52"/>
      <c r="ALU10" s="52"/>
      <c r="ALV10" s="52"/>
      <c r="ALW10" s="52"/>
      <c r="ALX10" s="52"/>
      <c r="ALY10" s="52"/>
      <c r="ALZ10" s="52"/>
      <c r="AMA10" s="52"/>
      <c r="AMB10" s="52"/>
      <c r="AMC10" s="52"/>
      <c r="AMD10" s="52"/>
      <c r="AME10" s="52"/>
      <c r="AMF10" s="52"/>
    </row>
    <row r="11" spans="1:1024" s="50" customFormat="1" ht="20.100000000000001" customHeight="1" x14ac:dyDescent="0.3">
      <c r="A11" s="52" t="s">
        <v>1076</v>
      </c>
      <c r="B11" s="52" t="s">
        <v>1144</v>
      </c>
      <c r="C11" s="53" t="s">
        <v>9</v>
      </c>
      <c r="D11" s="84" t="s">
        <v>9</v>
      </c>
      <c r="E11" s="52" t="s">
        <v>1145</v>
      </c>
      <c r="F11" s="77">
        <v>0</v>
      </c>
      <c r="G11" s="78">
        <v>0</v>
      </c>
      <c r="H11" s="55">
        <v>1</v>
      </c>
      <c r="I11" s="52">
        <v>0</v>
      </c>
      <c r="J11" s="52"/>
      <c r="K11" s="56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  <c r="IU11" s="52"/>
      <c r="IV11" s="52"/>
      <c r="IW11" s="52"/>
      <c r="IX11" s="52"/>
      <c r="IY11" s="52"/>
      <c r="IZ11" s="52"/>
      <c r="JA11" s="52"/>
      <c r="JB11" s="52"/>
      <c r="JC11" s="52"/>
      <c r="JD11" s="52"/>
      <c r="JE11" s="52"/>
      <c r="JF11" s="52"/>
      <c r="JG11" s="52"/>
      <c r="JH11" s="52"/>
      <c r="JI11" s="52"/>
      <c r="JJ11" s="52"/>
      <c r="JK11" s="52"/>
      <c r="JL11" s="52"/>
      <c r="JM11" s="52"/>
      <c r="JN11" s="52"/>
      <c r="JO11" s="52"/>
      <c r="JP11" s="52"/>
      <c r="JQ11" s="52"/>
      <c r="JR11" s="52"/>
      <c r="JS11" s="52"/>
      <c r="JT11" s="52"/>
      <c r="JU11" s="52"/>
      <c r="JV11" s="52"/>
      <c r="JW11" s="52"/>
      <c r="JX11" s="52"/>
      <c r="JY11" s="52"/>
      <c r="JZ11" s="52"/>
      <c r="KA11" s="52"/>
      <c r="KB11" s="52"/>
      <c r="KC11" s="52"/>
      <c r="KD11" s="52"/>
      <c r="KE11" s="52"/>
      <c r="KF11" s="52"/>
      <c r="KG11" s="52"/>
      <c r="KH11" s="52"/>
      <c r="KI11" s="52"/>
      <c r="KJ11" s="52"/>
      <c r="KK11" s="52"/>
      <c r="KL11" s="52"/>
      <c r="KM11" s="52"/>
      <c r="KN11" s="52"/>
      <c r="KO11" s="52"/>
      <c r="KP11" s="52"/>
      <c r="KQ11" s="52"/>
      <c r="KR11" s="52"/>
      <c r="KS11" s="52"/>
      <c r="KT11" s="52"/>
      <c r="KU11" s="52"/>
      <c r="KV11" s="52"/>
      <c r="KW11" s="52"/>
      <c r="KX11" s="52"/>
      <c r="KY11" s="52"/>
      <c r="KZ11" s="52"/>
      <c r="LA11" s="52"/>
      <c r="LB11" s="52"/>
      <c r="LC11" s="52"/>
      <c r="LD11" s="52"/>
      <c r="LE11" s="52"/>
      <c r="LF11" s="52"/>
      <c r="LG11" s="52"/>
      <c r="LH11" s="52"/>
      <c r="LI11" s="52"/>
      <c r="LJ11" s="52"/>
      <c r="LK11" s="52"/>
      <c r="LL11" s="52"/>
      <c r="LM11" s="52"/>
      <c r="LN11" s="52"/>
      <c r="LO11" s="52"/>
      <c r="LP11" s="52"/>
      <c r="LQ11" s="52"/>
      <c r="LR11" s="52"/>
      <c r="LS11" s="52"/>
      <c r="LT11" s="52"/>
      <c r="LU11" s="52"/>
      <c r="LV11" s="52"/>
      <c r="LW11" s="52"/>
      <c r="LX11" s="52"/>
      <c r="LY11" s="52"/>
      <c r="LZ11" s="52"/>
      <c r="MA11" s="52"/>
      <c r="MB11" s="52"/>
      <c r="MC11" s="52"/>
      <c r="MD11" s="52"/>
      <c r="ME11" s="52"/>
      <c r="MF11" s="52"/>
      <c r="MG11" s="52"/>
      <c r="MH11" s="52"/>
      <c r="MI11" s="52"/>
      <c r="MJ11" s="52"/>
      <c r="MK11" s="52"/>
      <c r="ML11" s="52"/>
      <c r="MM11" s="52"/>
      <c r="MN11" s="52"/>
      <c r="MO11" s="52"/>
      <c r="MP11" s="52"/>
      <c r="MQ11" s="52"/>
      <c r="MR11" s="52"/>
      <c r="MS11" s="52"/>
      <c r="MT11" s="52"/>
      <c r="MU11" s="52"/>
      <c r="MV11" s="52"/>
      <c r="MW11" s="52"/>
      <c r="MX11" s="52"/>
      <c r="MY11" s="52"/>
      <c r="MZ11" s="52"/>
      <c r="NA11" s="52"/>
      <c r="NB11" s="52"/>
      <c r="NC11" s="52"/>
      <c r="ND11" s="52"/>
      <c r="NE11" s="52"/>
      <c r="NF11" s="52"/>
      <c r="NG11" s="52"/>
      <c r="NH11" s="52"/>
      <c r="NI11" s="52"/>
      <c r="NJ11" s="52"/>
      <c r="NK11" s="52"/>
      <c r="NL11" s="52"/>
      <c r="NM11" s="52"/>
      <c r="NN11" s="52"/>
      <c r="NO11" s="52"/>
      <c r="NP11" s="52"/>
      <c r="NQ11" s="52"/>
      <c r="NR11" s="52"/>
      <c r="NS11" s="52"/>
      <c r="NT11" s="52"/>
      <c r="NU11" s="52"/>
      <c r="NV11" s="52"/>
      <c r="NW11" s="52"/>
      <c r="NX11" s="52"/>
      <c r="NY11" s="52"/>
      <c r="NZ11" s="52"/>
      <c r="OA11" s="52"/>
      <c r="OB11" s="52"/>
      <c r="OC11" s="52"/>
      <c r="OD11" s="52"/>
      <c r="OE11" s="52"/>
      <c r="OF11" s="52"/>
      <c r="OG11" s="52"/>
      <c r="OH11" s="52"/>
      <c r="OI11" s="52"/>
      <c r="OJ11" s="52"/>
      <c r="OK11" s="52"/>
      <c r="OL11" s="52"/>
      <c r="OM11" s="52"/>
      <c r="ON11" s="52"/>
      <c r="OO11" s="52"/>
      <c r="OP11" s="52"/>
      <c r="OQ11" s="52"/>
      <c r="OR11" s="52"/>
      <c r="OS11" s="52"/>
      <c r="OT11" s="52"/>
      <c r="OU11" s="52"/>
      <c r="OV11" s="52"/>
      <c r="OW11" s="52"/>
      <c r="OX11" s="52"/>
      <c r="OY11" s="52"/>
      <c r="OZ11" s="52"/>
      <c r="PA11" s="52"/>
      <c r="PB11" s="52"/>
      <c r="PC11" s="52"/>
      <c r="PD11" s="52"/>
      <c r="PE11" s="52"/>
      <c r="PF11" s="52"/>
      <c r="PG11" s="52"/>
      <c r="PH11" s="52"/>
      <c r="PI11" s="52"/>
      <c r="PJ11" s="52"/>
      <c r="PK11" s="52"/>
      <c r="PL11" s="52"/>
      <c r="PM11" s="52"/>
      <c r="PN11" s="52"/>
      <c r="PO11" s="52"/>
      <c r="PP11" s="52"/>
      <c r="PQ11" s="52"/>
      <c r="PR11" s="52"/>
      <c r="PS11" s="52"/>
      <c r="PT11" s="52"/>
      <c r="PU11" s="52"/>
      <c r="PV11" s="52"/>
      <c r="PW11" s="52"/>
      <c r="PX11" s="52"/>
      <c r="PY11" s="52"/>
      <c r="PZ11" s="52"/>
      <c r="QA11" s="52"/>
      <c r="QB11" s="52"/>
      <c r="QC11" s="52"/>
      <c r="QD11" s="52"/>
      <c r="QE11" s="52"/>
      <c r="QF11" s="52"/>
      <c r="QG11" s="52"/>
      <c r="QH11" s="52"/>
      <c r="QI11" s="52"/>
      <c r="QJ11" s="52"/>
      <c r="QK11" s="52"/>
      <c r="QL11" s="52"/>
      <c r="QM11" s="52"/>
      <c r="QN11" s="52"/>
      <c r="QO11" s="52"/>
      <c r="QP11" s="52"/>
      <c r="QQ11" s="52"/>
      <c r="QR11" s="52"/>
      <c r="QS11" s="52"/>
      <c r="QT11" s="52"/>
      <c r="QU11" s="52"/>
      <c r="QV11" s="52"/>
      <c r="QW11" s="52"/>
      <c r="QX11" s="52"/>
      <c r="QY11" s="52"/>
      <c r="QZ11" s="52"/>
      <c r="RA11" s="52"/>
      <c r="RB11" s="52"/>
      <c r="RC11" s="52"/>
      <c r="RD11" s="52"/>
      <c r="RE11" s="52"/>
      <c r="RF11" s="52"/>
      <c r="RG11" s="52"/>
      <c r="RH11" s="52"/>
      <c r="RI11" s="52"/>
      <c r="RJ11" s="52"/>
      <c r="RK11" s="52"/>
      <c r="RL11" s="52"/>
      <c r="RM11" s="52"/>
      <c r="RN11" s="52"/>
      <c r="RO11" s="52"/>
      <c r="RP11" s="52"/>
      <c r="RQ11" s="52"/>
      <c r="RR11" s="52"/>
      <c r="RS11" s="52"/>
      <c r="RT11" s="52"/>
      <c r="RU11" s="52"/>
      <c r="RV11" s="52"/>
      <c r="RW11" s="52"/>
      <c r="RX11" s="52"/>
      <c r="RY11" s="52"/>
      <c r="RZ11" s="52"/>
      <c r="SA11" s="52"/>
      <c r="SB11" s="52"/>
      <c r="SC11" s="52"/>
      <c r="SD11" s="52"/>
      <c r="SE11" s="52"/>
      <c r="SF11" s="52"/>
      <c r="SG11" s="52"/>
      <c r="SH11" s="52"/>
      <c r="SI11" s="52"/>
      <c r="SJ11" s="52"/>
      <c r="SK11" s="52"/>
      <c r="SL11" s="52"/>
      <c r="SM11" s="52"/>
      <c r="SN11" s="52"/>
      <c r="SO11" s="52"/>
      <c r="SP11" s="52"/>
      <c r="SQ11" s="52"/>
      <c r="SR11" s="52"/>
      <c r="SS11" s="52"/>
      <c r="ST11" s="52"/>
      <c r="SU11" s="52"/>
      <c r="SV11" s="52"/>
      <c r="SW11" s="52"/>
      <c r="SX11" s="52"/>
      <c r="SY11" s="52"/>
      <c r="SZ11" s="52"/>
      <c r="TA11" s="52"/>
      <c r="TB11" s="52"/>
      <c r="TC11" s="52"/>
      <c r="TD11" s="52"/>
      <c r="TE11" s="52"/>
      <c r="TF11" s="52"/>
      <c r="TG11" s="52"/>
      <c r="TH11" s="52"/>
      <c r="TI11" s="52"/>
      <c r="TJ11" s="52"/>
      <c r="TK11" s="52"/>
      <c r="TL11" s="52"/>
      <c r="TM11" s="52"/>
      <c r="TN11" s="52"/>
      <c r="TO11" s="52"/>
      <c r="TP11" s="52"/>
      <c r="TQ11" s="52"/>
      <c r="TR11" s="52"/>
      <c r="TS11" s="52"/>
      <c r="TT11" s="52"/>
      <c r="TU11" s="52"/>
      <c r="TV11" s="52"/>
      <c r="TW11" s="52"/>
      <c r="TX11" s="52"/>
      <c r="TY11" s="52"/>
      <c r="TZ11" s="52"/>
      <c r="UA11" s="52"/>
      <c r="UB11" s="52"/>
      <c r="UC11" s="52"/>
      <c r="UD11" s="52"/>
      <c r="UE11" s="52"/>
      <c r="UF11" s="52"/>
      <c r="UG11" s="52"/>
      <c r="UH11" s="52"/>
      <c r="UI11" s="52"/>
      <c r="UJ11" s="52"/>
      <c r="UK11" s="52"/>
      <c r="UL11" s="52"/>
      <c r="UM11" s="52"/>
      <c r="UN11" s="52"/>
      <c r="UO11" s="52"/>
      <c r="UP11" s="52"/>
      <c r="UQ11" s="52"/>
      <c r="UR11" s="52"/>
      <c r="US11" s="52"/>
      <c r="UT11" s="52"/>
      <c r="UU11" s="52"/>
      <c r="UV11" s="52"/>
      <c r="UW11" s="52"/>
      <c r="UX11" s="52"/>
      <c r="UY11" s="52"/>
      <c r="UZ11" s="52"/>
      <c r="VA11" s="52"/>
      <c r="VB11" s="52"/>
      <c r="VC11" s="52"/>
      <c r="VD11" s="52"/>
      <c r="VE11" s="52"/>
      <c r="VF11" s="52"/>
      <c r="VG11" s="52"/>
      <c r="VH11" s="52"/>
      <c r="VI11" s="52"/>
      <c r="VJ11" s="52"/>
      <c r="VK11" s="52"/>
      <c r="VL11" s="52"/>
      <c r="VM11" s="52"/>
      <c r="VN11" s="52"/>
      <c r="VO11" s="52"/>
      <c r="VP11" s="52"/>
      <c r="VQ11" s="52"/>
      <c r="VR11" s="52"/>
      <c r="VS11" s="52"/>
      <c r="VT11" s="52"/>
      <c r="VU11" s="52"/>
      <c r="VV11" s="52"/>
      <c r="VW11" s="52"/>
      <c r="VX11" s="52"/>
      <c r="VY11" s="52"/>
      <c r="VZ11" s="52"/>
      <c r="WA11" s="52"/>
      <c r="WB11" s="52"/>
      <c r="WC11" s="52"/>
      <c r="WD11" s="52"/>
      <c r="WE11" s="52"/>
      <c r="WF11" s="52"/>
      <c r="WG11" s="52"/>
      <c r="WH11" s="52"/>
      <c r="WI11" s="52"/>
      <c r="WJ11" s="52"/>
      <c r="WK11" s="52"/>
      <c r="WL11" s="52"/>
      <c r="WM11" s="52"/>
      <c r="WN11" s="52"/>
      <c r="WO11" s="52"/>
      <c r="WP11" s="52"/>
      <c r="WQ11" s="52"/>
      <c r="WR11" s="52"/>
      <c r="WS11" s="52"/>
      <c r="WT11" s="52"/>
      <c r="WU11" s="52"/>
      <c r="WV11" s="52"/>
      <c r="WW11" s="52"/>
      <c r="WX11" s="52"/>
      <c r="WY11" s="52"/>
      <c r="WZ11" s="52"/>
      <c r="XA11" s="52"/>
      <c r="XB11" s="52"/>
      <c r="XC11" s="52"/>
      <c r="XD11" s="52"/>
      <c r="XE11" s="52"/>
      <c r="XF11" s="52"/>
      <c r="XG11" s="52"/>
      <c r="XH11" s="52"/>
      <c r="XI11" s="52"/>
      <c r="XJ11" s="52"/>
      <c r="XK11" s="52"/>
      <c r="XL11" s="52"/>
      <c r="XM11" s="52"/>
      <c r="XN11" s="52"/>
      <c r="XO11" s="52"/>
      <c r="XP11" s="52"/>
      <c r="XQ11" s="52"/>
      <c r="XR11" s="52"/>
      <c r="XS11" s="52"/>
      <c r="XT11" s="52"/>
      <c r="XU11" s="52"/>
      <c r="XV11" s="52"/>
      <c r="XW11" s="52"/>
      <c r="XX11" s="52"/>
      <c r="XY11" s="52"/>
      <c r="XZ11" s="52"/>
      <c r="YA11" s="52"/>
      <c r="YB11" s="52"/>
      <c r="YC11" s="52"/>
      <c r="YD11" s="52"/>
      <c r="YE11" s="52"/>
      <c r="YF11" s="52"/>
      <c r="YG11" s="52"/>
      <c r="YH11" s="52"/>
      <c r="YI11" s="52"/>
      <c r="YJ11" s="52"/>
      <c r="YK11" s="52"/>
      <c r="YL11" s="52"/>
      <c r="YM11" s="52"/>
      <c r="YN11" s="52"/>
      <c r="YO11" s="52"/>
      <c r="YP11" s="52"/>
      <c r="YQ11" s="52"/>
      <c r="YR11" s="52"/>
      <c r="YS11" s="52"/>
      <c r="YT11" s="52"/>
      <c r="YU11" s="52"/>
      <c r="YV11" s="52"/>
      <c r="YW11" s="52"/>
      <c r="YX11" s="52"/>
      <c r="YY11" s="52"/>
      <c r="YZ11" s="52"/>
      <c r="ZA11" s="52"/>
      <c r="ZB11" s="52"/>
      <c r="ZC11" s="52"/>
      <c r="ZD11" s="52"/>
      <c r="ZE11" s="52"/>
      <c r="ZF11" s="52"/>
      <c r="ZG11" s="52"/>
      <c r="ZH11" s="52"/>
      <c r="ZI11" s="52"/>
      <c r="ZJ11" s="52"/>
      <c r="ZK11" s="52"/>
      <c r="ZL11" s="52"/>
      <c r="ZM11" s="52"/>
      <c r="ZN11" s="52"/>
      <c r="ZO11" s="52"/>
      <c r="ZP11" s="52"/>
      <c r="ZQ11" s="52"/>
      <c r="ZR11" s="52"/>
      <c r="ZS11" s="52"/>
      <c r="ZT11" s="52"/>
      <c r="ZU11" s="52"/>
      <c r="ZV11" s="52"/>
      <c r="ZW11" s="52"/>
      <c r="ZX11" s="52"/>
      <c r="ZY11" s="52"/>
      <c r="ZZ11" s="52"/>
      <c r="AAA11" s="52"/>
      <c r="AAB11" s="52"/>
      <c r="AAC11" s="52"/>
      <c r="AAD11" s="52"/>
      <c r="AAE11" s="52"/>
      <c r="AAF11" s="52"/>
      <c r="AAG11" s="52"/>
      <c r="AAH11" s="52"/>
      <c r="AAI11" s="52"/>
      <c r="AAJ11" s="52"/>
      <c r="AAK11" s="52"/>
      <c r="AAL11" s="52"/>
      <c r="AAM11" s="52"/>
      <c r="AAN11" s="52"/>
      <c r="AAO11" s="52"/>
      <c r="AAP11" s="52"/>
      <c r="AAQ11" s="52"/>
      <c r="AAR11" s="52"/>
      <c r="AAS11" s="52"/>
      <c r="AAT11" s="52"/>
      <c r="AAU11" s="52"/>
      <c r="AAV11" s="52"/>
      <c r="AAW11" s="52"/>
      <c r="AAX11" s="52"/>
      <c r="AAY11" s="52"/>
      <c r="AAZ11" s="52"/>
      <c r="ABA11" s="52"/>
      <c r="ABB11" s="52"/>
      <c r="ABC11" s="52"/>
      <c r="ABD11" s="52"/>
      <c r="ABE11" s="52"/>
      <c r="ABF11" s="52"/>
      <c r="ABG11" s="52"/>
      <c r="ABH11" s="52"/>
      <c r="ABI11" s="52"/>
      <c r="ABJ11" s="52"/>
      <c r="ABK11" s="52"/>
      <c r="ABL11" s="52"/>
      <c r="ABM11" s="52"/>
      <c r="ABN11" s="52"/>
      <c r="ABO11" s="52"/>
      <c r="ABP11" s="52"/>
      <c r="ABQ11" s="52"/>
      <c r="ABR11" s="52"/>
      <c r="ABS11" s="52"/>
      <c r="ABT11" s="52"/>
      <c r="ABU11" s="52"/>
      <c r="ABV11" s="52"/>
      <c r="ABW11" s="52"/>
      <c r="ABX11" s="52"/>
      <c r="ABY11" s="52"/>
      <c r="ABZ11" s="52"/>
      <c r="ACA11" s="52"/>
      <c r="ACB11" s="52"/>
      <c r="ACC11" s="52"/>
      <c r="ACD11" s="52"/>
      <c r="ACE11" s="52"/>
      <c r="ACF11" s="52"/>
      <c r="ACG11" s="52"/>
      <c r="ACH11" s="52"/>
      <c r="ACI11" s="52"/>
      <c r="ACJ11" s="52"/>
      <c r="ACK11" s="52"/>
      <c r="ACL11" s="52"/>
      <c r="ACM11" s="52"/>
      <c r="ACN11" s="52"/>
      <c r="ACO11" s="52"/>
      <c r="ACP11" s="52"/>
      <c r="ACQ11" s="52"/>
      <c r="ACR11" s="52"/>
      <c r="ACS11" s="52"/>
      <c r="ACT11" s="52"/>
      <c r="ACU11" s="52"/>
      <c r="ACV11" s="52"/>
      <c r="ACW11" s="52"/>
      <c r="ACX11" s="52"/>
      <c r="ACY11" s="52"/>
      <c r="ACZ11" s="52"/>
      <c r="ADA11" s="52"/>
      <c r="ADB11" s="52"/>
      <c r="ADC11" s="52"/>
      <c r="ADD11" s="52"/>
      <c r="ADE11" s="52"/>
      <c r="ADF11" s="52"/>
      <c r="ADG11" s="52"/>
      <c r="ADH11" s="52"/>
      <c r="ADI11" s="52"/>
      <c r="ADJ11" s="52"/>
      <c r="ADK11" s="52"/>
      <c r="ADL11" s="52"/>
      <c r="ADM11" s="52"/>
      <c r="ADN11" s="52"/>
      <c r="ADO11" s="52"/>
      <c r="ADP11" s="52"/>
      <c r="ADQ11" s="52"/>
      <c r="ADR11" s="52"/>
      <c r="ADS11" s="52"/>
      <c r="ADT11" s="52"/>
      <c r="ADU11" s="52"/>
      <c r="ADV11" s="52"/>
      <c r="ADW11" s="52"/>
      <c r="ADX11" s="52"/>
      <c r="ADY11" s="52"/>
      <c r="ADZ11" s="52"/>
      <c r="AEA11" s="52"/>
      <c r="AEB11" s="52"/>
      <c r="AEC11" s="52"/>
      <c r="AED11" s="52"/>
      <c r="AEE11" s="52"/>
      <c r="AEF11" s="52"/>
      <c r="AEG11" s="52"/>
      <c r="AEH11" s="52"/>
      <c r="AEI11" s="52"/>
      <c r="AEJ11" s="52"/>
      <c r="AEK11" s="52"/>
      <c r="AEL11" s="52"/>
      <c r="AEM11" s="52"/>
      <c r="AEN11" s="52"/>
      <c r="AEO11" s="52"/>
      <c r="AEP11" s="52"/>
      <c r="AEQ11" s="52"/>
      <c r="AER11" s="52"/>
      <c r="AES11" s="52"/>
      <c r="AET11" s="52"/>
      <c r="AEU11" s="52"/>
      <c r="AEV11" s="52"/>
      <c r="AEW11" s="52"/>
      <c r="AEX11" s="52"/>
      <c r="AEY11" s="52"/>
      <c r="AEZ11" s="52"/>
      <c r="AFA11" s="52"/>
      <c r="AFB11" s="52"/>
      <c r="AFC11" s="52"/>
      <c r="AFD11" s="52"/>
      <c r="AFE11" s="52"/>
      <c r="AFF11" s="52"/>
      <c r="AFG11" s="52"/>
      <c r="AFH11" s="52"/>
      <c r="AFI11" s="52"/>
      <c r="AFJ11" s="52"/>
      <c r="AFK11" s="52"/>
      <c r="AFL11" s="52"/>
      <c r="AFM11" s="52"/>
      <c r="AFN11" s="52"/>
      <c r="AFO11" s="52"/>
      <c r="AFP11" s="52"/>
      <c r="AFQ11" s="52"/>
      <c r="AFR11" s="52"/>
      <c r="AFS11" s="52"/>
      <c r="AFT11" s="52"/>
      <c r="AFU11" s="52"/>
      <c r="AFV11" s="52"/>
      <c r="AFW11" s="52"/>
      <c r="AFX11" s="52"/>
      <c r="AFY11" s="52"/>
      <c r="AFZ11" s="52"/>
      <c r="AGA11" s="52"/>
      <c r="AGB11" s="52"/>
      <c r="AGC11" s="52"/>
      <c r="AGD11" s="52"/>
      <c r="AGE11" s="52"/>
      <c r="AGF11" s="52"/>
      <c r="AGG11" s="52"/>
      <c r="AGH11" s="52"/>
      <c r="AGI11" s="52"/>
      <c r="AGJ11" s="52"/>
      <c r="AGK11" s="52"/>
      <c r="AGL11" s="52"/>
      <c r="AGM11" s="52"/>
      <c r="AGN11" s="52"/>
      <c r="AGO11" s="52"/>
      <c r="AGP11" s="52"/>
      <c r="AGQ11" s="52"/>
      <c r="AGR11" s="52"/>
      <c r="AGS11" s="52"/>
      <c r="AGT11" s="52"/>
      <c r="AGU11" s="52"/>
      <c r="AGV11" s="52"/>
      <c r="AGW11" s="52"/>
      <c r="AGX11" s="52"/>
      <c r="AGY11" s="52"/>
      <c r="AGZ11" s="52"/>
      <c r="AHA11" s="52"/>
      <c r="AHB11" s="52"/>
      <c r="AHC11" s="52"/>
      <c r="AHD11" s="52"/>
      <c r="AHE11" s="52"/>
      <c r="AHF11" s="52"/>
      <c r="AHG11" s="52"/>
      <c r="AHH11" s="52"/>
      <c r="AHI11" s="52"/>
      <c r="AHJ11" s="52"/>
      <c r="AHK11" s="52"/>
      <c r="AHL11" s="52"/>
      <c r="AHM11" s="52"/>
      <c r="AHN11" s="52"/>
      <c r="AHO11" s="52"/>
      <c r="AHP11" s="52"/>
      <c r="AHQ11" s="52"/>
      <c r="AHR11" s="52"/>
      <c r="AHS11" s="52"/>
      <c r="AHT11" s="52"/>
      <c r="AHU11" s="52"/>
      <c r="AHV11" s="52"/>
      <c r="AHW11" s="52"/>
      <c r="AHX11" s="52"/>
      <c r="AHY11" s="52"/>
      <c r="AHZ11" s="52"/>
      <c r="AIA11" s="52"/>
      <c r="AIB11" s="52"/>
      <c r="AIC11" s="52"/>
      <c r="AID11" s="52"/>
      <c r="AIE11" s="52"/>
      <c r="AIF11" s="52"/>
      <c r="AIG11" s="52"/>
      <c r="AIH11" s="52"/>
      <c r="AII11" s="52"/>
      <c r="AIJ11" s="52"/>
      <c r="AIK11" s="52"/>
      <c r="AIL11" s="52"/>
      <c r="AIM11" s="52"/>
      <c r="AIN11" s="52"/>
      <c r="AIO11" s="52"/>
      <c r="AIP11" s="52"/>
      <c r="AIQ11" s="52"/>
      <c r="AIR11" s="52"/>
      <c r="AIS11" s="52"/>
      <c r="AIT11" s="52"/>
      <c r="AIU11" s="52"/>
      <c r="AIV11" s="52"/>
      <c r="AIW11" s="52"/>
      <c r="AIX11" s="52"/>
      <c r="AIY11" s="52"/>
      <c r="AIZ11" s="52"/>
      <c r="AJA11" s="52"/>
      <c r="AJB11" s="52"/>
      <c r="AJC11" s="52"/>
      <c r="AJD11" s="52"/>
      <c r="AJE11" s="52"/>
      <c r="AJF11" s="52"/>
      <c r="AJG11" s="52"/>
      <c r="AJH11" s="52"/>
      <c r="AJI11" s="52"/>
      <c r="AJJ11" s="52"/>
      <c r="AJK11" s="52"/>
      <c r="AJL11" s="52"/>
      <c r="AJM11" s="52"/>
      <c r="AJN11" s="52"/>
      <c r="AJO11" s="52"/>
      <c r="AJP11" s="52"/>
      <c r="AJQ11" s="52"/>
      <c r="AJR11" s="52"/>
      <c r="AJS11" s="52"/>
      <c r="AJT11" s="52"/>
      <c r="AJU11" s="52"/>
      <c r="AJV11" s="52"/>
      <c r="AJW11" s="52"/>
      <c r="AJX11" s="52"/>
      <c r="AJY11" s="52"/>
      <c r="AJZ11" s="52"/>
      <c r="AKA11" s="52"/>
      <c r="AKB11" s="52"/>
      <c r="AKC11" s="52"/>
      <c r="AKD11" s="52"/>
      <c r="AKE11" s="52"/>
      <c r="AKF11" s="52"/>
      <c r="AKG11" s="52"/>
      <c r="AKH11" s="52"/>
      <c r="AKI11" s="52"/>
      <c r="AKJ11" s="52"/>
      <c r="AKK11" s="52"/>
      <c r="AKL11" s="52"/>
      <c r="AKM11" s="52"/>
      <c r="AKN11" s="52"/>
      <c r="AKO11" s="52"/>
      <c r="AKP11" s="52"/>
      <c r="AKQ11" s="52"/>
      <c r="AKR11" s="52"/>
      <c r="AKS11" s="52"/>
      <c r="AKT11" s="52"/>
      <c r="AKU11" s="52"/>
      <c r="AKV11" s="52"/>
      <c r="AKW11" s="52"/>
      <c r="AKX11" s="52"/>
      <c r="AKY11" s="52"/>
      <c r="AKZ11" s="52"/>
      <c r="ALA11" s="52"/>
      <c r="ALB11" s="52"/>
      <c r="ALC11" s="52"/>
      <c r="ALD11" s="52"/>
      <c r="ALE11" s="52"/>
      <c r="ALF11" s="52"/>
      <c r="ALG11" s="52"/>
      <c r="ALH11" s="52"/>
      <c r="ALI11" s="52"/>
      <c r="ALJ11" s="52"/>
      <c r="ALK11" s="52"/>
      <c r="ALL11" s="52"/>
      <c r="ALM11" s="52"/>
      <c r="ALN11" s="52"/>
      <c r="ALO11" s="52"/>
      <c r="ALP11" s="52"/>
      <c r="ALQ11" s="52"/>
      <c r="ALR11" s="52"/>
      <c r="ALS11" s="52"/>
      <c r="ALT11" s="52"/>
      <c r="ALU11" s="52"/>
      <c r="ALV11" s="52"/>
      <c r="ALW11" s="52"/>
      <c r="ALX11" s="52"/>
      <c r="ALY11" s="52"/>
      <c r="ALZ11" s="52"/>
      <c r="AMA11" s="52"/>
      <c r="AMB11" s="52"/>
      <c r="AMC11" s="52"/>
      <c r="AMD11" s="52"/>
      <c r="AME11" s="52"/>
      <c r="AMF11" s="52"/>
    </row>
    <row r="12" spans="1:1024" s="67" customFormat="1" ht="20.100000000000001" customHeight="1" x14ac:dyDescent="0.3">
      <c r="A12" s="68" t="s">
        <v>1119</v>
      </c>
      <c r="B12" s="68" t="s">
        <v>10</v>
      </c>
      <c r="C12" s="66" t="s">
        <v>14</v>
      </c>
      <c r="D12" s="82">
        <v>1</v>
      </c>
      <c r="E12" s="68" t="s">
        <v>1147</v>
      </c>
      <c r="F12" s="77">
        <v>0</v>
      </c>
      <c r="G12" s="78">
        <v>0</v>
      </c>
      <c r="H12" s="55">
        <v>1</v>
      </c>
      <c r="I12" s="69">
        <v>0</v>
      </c>
      <c r="AMH12" s="70"/>
      <c r="AMI12" s="70"/>
      <c r="AMJ12" s="70"/>
    </row>
    <row r="13" spans="1:1024" s="67" customFormat="1" ht="20.100000000000001" customHeight="1" x14ac:dyDescent="0.3">
      <c r="A13" s="68" t="s">
        <v>1119</v>
      </c>
      <c r="B13" s="68" t="s">
        <v>10</v>
      </c>
      <c r="C13" s="66" t="s">
        <v>14</v>
      </c>
      <c r="D13" s="82">
        <v>2</v>
      </c>
      <c r="E13" s="68" t="s">
        <v>1147</v>
      </c>
      <c r="F13" s="77">
        <v>0</v>
      </c>
      <c r="G13" s="78">
        <v>0</v>
      </c>
      <c r="H13" s="55">
        <v>1</v>
      </c>
      <c r="I13" s="69">
        <v>0</v>
      </c>
      <c r="AMH13" s="70"/>
      <c r="AMI13" s="70"/>
      <c r="AMJ13" s="70"/>
    </row>
    <row r="14" spans="1:1024" s="67" customFormat="1" ht="20.100000000000001" customHeight="1" x14ac:dyDescent="0.3">
      <c r="A14" s="68" t="s">
        <v>1119</v>
      </c>
      <c r="B14" s="68" t="s">
        <v>10</v>
      </c>
      <c r="C14" s="66" t="s">
        <v>14</v>
      </c>
      <c r="D14" s="82">
        <v>3</v>
      </c>
      <c r="E14" s="68" t="s">
        <v>1147</v>
      </c>
      <c r="F14" s="77">
        <v>0</v>
      </c>
      <c r="G14" s="78">
        <v>0</v>
      </c>
      <c r="H14" s="55">
        <v>1</v>
      </c>
      <c r="I14" s="69">
        <v>0</v>
      </c>
      <c r="AMH14" s="70"/>
      <c r="AMI14" s="70"/>
      <c r="AMJ14" s="70"/>
    </row>
  </sheetData>
  <conditionalFormatting sqref="A2:I14">
    <cfRule type="expression" dxfId="34" priority="1">
      <formula>$A2=$J$8</formula>
    </cfRule>
    <cfRule type="expression" dxfId="33" priority="2">
      <formula>$A2=$J$7</formula>
    </cfRule>
    <cfRule type="expression" dxfId="32" priority="3">
      <formula>$A2=$J$6</formula>
    </cfRule>
    <cfRule type="expression" dxfId="31" priority="4">
      <formula>$D2=$J$5</formula>
    </cfRule>
    <cfRule type="expression" dxfId="30" priority="5">
      <formula>$D2=$J$4</formula>
    </cfRule>
    <cfRule type="expression" dxfId="29" priority="6">
      <formula>$D2=$J$2</formula>
    </cfRule>
    <cfRule type="expression" dxfId="28" priority="7">
      <formula>$D2=$J$1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9"/>
  <sheetViews>
    <sheetView workbookViewId="0">
      <selection activeCell="D4" sqref="D4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40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42" bestFit="1" customWidth="1"/>
  </cols>
  <sheetData>
    <row r="1" spans="1:1020" s="18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1104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</row>
    <row r="2" spans="1:1020" ht="18.75" x14ac:dyDescent="0.25">
      <c r="A2" s="30" t="s">
        <v>1070</v>
      </c>
      <c r="B2" s="30" t="s">
        <v>1112</v>
      </c>
      <c r="C2" s="39" t="s">
        <v>9</v>
      </c>
      <c r="D2" s="31" t="s">
        <v>9</v>
      </c>
      <c r="E2" s="30" t="s">
        <v>1113</v>
      </c>
      <c r="F2" s="32">
        <v>0</v>
      </c>
      <c r="G2" s="33">
        <v>0</v>
      </c>
      <c r="H2" s="34">
        <v>1</v>
      </c>
      <c r="I2" s="30">
        <v>0</v>
      </c>
    </row>
    <row r="3" spans="1:1020" s="50" customFormat="1" ht="20.100000000000001" customHeight="1" x14ac:dyDescent="0.3">
      <c r="A3" s="52" t="s">
        <v>1070</v>
      </c>
      <c r="B3" s="86" t="s">
        <v>1114</v>
      </c>
      <c r="C3" s="53">
        <v>83</v>
      </c>
      <c r="D3" s="54" t="s">
        <v>9</v>
      </c>
      <c r="E3" s="52" t="s">
        <v>1071</v>
      </c>
      <c r="F3" s="75">
        <v>0</v>
      </c>
      <c r="G3" s="76">
        <v>0</v>
      </c>
      <c r="H3" s="55">
        <v>1</v>
      </c>
      <c r="I3" s="52">
        <v>0</v>
      </c>
      <c r="J3" s="52"/>
      <c r="K3" s="56" t="e">
        <f t="shared" ref="K3" si="0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s="50" customFormat="1" ht="20.100000000000001" customHeight="1" x14ac:dyDescent="0.3">
      <c r="A4" s="52" t="s">
        <v>1070</v>
      </c>
      <c r="B4" s="86" t="s">
        <v>1950</v>
      </c>
      <c r="C4" s="53">
        <v>83</v>
      </c>
      <c r="D4" s="54" t="s">
        <v>1693</v>
      </c>
      <c r="E4" s="52" t="s">
        <v>1078</v>
      </c>
      <c r="F4" s="75">
        <v>0</v>
      </c>
      <c r="G4" s="76">
        <v>0</v>
      </c>
      <c r="H4" s="55">
        <v>1</v>
      </c>
      <c r="I4" s="52">
        <v>0</v>
      </c>
      <c r="J4" s="52"/>
      <c r="K4" s="56" t="e">
        <f t="shared" ref="K4:K5" si="1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2"/>
      <c r="JX4" s="52"/>
      <c r="JY4" s="52"/>
      <c r="JZ4" s="52"/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52"/>
      <c r="LK4" s="52"/>
      <c r="LL4" s="52"/>
      <c r="LM4" s="52"/>
      <c r="LN4" s="52"/>
      <c r="LO4" s="52"/>
      <c r="LP4" s="52"/>
      <c r="LQ4" s="52"/>
      <c r="LR4" s="52"/>
      <c r="LS4" s="52"/>
      <c r="LT4" s="52"/>
      <c r="LU4" s="52"/>
      <c r="LV4" s="52"/>
      <c r="LW4" s="52"/>
      <c r="LX4" s="52"/>
      <c r="LY4" s="52"/>
      <c r="LZ4" s="52"/>
      <c r="MA4" s="52"/>
      <c r="MB4" s="52"/>
      <c r="MC4" s="52"/>
      <c r="MD4" s="52"/>
      <c r="ME4" s="52"/>
      <c r="MF4" s="52"/>
      <c r="MG4" s="52"/>
      <c r="MH4" s="52"/>
      <c r="MI4" s="52"/>
      <c r="MJ4" s="52"/>
      <c r="MK4" s="52"/>
      <c r="ML4" s="52"/>
      <c r="MM4" s="52"/>
      <c r="MN4" s="52"/>
      <c r="MO4" s="52"/>
      <c r="MP4" s="52"/>
      <c r="MQ4" s="52"/>
      <c r="MR4" s="52"/>
      <c r="MS4" s="52"/>
      <c r="MT4" s="52"/>
      <c r="MU4" s="52"/>
      <c r="MV4" s="52"/>
      <c r="MW4" s="52"/>
      <c r="MX4" s="52"/>
      <c r="MY4" s="52"/>
      <c r="MZ4" s="52"/>
      <c r="NA4" s="52"/>
      <c r="NB4" s="52"/>
      <c r="NC4" s="52"/>
      <c r="ND4" s="52"/>
      <c r="NE4" s="52"/>
      <c r="NF4" s="52"/>
      <c r="NG4" s="52"/>
      <c r="NH4" s="52"/>
      <c r="NI4" s="52"/>
      <c r="NJ4" s="52"/>
      <c r="NK4" s="52"/>
      <c r="NL4" s="52"/>
      <c r="NM4" s="52"/>
      <c r="NN4" s="52"/>
      <c r="NO4" s="52"/>
      <c r="NP4" s="52"/>
      <c r="NQ4" s="52"/>
      <c r="NR4" s="52"/>
      <c r="NS4" s="52"/>
      <c r="NT4" s="52"/>
      <c r="NU4" s="52"/>
      <c r="NV4" s="52"/>
      <c r="NW4" s="52"/>
      <c r="NX4" s="52"/>
      <c r="NY4" s="52"/>
      <c r="NZ4" s="52"/>
      <c r="OA4" s="52"/>
      <c r="OB4" s="52"/>
      <c r="OC4" s="52"/>
      <c r="OD4" s="52"/>
      <c r="OE4" s="52"/>
      <c r="OF4" s="52"/>
      <c r="OG4" s="52"/>
      <c r="OH4" s="52"/>
      <c r="OI4" s="52"/>
      <c r="OJ4" s="52"/>
      <c r="OK4" s="52"/>
      <c r="OL4" s="52"/>
      <c r="OM4" s="52"/>
      <c r="ON4" s="52"/>
      <c r="OO4" s="52"/>
      <c r="OP4" s="52"/>
      <c r="OQ4" s="52"/>
      <c r="OR4" s="52"/>
      <c r="OS4" s="52"/>
      <c r="OT4" s="52"/>
      <c r="OU4" s="52"/>
      <c r="OV4" s="52"/>
      <c r="OW4" s="52"/>
      <c r="OX4" s="52"/>
      <c r="OY4" s="52"/>
      <c r="OZ4" s="52"/>
      <c r="PA4" s="52"/>
      <c r="PB4" s="52"/>
      <c r="PC4" s="52"/>
      <c r="PD4" s="52"/>
      <c r="PE4" s="52"/>
      <c r="PF4" s="52"/>
      <c r="PG4" s="52"/>
      <c r="PH4" s="52"/>
      <c r="PI4" s="52"/>
      <c r="PJ4" s="52"/>
      <c r="PK4" s="52"/>
      <c r="PL4" s="52"/>
      <c r="PM4" s="52"/>
      <c r="PN4" s="52"/>
      <c r="PO4" s="52"/>
      <c r="PP4" s="52"/>
      <c r="PQ4" s="52"/>
      <c r="PR4" s="52"/>
      <c r="PS4" s="52"/>
      <c r="PT4" s="52"/>
      <c r="PU4" s="52"/>
      <c r="PV4" s="52"/>
      <c r="PW4" s="52"/>
      <c r="PX4" s="52"/>
      <c r="PY4" s="52"/>
      <c r="PZ4" s="52"/>
      <c r="QA4" s="52"/>
      <c r="QB4" s="52"/>
      <c r="QC4" s="52"/>
      <c r="QD4" s="52"/>
      <c r="QE4" s="52"/>
      <c r="QF4" s="52"/>
      <c r="QG4" s="52"/>
      <c r="QH4" s="52"/>
      <c r="QI4" s="52"/>
      <c r="QJ4" s="52"/>
      <c r="QK4" s="52"/>
      <c r="QL4" s="52"/>
      <c r="QM4" s="52"/>
      <c r="QN4" s="52"/>
      <c r="QO4" s="52"/>
      <c r="QP4" s="52"/>
      <c r="QQ4" s="52"/>
      <c r="QR4" s="52"/>
      <c r="QS4" s="52"/>
      <c r="QT4" s="52"/>
      <c r="QU4" s="52"/>
      <c r="QV4" s="52"/>
      <c r="QW4" s="52"/>
      <c r="QX4" s="52"/>
      <c r="QY4" s="52"/>
      <c r="QZ4" s="52"/>
      <c r="RA4" s="52"/>
      <c r="RB4" s="52"/>
      <c r="RC4" s="52"/>
      <c r="RD4" s="52"/>
      <c r="RE4" s="52"/>
      <c r="RF4" s="52"/>
      <c r="RG4" s="52"/>
      <c r="RH4" s="52"/>
      <c r="RI4" s="52"/>
      <c r="RJ4" s="52"/>
      <c r="RK4" s="52"/>
      <c r="RL4" s="52"/>
      <c r="RM4" s="52"/>
      <c r="RN4" s="52"/>
      <c r="RO4" s="52"/>
      <c r="RP4" s="52"/>
      <c r="RQ4" s="52"/>
      <c r="RR4" s="52"/>
      <c r="RS4" s="52"/>
      <c r="RT4" s="52"/>
      <c r="RU4" s="52"/>
      <c r="RV4" s="52"/>
      <c r="RW4" s="52"/>
      <c r="RX4" s="52"/>
      <c r="RY4" s="52"/>
      <c r="RZ4" s="52"/>
      <c r="SA4" s="52"/>
      <c r="SB4" s="52"/>
      <c r="SC4" s="52"/>
      <c r="SD4" s="52"/>
      <c r="SE4" s="52"/>
      <c r="SF4" s="52"/>
      <c r="SG4" s="52"/>
      <c r="SH4" s="52"/>
      <c r="SI4" s="52"/>
      <c r="SJ4" s="52"/>
      <c r="SK4" s="52"/>
      <c r="SL4" s="52"/>
      <c r="SM4" s="52"/>
      <c r="SN4" s="52"/>
      <c r="SO4" s="52"/>
      <c r="SP4" s="52"/>
      <c r="SQ4" s="52"/>
      <c r="SR4" s="52"/>
      <c r="SS4" s="52"/>
      <c r="ST4" s="52"/>
      <c r="SU4" s="52"/>
      <c r="SV4" s="52"/>
      <c r="SW4" s="52"/>
      <c r="SX4" s="52"/>
      <c r="SY4" s="52"/>
      <c r="SZ4" s="52"/>
      <c r="TA4" s="52"/>
      <c r="TB4" s="52"/>
      <c r="TC4" s="52"/>
      <c r="TD4" s="52"/>
      <c r="TE4" s="52"/>
      <c r="TF4" s="52"/>
      <c r="TG4" s="52"/>
      <c r="TH4" s="52"/>
      <c r="TI4" s="52"/>
      <c r="TJ4" s="52"/>
      <c r="TK4" s="52"/>
      <c r="TL4" s="52"/>
      <c r="TM4" s="52"/>
      <c r="TN4" s="52"/>
      <c r="TO4" s="52"/>
      <c r="TP4" s="52"/>
      <c r="TQ4" s="52"/>
      <c r="TR4" s="52"/>
      <c r="TS4" s="52"/>
      <c r="TT4" s="52"/>
      <c r="TU4" s="52"/>
      <c r="TV4" s="52"/>
      <c r="TW4" s="52"/>
      <c r="TX4" s="52"/>
      <c r="TY4" s="52"/>
      <c r="TZ4" s="52"/>
      <c r="UA4" s="52"/>
      <c r="UB4" s="52"/>
      <c r="UC4" s="52"/>
      <c r="UD4" s="52"/>
      <c r="UE4" s="52"/>
      <c r="UF4" s="52"/>
      <c r="UG4" s="52"/>
      <c r="UH4" s="52"/>
      <c r="UI4" s="52"/>
      <c r="UJ4" s="52"/>
      <c r="UK4" s="52"/>
      <c r="UL4" s="52"/>
      <c r="UM4" s="52"/>
      <c r="UN4" s="52"/>
      <c r="UO4" s="52"/>
      <c r="UP4" s="52"/>
      <c r="UQ4" s="52"/>
      <c r="UR4" s="52"/>
      <c r="US4" s="52"/>
      <c r="UT4" s="52"/>
      <c r="UU4" s="52"/>
      <c r="UV4" s="52"/>
      <c r="UW4" s="52"/>
      <c r="UX4" s="52"/>
      <c r="UY4" s="52"/>
      <c r="UZ4" s="52"/>
      <c r="VA4" s="52"/>
      <c r="VB4" s="52"/>
      <c r="VC4" s="52"/>
      <c r="VD4" s="52"/>
      <c r="VE4" s="52"/>
      <c r="VF4" s="52"/>
      <c r="VG4" s="52"/>
      <c r="VH4" s="52"/>
      <c r="VI4" s="52"/>
      <c r="VJ4" s="52"/>
      <c r="VK4" s="52"/>
      <c r="VL4" s="52"/>
      <c r="VM4" s="52"/>
      <c r="VN4" s="52"/>
      <c r="VO4" s="52"/>
      <c r="VP4" s="52"/>
      <c r="VQ4" s="52"/>
      <c r="VR4" s="52"/>
      <c r="VS4" s="52"/>
      <c r="VT4" s="52"/>
      <c r="VU4" s="52"/>
      <c r="VV4" s="52"/>
      <c r="VW4" s="52"/>
      <c r="VX4" s="52"/>
      <c r="VY4" s="52"/>
      <c r="VZ4" s="52"/>
      <c r="WA4" s="52"/>
      <c r="WB4" s="52"/>
      <c r="WC4" s="52"/>
      <c r="WD4" s="52"/>
      <c r="WE4" s="52"/>
      <c r="WF4" s="52"/>
      <c r="WG4" s="52"/>
      <c r="WH4" s="52"/>
      <c r="WI4" s="52"/>
      <c r="WJ4" s="52"/>
      <c r="WK4" s="52"/>
      <c r="WL4" s="52"/>
      <c r="WM4" s="52"/>
      <c r="WN4" s="52"/>
      <c r="WO4" s="52"/>
      <c r="WP4" s="52"/>
      <c r="WQ4" s="52"/>
      <c r="WR4" s="52"/>
      <c r="WS4" s="52"/>
      <c r="WT4" s="52"/>
      <c r="WU4" s="52"/>
      <c r="WV4" s="52"/>
      <c r="WW4" s="52"/>
      <c r="WX4" s="52"/>
      <c r="WY4" s="52"/>
      <c r="WZ4" s="52"/>
      <c r="XA4" s="52"/>
      <c r="XB4" s="52"/>
      <c r="XC4" s="52"/>
      <c r="XD4" s="52"/>
      <c r="XE4" s="52"/>
      <c r="XF4" s="52"/>
      <c r="XG4" s="52"/>
      <c r="XH4" s="52"/>
      <c r="XI4" s="52"/>
      <c r="XJ4" s="52"/>
      <c r="XK4" s="52"/>
      <c r="XL4" s="52"/>
      <c r="XM4" s="52"/>
      <c r="XN4" s="52"/>
      <c r="XO4" s="52"/>
      <c r="XP4" s="52"/>
      <c r="XQ4" s="52"/>
      <c r="XR4" s="52"/>
      <c r="XS4" s="52"/>
      <c r="XT4" s="52"/>
      <c r="XU4" s="52"/>
      <c r="XV4" s="52"/>
      <c r="XW4" s="52"/>
      <c r="XX4" s="52"/>
      <c r="XY4" s="52"/>
      <c r="XZ4" s="52"/>
      <c r="YA4" s="52"/>
      <c r="YB4" s="52"/>
      <c r="YC4" s="52"/>
      <c r="YD4" s="52"/>
      <c r="YE4" s="52"/>
      <c r="YF4" s="52"/>
      <c r="YG4" s="52"/>
      <c r="YH4" s="52"/>
      <c r="YI4" s="52"/>
      <c r="YJ4" s="52"/>
      <c r="YK4" s="52"/>
      <c r="YL4" s="52"/>
      <c r="YM4" s="52"/>
      <c r="YN4" s="52"/>
      <c r="YO4" s="52"/>
      <c r="YP4" s="52"/>
      <c r="YQ4" s="52"/>
      <c r="YR4" s="52"/>
      <c r="YS4" s="52"/>
      <c r="YT4" s="52"/>
      <c r="YU4" s="52"/>
      <c r="YV4" s="52"/>
      <c r="YW4" s="52"/>
      <c r="YX4" s="52"/>
      <c r="YY4" s="52"/>
      <c r="YZ4" s="52"/>
      <c r="ZA4" s="52"/>
      <c r="ZB4" s="52"/>
      <c r="ZC4" s="52"/>
      <c r="ZD4" s="52"/>
      <c r="ZE4" s="52"/>
      <c r="ZF4" s="52"/>
      <c r="ZG4" s="52"/>
      <c r="ZH4" s="52"/>
      <c r="ZI4" s="52"/>
      <c r="ZJ4" s="52"/>
      <c r="ZK4" s="52"/>
      <c r="ZL4" s="52"/>
      <c r="ZM4" s="52"/>
      <c r="ZN4" s="52"/>
      <c r="ZO4" s="52"/>
      <c r="ZP4" s="52"/>
      <c r="ZQ4" s="52"/>
      <c r="ZR4" s="52"/>
      <c r="ZS4" s="52"/>
      <c r="ZT4" s="52"/>
      <c r="ZU4" s="52"/>
      <c r="ZV4" s="52"/>
      <c r="ZW4" s="52"/>
      <c r="ZX4" s="52"/>
      <c r="ZY4" s="52"/>
      <c r="ZZ4" s="52"/>
      <c r="AAA4" s="52"/>
      <c r="AAB4" s="52"/>
      <c r="AAC4" s="52"/>
      <c r="AAD4" s="52"/>
      <c r="AAE4" s="52"/>
      <c r="AAF4" s="52"/>
      <c r="AAG4" s="52"/>
      <c r="AAH4" s="52"/>
      <c r="AAI4" s="52"/>
      <c r="AAJ4" s="52"/>
      <c r="AAK4" s="52"/>
      <c r="AAL4" s="52"/>
      <c r="AAM4" s="52"/>
      <c r="AAN4" s="52"/>
      <c r="AAO4" s="52"/>
      <c r="AAP4" s="52"/>
      <c r="AAQ4" s="52"/>
      <c r="AAR4" s="52"/>
      <c r="AAS4" s="52"/>
      <c r="AAT4" s="52"/>
      <c r="AAU4" s="52"/>
      <c r="AAV4" s="52"/>
      <c r="AAW4" s="52"/>
      <c r="AAX4" s="52"/>
      <c r="AAY4" s="52"/>
      <c r="AAZ4" s="52"/>
      <c r="ABA4" s="52"/>
      <c r="ABB4" s="52"/>
      <c r="ABC4" s="52"/>
      <c r="ABD4" s="52"/>
      <c r="ABE4" s="52"/>
      <c r="ABF4" s="52"/>
      <c r="ABG4" s="52"/>
      <c r="ABH4" s="52"/>
      <c r="ABI4" s="52"/>
      <c r="ABJ4" s="52"/>
      <c r="ABK4" s="52"/>
      <c r="ABL4" s="52"/>
      <c r="ABM4" s="52"/>
      <c r="ABN4" s="52"/>
      <c r="ABO4" s="52"/>
      <c r="ABP4" s="52"/>
      <c r="ABQ4" s="52"/>
      <c r="ABR4" s="52"/>
      <c r="ABS4" s="52"/>
      <c r="ABT4" s="52"/>
      <c r="ABU4" s="52"/>
      <c r="ABV4" s="52"/>
      <c r="ABW4" s="52"/>
      <c r="ABX4" s="52"/>
      <c r="ABY4" s="52"/>
      <c r="ABZ4" s="52"/>
      <c r="ACA4" s="52"/>
      <c r="ACB4" s="52"/>
      <c r="ACC4" s="52"/>
      <c r="ACD4" s="52"/>
      <c r="ACE4" s="52"/>
      <c r="ACF4" s="52"/>
      <c r="ACG4" s="52"/>
      <c r="ACH4" s="52"/>
      <c r="ACI4" s="52"/>
      <c r="ACJ4" s="52"/>
      <c r="ACK4" s="52"/>
      <c r="ACL4" s="52"/>
      <c r="ACM4" s="52"/>
      <c r="ACN4" s="52"/>
      <c r="ACO4" s="52"/>
      <c r="ACP4" s="52"/>
      <c r="ACQ4" s="52"/>
      <c r="ACR4" s="52"/>
      <c r="ACS4" s="52"/>
      <c r="ACT4" s="52"/>
      <c r="ACU4" s="52"/>
      <c r="ACV4" s="52"/>
      <c r="ACW4" s="52"/>
      <c r="ACX4" s="52"/>
      <c r="ACY4" s="52"/>
      <c r="ACZ4" s="52"/>
      <c r="ADA4" s="52"/>
      <c r="ADB4" s="52"/>
      <c r="ADC4" s="52"/>
      <c r="ADD4" s="52"/>
      <c r="ADE4" s="52"/>
      <c r="ADF4" s="52"/>
      <c r="ADG4" s="52"/>
      <c r="ADH4" s="52"/>
      <c r="ADI4" s="52"/>
      <c r="ADJ4" s="52"/>
      <c r="ADK4" s="52"/>
      <c r="ADL4" s="52"/>
      <c r="ADM4" s="52"/>
      <c r="ADN4" s="52"/>
      <c r="ADO4" s="52"/>
      <c r="ADP4" s="52"/>
      <c r="ADQ4" s="52"/>
      <c r="ADR4" s="52"/>
      <c r="ADS4" s="52"/>
      <c r="ADT4" s="52"/>
      <c r="ADU4" s="52"/>
      <c r="ADV4" s="52"/>
      <c r="ADW4" s="52"/>
      <c r="ADX4" s="52"/>
      <c r="ADY4" s="52"/>
      <c r="ADZ4" s="52"/>
      <c r="AEA4" s="52"/>
      <c r="AEB4" s="52"/>
      <c r="AEC4" s="52"/>
      <c r="AED4" s="52"/>
      <c r="AEE4" s="52"/>
      <c r="AEF4" s="52"/>
      <c r="AEG4" s="52"/>
      <c r="AEH4" s="52"/>
      <c r="AEI4" s="52"/>
      <c r="AEJ4" s="52"/>
      <c r="AEK4" s="52"/>
      <c r="AEL4" s="52"/>
      <c r="AEM4" s="52"/>
      <c r="AEN4" s="52"/>
      <c r="AEO4" s="52"/>
      <c r="AEP4" s="52"/>
      <c r="AEQ4" s="52"/>
      <c r="AER4" s="52"/>
      <c r="AES4" s="52"/>
      <c r="AET4" s="52"/>
      <c r="AEU4" s="52"/>
      <c r="AEV4" s="52"/>
      <c r="AEW4" s="52"/>
      <c r="AEX4" s="52"/>
      <c r="AEY4" s="52"/>
      <c r="AEZ4" s="52"/>
      <c r="AFA4" s="52"/>
      <c r="AFB4" s="52"/>
      <c r="AFC4" s="52"/>
      <c r="AFD4" s="52"/>
      <c r="AFE4" s="52"/>
      <c r="AFF4" s="52"/>
      <c r="AFG4" s="52"/>
      <c r="AFH4" s="52"/>
      <c r="AFI4" s="52"/>
      <c r="AFJ4" s="52"/>
      <c r="AFK4" s="52"/>
      <c r="AFL4" s="52"/>
      <c r="AFM4" s="52"/>
      <c r="AFN4" s="52"/>
      <c r="AFO4" s="52"/>
      <c r="AFP4" s="52"/>
      <c r="AFQ4" s="52"/>
      <c r="AFR4" s="52"/>
      <c r="AFS4" s="52"/>
      <c r="AFT4" s="52"/>
      <c r="AFU4" s="52"/>
      <c r="AFV4" s="52"/>
      <c r="AFW4" s="52"/>
      <c r="AFX4" s="52"/>
      <c r="AFY4" s="52"/>
      <c r="AFZ4" s="52"/>
      <c r="AGA4" s="52"/>
      <c r="AGB4" s="52"/>
      <c r="AGC4" s="52"/>
      <c r="AGD4" s="52"/>
      <c r="AGE4" s="52"/>
      <c r="AGF4" s="52"/>
      <c r="AGG4" s="52"/>
      <c r="AGH4" s="52"/>
      <c r="AGI4" s="52"/>
      <c r="AGJ4" s="52"/>
      <c r="AGK4" s="52"/>
      <c r="AGL4" s="52"/>
      <c r="AGM4" s="52"/>
      <c r="AGN4" s="52"/>
      <c r="AGO4" s="52"/>
      <c r="AGP4" s="52"/>
      <c r="AGQ4" s="52"/>
      <c r="AGR4" s="52"/>
      <c r="AGS4" s="52"/>
      <c r="AGT4" s="52"/>
      <c r="AGU4" s="52"/>
      <c r="AGV4" s="52"/>
      <c r="AGW4" s="52"/>
      <c r="AGX4" s="52"/>
      <c r="AGY4" s="52"/>
      <c r="AGZ4" s="52"/>
      <c r="AHA4" s="52"/>
      <c r="AHB4" s="52"/>
      <c r="AHC4" s="52"/>
      <c r="AHD4" s="52"/>
      <c r="AHE4" s="52"/>
      <c r="AHF4" s="52"/>
      <c r="AHG4" s="52"/>
      <c r="AHH4" s="52"/>
      <c r="AHI4" s="52"/>
      <c r="AHJ4" s="52"/>
      <c r="AHK4" s="52"/>
      <c r="AHL4" s="52"/>
      <c r="AHM4" s="52"/>
      <c r="AHN4" s="52"/>
      <c r="AHO4" s="52"/>
      <c r="AHP4" s="52"/>
      <c r="AHQ4" s="52"/>
      <c r="AHR4" s="52"/>
      <c r="AHS4" s="52"/>
      <c r="AHT4" s="52"/>
      <c r="AHU4" s="52"/>
      <c r="AHV4" s="52"/>
      <c r="AHW4" s="52"/>
      <c r="AHX4" s="52"/>
      <c r="AHY4" s="52"/>
      <c r="AHZ4" s="52"/>
      <c r="AIA4" s="52"/>
      <c r="AIB4" s="52"/>
      <c r="AIC4" s="52"/>
      <c r="AID4" s="52"/>
      <c r="AIE4" s="52"/>
      <c r="AIF4" s="52"/>
      <c r="AIG4" s="52"/>
      <c r="AIH4" s="52"/>
      <c r="AII4" s="52"/>
      <c r="AIJ4" s="52"/>
      <c r="AIK4" s="52"/>
      <c r="AIL4" s="52"/>
      <c r="AIM4" s="52"/>
      <c r="AIN4" s="52"/>
      <c r="AIO4" s="52"/>
      <c r="AIP4" s="52"/>
      <c r="AIQ4" s="52"/>
      <c r="AIR4" s="52"/>
      <c r="AIS4" s="52"/>
      <c r="AIT4" s="52"/>
      <c r="AIU4" s="52"/>
      <c r="AIV4" s="52"/>
      <c r="AIW4" s="52"/>
      <c r="AIX4" s="52"/>
      <c r="AIY4" s="52"/>
      <c r="AIZ4" s="52"/>
      <c r="AJA4" s="52"/>
      <c r="AJB4" s="52"/>
      <c r="AJC4" s="52"/>
      <c r="AJD4" s="52"/>
      <c r="AJE4" s="52"/>
      <c r="AJF4" s="52"/>
      <c r="AJG4" s="52"/>
      <c r="AJH4" s="52"/>
      <c r="AJI4" s="52"/>
      <c r="AJJ4" s="52"/>
      <c r="AJK4" s="52"/>
      <c r="AJL4" s="52"/>
      <c r="AJM4" s="52"/>
      <c r="AJN4" s="52"/>
      <c r="AJO4" s="52"/>
      <c r="AJP4" s="52"/>
      <c r="AJQ4" s="52"/>
      <c r="AJR4" s="52"/>
      <c r="AJS4" s="52"/>
      <c r="AJT4" s="52"/>
      <c r="AJU4" s="52"/>
      <c r="AJV4" s="52"/>
      <c r="AJW4" s="52"/>
      <c r="AJX4" s="52"/>
      <c r="AJY4" s="52"/>
      <c r="AJZ4" s="52"/>
      <c r="AKA4" s="52"/>
      <c r="AKB4" s="52"/>
      <c r="AKC4" s="52"/>
      <c r="AKD4" s="52"/>
      <c r="AKE4" s="52"/>
      <c r="AKF4" s="52"/>
      <c r="AKG4" s="52"/>
      <c r="AKH4" s="52"/>
      <c r="AKI4" s="52"/>
      <c r="AKJ4" s="52"/>
      <c r="AKK4" s="52"/>
      <c r="AKL4" s="52"/>
      <c r="AKM4" s="52"/>
      <c r="AKN4" s="52"/>
      <c r="AKO4" s="52"/>
      <c r="AKP4" s="52"/>
      <c r="AKQ4" s="52"/>
      <c r="AKR4" s="52"/>
      <c r="AKS4" s="52"/>
      <c r="AKT4" s="52"/>
      <c r="AKU4" s="52"/>
      <c r="AKV4" s="52"/>
      <c r="AKW4" s="52"/>
      <c r="AKX4" s="52"/>
      <c r="AKY4" s="52"/>
      <c r="AKZ4" s="52"/>
      <c r="ALA4" s="52"/>
      <c r="ALB4" s="52"/>
      <c r="ALC4" s="52"/>
      <c r="ALD4" s="52"/>
      <c r="ALE4" s="52"/>
      <c r="ALF4" s="52"/>
      <c r="ALG4" s="52"/>
      <c r="ALH4" s="52"/>
      <c r="ALI4" s="52"/>
      <c r="ALJ4" s="52"/>
      <c r="ALK4" s="52"/>
      <c r="ALL4" s="52"/>
      <c r="ALM4" s="52"/>
      <c r="ALN4" s="52"/>
      <c r="ALO4" s="52"/>
      <c r="ALP4" s="52"/>
      <c r="ALQ4" s="52"/>
      <c r="ALR4" s="52"/>
      <c r="ALS4" s="52"/>
      <c r="ALT4" s="52"/>
      <c r="ALU4" s="52"/>
      <c r="ALV4" s="52"/>
      <c r="ALW4" s="52"/>
      <c r="ALX4" s="52"/>
      <c r="ALY4" s="52"/>
      <c r="ALZ4" s="52"/>
      <c r="AMA4" s="52"/>
      <c r="AMB4" s="52"/>
      <c r="AMC4" s="52"/>
      <c r="AMD4" s="52"/>
      <c r="AME4" s="52"/>
      <c r="AMF4" s="52"/>
    </row>
    <row r="5" spans="1:1020" s="50" customFormat="1" ht="20.100000000000001" customHeight="1" x14ac:dyDescent="0.3">
      <c r="A5" s="52" t="s">
        <v>1070</v>
      </c>
      <c r="B5" s="86" t="s">
        <v>1115</v>
      </c>
      <c r="C5" s="53">
        <v>83</v>
      </c>
      <c r="D5" s="54" t="s">
        <v>9</v>
      </c>
      <c r="E5" s="52" t="s">
        <v>1078</v>
      </c>
      <c r="F5" s="75">
        <v>0</v>
      </c>
      <c r="G5" s="76">
        <v>0</v>
      </c>
      <c r="H5" s="55">
        <v>1</v>
      </c>
      <c r="I5" s="52">
        <v>0</v>
      </c>
      <c r="J5" s="52"/>
      <c r="K5" s="56" t="e">
        <f t="shared" si="1"/>
        <v>#REF!</v>
      </c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2"/>
      <c r="JX5" s="52"/>
      <c r="JY5" s="52"/>
      <c r="JZ5" s="52"/>
      <c r="KA5" s="52"/>
      <c r="KB5" s="52"/>
      <c r="KC5" s="52"/>
      <c r="KD5" s="52"/>
      <c r="KE5" s="52"/>
      <c r="KF5" s="52"/>
      <c r="KG5" s="52"/>
      <c r="KH5" s="52"/>
      <c r="KI5" s="52"/>
      <c r="KJ5" s="52"/>
      <c r="KK5" s="52"/>
      <c r="KL5" s="52"/>
      <c r="KM5" s="52"/>
      <c r="KN5" s="52"/>
      <c r="KO5" s="52"/>
      <c r="KP5" s="52"/>
      <c r="KQ5" s="52"/>
      <c r="KR5" s="52"/>
      <c r="KS5" s="52"/>
      <c r="KT5" s="52"/>
      <c r="KU5" s="52"/>
      <c r="KV5" s="52"/>
      <c r="KW5" s="52"/>
      <c r="KX5" s="52"/>
      <c r="KY5" s="52"/>
      <c r="KZ5" s="52"/>
      <c r="LA5" s="52"/>
      <c r="LB5" s="52"/>
      <c r="LC5" s="52"/>
      <c r="LD5" s="52"/>
      <c r="LE5" s="52"/>
      <c r="LF5" s="52"/>
      <c r="LG5" s="52"/>
      <c r="LH5" s="52"/>
      <c r="LI5" s="52"/>
      <c r="LJ5" s="52"/>
      <c r="LK5" s="52"/>
      <c r="LL5" s="52"/>
      <c r="LM5" s="52"/>
      <c r="LN5" s="52"/>
      <c r="LO5" s="52"/>
      <c r="LP5" s="52"/>
      <c r="LQ5" s="52"/>
      <c r="LR5" s="52"/>
      <c r="LS5" s="52"/>
      <c r="LT5" s="52"/>
      <c r="LU5" s="52"/>
      <c r="LV5" s="52"/>
      <c r="LW5" s="52"/>
      <c r="LX5" s="52"/>
      <c r="LY5" s="52"/>
      <c r="LZ5" s="52"/>
      <c r="MA5" s="52"/>
      <c r="MB5" s="52"/>
      <c r="MC5" s="52"/>
      <c r="MD5" s="52"/>
      <c r="ME5" s="52"/>
      <c r="MF5" s="52"/>
      <c r="MG5" s="52"/>
      <c r="MH5" s="52"/>
      <c r="MI5" s="52"/>
      <c r="MJ5" s="52"/>
      <c r="MK5" s="52"/>
      <c r="ML5" s="52"/>
      <c r="MM5" s="52"/>
      <c r="MN5" s="52"/>
      <c r="MO5" s="52"/>
      <c r="MP5" s="52"/>
      <c r="MQ5" s="52"/>
      <c r="MR5" s="52"/>
      <c r="MS5" s="52"/>
      <c r="MT5" s="52"/>
      <c r="MU5" s="52"/>
      <c r="MV5" s="52"/>
      <c r="MW5" s="52"/>
      <c r="MX5" s="52"/>
      <c r="MY5" s="52"/>
      <c r="MZ5" s="52"/>
      <c r="NA5" s="52"/>
      <c r="NB5" s="52"/>
      <c r="NC5" s="52"/>
      <c r="ND5" s="52"/>
      <c r="NE5" s="52"/>
      <c r="NF5" s="52"/>
      <c r="NG5" s="52"/>
      <c r="NH5" s="52"/>
      <c r="NI5" s="52"/>
      <c r="NJ5" s="52"/>
      <c r="NK5" s="52"/>
      <c r="NL5" s="52"/>
      <c r="NM5" s="52"/>
      <c r="NN5" s="52"/>
      <c r="NO5" s="52"/>
      <c r="NP5" s="52"/>
      <c r="NQ5" s="52"/>
      <c r="NR5" s="52"/>
      <c r="NS5" s="52"/>
      <c r="NT5" s="52"/>
      <c r="NU5" s="52"/>
      <c r="NV5" s="52"/>
      <c r="NW5" s="52"/>
      <c r="NX5" s="52"/>
      <c r="NY5" s="52"/>
      <c r="NZ5" s="52"/>
      <c r="OA5" s="52"/>
      <c r="OB5" s="52"/>
      <c r="OC5" s="52"/>
      <c r="OD5" s="52"/>
      <c r="OE5" s="52"/>
      <c r="OF5" s="52"/>
      <c r="OG5" s="52"/>
      <c r="OH5" s="52"/>
      <c r="OI5" s="52"/>
      <c r="OJ5" s="52"/>
      <c r="OK5" s="52"/>
      <c r="OL5" s="52"/>
      <c r="OM5" s="52"/>
      <c r="ON5" s="52"/>
      <c r="OO5" s="52"/>
      <c r="OP5" s="52"/>
      <c r="OQ5" s="52"/>
      <c r="OR5" s="52"/>
      <c r="OS5" s="52"/>
      <c r="OT5" s="52"/>
      <c r="OU5" s="52"/>
      <c r="OV5" s="52"/>
      <c r="OW5" s="52"/>
      <c r="OX5" s="52"/>
      <c r="OY5" s="52"/>
      <c r="OZ5" s="52"/>
      <c r="PA5" s="52"/>
      <c r="PB5" s="52"/>
      <c r="PC5" s="52"/>
      <c r="PD5" s="52"/>
      <c r="PE5" s="52"/>
      <c r="PF5" s="52"/>
      <c r="PG5" s="52"/>
      <c r="PH5" s="52"/>
      <c r="PI5" s="52"/>
      <c r="PJ5" s="52"/>
      <c r="PK5" s="52"/>
      <c r="PL5" s="52"/>
      <c r="PM5" s="52"/>
      <c r="PN5" s="52"/>
      <c r="PO5" s="52"/>
      <c r="PP5" s="52"/>
      <c r="PQ5" s="52"/>
      <c r="PR5" s="52"/>
      <c r="PS5" s="52"/>
      <c r="PT5" s="52"/>
      <c r="PU5" s="52"/>
      <c r="PV5" s="52"/>
      <c r="PW5" s="52"/>
      <c r="PX5" s="52"/>
      <c r="PY5" s="52"/>
      <c r="PZ5" s="52"/>
      <c r="QA5" s="52"/>
      <c r="QB5" s="52"/>
      <c r="QC5" s="52"/>
      <c r="QD5" s="52"/>
      <c r="QE5" s="52"/>
      <c r="QF5" s="52"/>
      <c r="QG5" s="52"/>
      <c r="QH5" s="52"/>
      <c r="QI5" s="52"/>
      <c r="QJ5" s="52"/>
      <c r="QK5" s="52"/>
      <c r="QL5" s="52"/>
      <c r="QM5" s="52"/>
      <c r="QN5" s="52"/>
      <c r="QO5" s="52"/>
      <c r="QP5" s="52"/>
      <c r="QQ5" s="52"/>
      <c r="QR5" s="52"/>
      <c r="QS5" s="52"/>
      <c r="QT5" s="52"/>
      <c r="QU5" s="52"/>
      <c r="QV5" s="52"/>
      <c r="QW5" s="52"/>
      <c r="QX5" s="52"/>
      <c r="QY5" s="52"/>
      <c r="QZ5" s="52"/>
      <c r="RA5" s="52"/>
      <c r="RB5" s="52"/>
      <c r="RC5" s="52"/>
      <c r="RD5" s="52"/>
      <c r="RE5" s="52"/>
      <c r="RF5" s="52"/>
      <c r="RG5" s="52"/>
      <c r="RH5" s="52"/>
      <c r="RI5" s="52"/>
      <c r="RJ5" s="52"/>
      <c r="RK5" s="52"/>
      <c r="RL5" s="52"/>
      <c r="RM5" s="52"/>
      <c r="RN5" s="52"/>
      <c r="RO5" s="52"/>
      <c r="RP5" s="52"/>
      <c r="RQ5" s="52"/>
      <c r="RR5" s="52"/>
      <c r="RS5" s="52"/>
      <c r="RT5" s="52"/>
      <c r="RU5" s="52"/>
      <c r="RV5" s="52"/>
      <c r="RW5" s="52"/>
      <c r="RX5" s="52"/>
      <c r="RY5" s="52"/>
      <c r="RZ5" s="52"/>
      <c r="SA5" s="52"/>
      <c r="SB5" s="52"/>
      <c r="SC5" s="52"/>
      <c r="SD5" s="52"/>
      <c r="SE5" s="52"/>
      <c r="SF5" s="52"/>
      <c r="SG5" s="52"/>
      <c r="SH5" s="52"/>
      <c r="SI5" s="52"/>
      <c r="SJ5" s="52"/>
      <c r="SK5" s="52"/>
      <c r="SL5" s="52"/>
      <c r="SM5" s="52"/>
      <c r="SN5" s="52"/>
      <c r="SO5" s="52"/>
      <c r="SP5" s="52"/>
      <c r="SQ5" s="52"/>
      <c r="SR5" s="52"/>
      <c r="SS5" s="52"/>
      <c r="ST5" s="52"/>
      <c r="SU5" s="52"/>
      <c r="SV5" s="52"/>
      <c r="SW5" s="52"/>
      <c r="SX5" s="52"/>
      <c r="SY5" s="52"/>
      <c r="SZ5" s="52"/>
      <c r="TA5" s="52"/>
      <c r="TB5" s="52"/>
      <c r="TC5" s="52"/>
      <c r="TD5" s="52"/>
      <c r="TE5" s="52"/>
      <c r="TF5" s="52"/>
      <c r="TG5" s="52"/>
      <c r="TH5" s="52"/>
      <c r="TI5" s="52"/>
      <c r="TJ5" s="52"/>
      <c r="TK5" s="52"/>
      <c r="TL5" s="52"/>
      <c r="TM5" s="52"/>
      <c r="TN5" s="52"/>
      <c r="TO5" s="52"/>
      <c r="TP5" s="52"/>
      <c r="TQ5" s="52"/>
      <c r="TR5" s="52"/>
      <c r="TS5" s="52"/>
      <c r="TT5" s="52"/>
      <c r="TU5" s="52"/>
      <c r="TV5" s="52"/>
      <c r="TW5" s="52"/>
      <c r="TX5" s="52"/>
      <c r="TY5" s="52"/>
      <c r="TZ5" s="52"/>
      <c r="UA5" s="52"/>
      <c r="UB5" s="52"/>
      <c r="UC5" s="52"/>
      <c r="UD5" s="52"/>
      <c r="UE5" s="52"/>
      <c r="UF5" s="52"/>
      <c r="UG5" s="52"/>
      <c r="UH5" s="52"/>
      <c r="UI5" s="52"/>
      <c r="UJ5" s="52"/>
      <c r="UK5" s="52"/>
      <c r="UL5" s="52"/>
      <c r="UM5" s="52"/>
      <c r="UN5" s="52"/>
      <c r="UO5" s="52"/>
      <c r="UP5" s="52"/>
      <c r="UQ5" s="52"/>
      <c r="UR5" s="52"/>
      <c r="US5" s="52"/>
      <c r="UT5" s="52"/>
      <c r="UU5" s="52"/>
      <c r="UV5" s="52"/>
      <c r="UW5" s="52"/>
      <c r="UX5" s="52"/>
      <c r="UY5" s="52"/>
      <c r="UZ5" s="52"/>
      <c r="VA5" s="52"/>
      <c r="VB5" s="52"/>
      <c r="VC5" s="52"/>
      <c r="VD5" s="52"/>
      <c r="VE5" s="52"/>
      <c r="VF5" s="52"/>
      <c r="VG5" s="52"/>
      <c r="VH5" s="52"/>
      <c r="VI5" s="52"/>
      <c r="VJ5" s="52"/>
      <c r="VK5" s="52"/>
      <c r="VL5" s="52"/>
      <c r="VM5" s="52"/>
      <c r="VN5" s="52"/>
      <c r="VO5" s="52"/>
      <c r="VP5" s="52"/>
      <c r="VQ5" s="52"/>
      <c r="VR5" s="52"/>
      <c r="VS5" s="52"/>
      <c r="VT5" s="52"/>
      <c r="VU5" s="52"/>
      <c r="VV5" s="52"/>
      <c r="VW5" s="52"/>
      <c r="VX5" s="52"/>
      <c r="VY5" s="52"/>
      <c r="VZ5" s="52"/>
      <c r="WA5" s="52"/>
      <c r="WB5" s="52"/>
      <c r="WC5" s="52"/>
      <c r="WD5" s="52"/>
      <c r="WE5" s="52"/>
      <c r="WF5" s="52"/>
      <c r="WG5" s="52"/>
      <c r="WH5" s="52"/>
      <c r="WI5" s="52"/>
      <c r="WJ5" s="52"/>
      <c r="WK5" s="52"/>
      <c r="WL5" s="52"/>
      <c r="WM5" s="52"/>
      <c r="WN5" s="52"/>
      <c r="WO5" s="52"/>
      <c r="WP5" s="52"/>
      <c r="WQ5" s="52"/>
      <c r="WR5" s="52"/>
      <c r="WS5" s="52"/>
      <c r="WT5" s="52"/>
      <c r="WU5" s="52"/>
      <c r="WV5" s="52"/>
      <c r="WW5" s="52"/>
      <c r="WX5" s="52"/>
      <c r="WY5" s="52"/>
      <c r="WZ5" s="52"/>
      <c r="XA5" s="52"/>
      <c r="XB5" s="52"/>
      <c r="XC5" s="52"/>
      <c r="XD5" s="52"/>
      <c r="XE5" s="52"/>
      <c r="XF5" s="52"/>
      <c r="XG5" s="52"/>
      <c r="XH5" s="52"/>
      <c r="XI5" s="52"/>
      <c r="XJ5" s="52"/>
      <c r="XK5" s="52"/>
      <c r="XL5" s="52"/>
      <c r="XM5" s="52"/>
      <c r="XN5" s="52"/>
      <c r="XO5" s="52"/>
      <c r="XP5" s="52"/>
      <c r="XQ5" s="52"/>
      <c r="XR5" s="52"/>
      <c r="XS5" s="52"/>
      <c r="XT5" s="52"/>
      <c r="XU5" s="52"/>
      <c r="XV5" s="52"/>
      <c r="XW5" s="52"/>
      <c r="XX5" s="52"/>
      <c r="XY5" s="52"/>
      <c r="XZ5" s="52"/>
      <c r="YA5" s="52"/>
      <c r="YB5" s="52"/>
      <c r="YC5" s="52"/>
      <c r="YD5" s="52"/>
      <c r="YE5" s="52"/>
      <c r="YF5" s="52"/>
      <c r="YG5" s="52"/>
      <c r="YH5" s="52"/>
      <c r="YI5" s="52"/>
      <c r="YJ5" s="52"/>
      <c r="YK5" s="52"/>
      <c r="YL5" s="52"/>
      <c r="YM5" s="52"/>
      <c r="YN5" s="52"/>
      <c r="YO5" s="52"/>
      <c r="YP5" s="52"/>
      <c r="YQ5" s="52"/>
      <c r="YR5" s="52"/>
      <c r="YS5" s="52"/>
      <c r="YT5" s="52"/>
      <c r="YU5" s="52"/>
      <c r="YV5" s="52"/>
      <c r="YW5" s="52"/>
      <c r="YX5" s="52"/>
      <c r="YY5" s="52"/>
      <c r="YZ5" s="52"/>
      <c r="ZA5" s="52"/>
      <c r="ZB5" s="52"/>
      <c r="ZC5" s="52"/>
      <c r="ZD5" s="52"/>
      <c r="ZE5" s="52"/>
      <c r="ZF5" s="52"/>
      <c r="ZG5" s="52"/>
      <c r="ZH5" s="52"/>
      <c r="ZI5" s="52"/>
      <c r="ZJ5" s="52"/>
      <c r="ZK5" s="52"/>
      <c r="ZL5" s="52"/>
      <c r="ZM5" s="52"/>
      <c r="ZN5" s="52"/>
      <c r="ZO5" s="52"/>
      <c r="ZP5" s="52"/>
      <c r="ZQ5" s="52"/>
      <c r="ZR5" s="52"/>
      <c r="ZS5" s="52"/>
      <c r="ZT5" s="52"/>
      <c r="ZU5" s="52"/>
      <c r="ZV5" s="52"/>
      <c r="ZW5" s="52"/>
      <c r="ZX5" s="52"/>
      <c r="ZY5" s="52"/>
      <c r="ZZ5" s="52"/>
      <c r="AAA5" s="52"/>
      <c r="AAB5" s="52"/>
      <c r="AAC5" s="52"/>
      <c r="AAD5" s="52"/>
      <c r="AAE5" s="52"/>
      <c r="AAF5" s="52"/>
      <c r="AAG5" s="52"/>
      <c r="AAH5" s="52"/>
      <c r="AAI5" s="52"/>
      <c r="AAJ5" s="52"/>
      <c r="AAK5" s="52"/>
      <c r="AAL5" s="52"/>
      <c r="AAM5" s="52"/>
      <c r="AAN5" s="52"/>
      <c r="AAO5" s="52"/>
      <c r="AAP5" s="52"/>
      <c r="AAQ5" s="52"/>
      <c r="AAR5" s="52"/>
      <c r="AAS5" s="52"/>
      <c r="AAT5" s="52"/>
      <c r="AAU5" s="52"/>
      <c r="AAV5" s="52"/>
      <c r="AAW5" s="52"/>
      <c r="AAX5" s="52"/>
      <c r="AAY5" s="52"/>
      <c r="AAZ5" s="52"/>
      <c r="ABA5" s="52"/>
      <c r="ABB5" s="52"/>
      <c r="ABC5" s="52"/>
      <c r="ABD5" s="52"/>
      <c r="ABE5" s="52"/>
      <c r="ABF5" s="52"/>
      <c r="ABG5" s="52"/>
      <c r="ABH5" s="52"/>
      <c r="ABI5" s="52"/>
      <c r="ABJ5" s="52"/>
      <c r="ABK5" s="52"/>
      <c r="ABL5" s="52"/>
      <c r="ABM5" s="52"/>
      <c r="ABN5" s="52"/>
      <c r="ABO5" s="52"/>
      <c r="ABP5" s="52"/>
      <c r="ABQ5" s="52"/>
      <c r="ABR5" s="52"/>
      <c r="ABS5" s="52"/>
      <c r="ABT5" s="52"/>
      <c r="ABU5" s="52"/>
      <c r="ABV5" s="52"/>
      <c r="ABW5" s="52"/>
      <c r="ABX5" s="52"/>
      <c r="ABY5" s="52"/>
      <c r="ABZ5" s="52"/>
      <c r="ACA5" s="52"/>
      <c r="ACB5" s="52"/>
      <c r="ACC5" s="52"/>
      <c r="ACD5" s="52"/>
      <c r="ACE5" s="52"/>
      <c r="ACF5" s="52"/>
      <c r="ACG5" s="52"/>
      <c r="ACH5" s="52"/>
      <c r="ACI5" s="52"/>
      <c r="ACJ5" s="52"/>
      <c r="ACK5" s="52"/>
      <c r="ACL5" s="52"/>
      <c r="ACM5" s="52"/>
      <c r="ACN5" s="52"/>
      <c r="ACO5" s="52"/>
      <c r="ACP5" s="52"/>
      <c r="ACQ5" s="52"/>
      <c r="ACR5" s="52"/>
      <c r="ACS5" s="52"/>
      <c r="ACT5" s="52"/>
      <c r="ACU5" s="52"/>
      <c r="ACV5" s="52"/>
      <c r="ACW5" s="52"/>
      <c r="ACX5" s="52"/>
      <c r="ACY5" s="52"/>
      <c r="ACZ5" s="52"/>
      <c r="ADA5" s="52"/>
      <c r="ADB5" s="52"/>
      <c r="ADC5" s="52"/>
      <c r="ADD5" s="52"/>
      <c r="ADE5" s="52"/>
      <c r="ADF5" s="52"/>
      <c r="ADG5" s="52"/>
      <c r="ADH5" s="52"/>
      <c r="ADI5" s="52"/>
      <c r="ADJ5" s="52"/>
      <c r="ADK5" s="52"/>
      <c r="ADL5" s="52"/>
      <c r="ADM5" s="52"/>
      <c r="ADN5" s="52"/>
      <c r="ADO5" s="52"/>
      <c r="ADP5" s="52"/>
      <c r="ADQ5" s="52"/>
      <c r="ADR5" s="52"/>
      <c r="ADS5" s="52"/>
      <c r="ADT5" s="52"/>
      <c r="ADU5" s="52"/>
      <c r="ADV5" s="52"/>
      <c r="ADW5" s="52"/>
      <c r="ADX5" s="52"/>
      <c r="ADY5" s="52"/>
      <c r="ADZ5" s="52"/>
      <c r="AEA5" s="52"/>
      <c r="AEB5" s="52"/>
      <c r="AEC5" s="52"/>
      <c r="AED5" s="52"/>
      <c r="AEE5" s="52"/>
      <c r="AEF5" s="52"/>
      <c r="AEG5" s="52"/>
      <c r="AEH5" s="52"/>
      <c r="AEI5" s="52"/>
      <c r="AEJ5" s="52"/>
      <c r="AEK5" s="52"/>
      <c r="AEL5" s="52"/>
      <c r="AEM5" s="52"/>
      <c r="AEN5" s="52"/>
      <c r="AEO5" s="52"/>
      <c r="AEP5" s="52"/>
      <c r="AEQ5" s="52"/>
      <c r="AER5" s="52"/>
      <c r="AES5" s="52"/>
      <c r="AET5" s="52"/>
      <c r="AEU5" s="52"/>
      <c r="AEV5" s="52"/>
      <c r="AEW5" s="52"/>
      <c r="AEX5" s="52"/>
      <c r="AEY5" s="52"/>
      <c r="AEZ5" s="52"/>
      <c r="AFA5" s="52"/>
      <c r="AFB5" s="52"/>
      <c r="AFC5" s="52"/>
      <c r="AFD5" s="52"/>
      <c r="AFE5" s="52"/>
      <c r="AFF5" s="52"/>
      <c r="AFG5" s="52"/>
      <c r="AFH5" s="52"/>
      <c r="AFI5" s="52"/>
      <c r="AFJ5" s="52"/>
      <c r="AFK5" s="52"/>
      <c r="AFL5" s="52"/>
      <c r="AFM5" s="52"/>
      <c r="AFN5" s="52"/>
      <c r="AFO5" s="52"/>
      <c r="AFP5" s="52"/>
      <c r="AFQ5" s="52"/>
      <c r="AFR5" s="52"/>
      <c r="AFS5" s="52"/>
      <c r="AFT5" s="52"/>
      <c r="AFU5" s="52"/>
      <c r="AFV5" s="52"/>
      <c r="AFW5" s="52"/>
      <c r="AFX5" s="52"/>
      <c r="AFY5" s="52"/>
      <c r="AFZ5" s="52"/>
      <c r="AGA5" s="52"/>
      <c r="AGB5" s="52"/>
      <c r="AGC5" s="52"/>
      <c r="AGD5" s="52"/>
      <c r="AGE5" s="52"/>
      <c r="AGF5" s="52"/>
      <c r="AGG5" s="52"/>
      <c r="AGH5" s="52"/>
      <c r="AGI5" s="52"/>
      <c r="AGJ5" s="52"/>
      <c r="AGK5" s="52"/>
      <c r="AGL5" s="52"/>
      <c r="AGM5" s="52"/>
      <c r="AGN5" s="52"/>
      <c r="AGO5" s="52"/>
      <c r="AGP5" s="52"/>
      <c r="AGQ5" s="52"/>
      <c r="AGR5" s="52"/>
      <c r="AGS5" s="52"/>
      <c r="AGT5" s="52"/>
      <c r="AGU5" s="52"/>
      <c r="AGV5" s="52"/>
      <c r="AGW5" s="52"/>
      <c r="AGX5" s="52"/>
      <c r="AGY5" s="52"/>
      <c r="AGZ5" s="52"/>
      <c r="AHA5" s="52"/>
      <c r="AHB5" s="52"/>
      <c r="AHC5" s="52"/>
      <c r="AHD5" s="52"/>
      <c r="AHE5" s="52"/>
      <c r="AHF5" s="52"/>
      <c r="AHG5" s="52"/>
      <c r="AHH5" s="52"/>
      <c r="AHI5" s="52"/>
      <c r="AHJ5" s="52"/>
      <c r="AHK5" s="52"/>
      <c r="AHL5" s="52"/>
      <c r="AHM5" s="52"/>
      <c r="AHN5" s="52"/>
      <c r="AHO5" s="52"/>
      <c r="AHP5" s="52"/>
      <c r="AHQ5" s="52"/>
      <c r="AHR5" s="52"/>
      <c r="AHS5" s="52"/>
      <c r="AHT5" s="52"/>
      <c r="AHU5" s="52"/>
      <c r="AHV5" s="52"/>
      <c r="AHW5" s="52"/>
      <c r="AHX5" s="52"/>
      <c r="AHY5" s="52"/>
      <c r="AHZ5" s="52"/>
      <c r="AIA5" s="52"/>
      <c r="AIB5" s="52"/>
      <c r="AIC5" s="52"/>
      <c r="AID5" s="52"/>
      <c r="AIE5" s="52"/>
      <c r="AIF5" s="52"/>
      <c r="AIG5" s="52"/>
      <c r="AIH5" s="52"/>
      <c r="AII5" s="52"/>
      <c r="AIJ5" s="52"/>
      <c r="AIK5" s="52"/>
      <c r="AIL5" s="52"/>
      <c r="AIM5" s="52"/>
      <c r="AIN5" s="52"/>
      <c r="AIO5" s="52"/>
      <c r="AIP5" s="52"/>
      <c r="AIQ5" s="52"/>
      <c r="AIR5" s="52"/>
      <c r="AIS5" s="52"/>
      <c r="AIT5" s="52"/>
      <c r="AIU5" s="52"/>
      <c r="AIV5" s="52"/>
      <c r="AIW5" s="52"/>
      <c r="AIX5" s="52"/>
      <c r="AIY5" s="52"/>
      <c r="AIZ5" s="52"/>
      <c r="AJA5" s="52"/>
      <c r="AJB5" s="52"/>
      <c r="AJC5" s="52"/>
      <c r="AJD5" s="52"/>
      <c r="AJE5" s="52"/>
      <c r="AJF5" s="52"/>
      <c r="AJG5" s="52"/>
      <c r="AJH5" s="52"/>
      <c r="AJI5" s="52"/>
      <c r="AJJ5" s="52"/>
      <c r="AJK5" s="52"/>
      <c r="AJL5" s="52"/>
      <c r="AJM5" s="52"/>
      <c r="AJN5" s="52"/>
      <c r="AJO5" s="52"/>
      <c r="AJP5" s="52"/>
      <c r="AJQ5" s="52"/>
      <c r="AJR5" s="52"/>
      <c r="AJS5" s="52"/>
      <c r="AJT5" s="52"/>
      <c r="AJU5" s="52"/>
      <c r="AJV5" s="52"/>
      <c r="AJW5" s="52"/>
      <c r="AJX5" s="52"/>
      <c r="AJY5" s="52"/>
      <c r="AJZ5" s="52"/>
      <c r="AKA5" s="52"/>
      <c r="AKB5" s="52"/>
      <c r="AKC5" s="52"/>
      <c r="AKD5" s="52"/>
      <c r="AKE5" s="52"/>
      <c r="AKF5" s="52"/>
      <c r="AKG5" s="52"/>
      <c r="AKH5" s="52"/>
      <c r="AKI5" s="52"/>
      <c r="AKJ5" s="52"/>
      <c r="AKK5" s="52"/>
      <c r="AKL5" s="52"/>
      <c r="AKM5" s="52"/>
      <c r="AKN5" s="52"/>
      <c r="AKO5" s="52"/>
      <c r="AKP5" s="52"/>
      <c r="AKQ5" s="52"/>
      <c r="AKR5" s="52"/>
      <c r="AKS5" s="52"/>
      <c r="AKT5" s="52"/>
      <c r="AKU5" s="52"/>
      <c r="AKV5" s="52"/>
      <c r="AKW5" s="52"/>
      <c r="AKX5" s="52"/>
      <c r="AKY5" s="52"/>
      <c r="AKZ5" s="52"/>
      <c r="ALA5" s="52"/>
      <c r="ALB5" s="52"/>
      <c r="ALC5" s="52"/>
      <c r="ALD5" s="52"/>
      <c r="ALE5" s="52"/>
      <c r="ALF5" s="52"/>
      <c r="ALG5" s="52"/>
      <c r="ALH5" s="52"/>
      <c r="ALI5" s="52"/>
      <c r="ALJ5" s="52"/>
      <c r="ALK5" s="52"/>
      <c r="ALL5" s="52"/>
      <c r="ALM5" s="52"/>
      <c r="ALN5" s="52"/>
      <c r="ALO5" s="52"/>
      <c r="ALP5" s="52"/>
      <c r="ALQ5" s="52"/>
      <c r="ALR5" s="52"/>
      <c r="ALS5" s="52"/>
      <c r="ALT5" s="52"/>
      <c r="ALU5" s="52"/>
      <c r="ALV5" s="52"/>
      <c r="ALW5" s="52"/>
      <c r="ALX5" s="52"/>
      <c r="ALY5" s="52"/>
      <c r="ALZ5" s="52"/>
      <c r="AMA5" s="52"/>
      <c r="AMB5" s="52"/>
      <c r="AMC5" s="52"/>
      <c r="AMD5" s="52"/>
      <c r="AME5" s="52"/>
      <c r="AMF5" s="52"/>
    </row>
    <row r="6" spans="1:1020" s="50" customFormat="1" ht="20.100000000000001" customHeight="1" x14ac:dyDescent="0.3">
      <c r="A6" s="52" t="s">
        <v>1070</v>
      </c>
      <c r="B6" s="86" t="s">
        <v>1114</v>
      </c>
      <c r="C6" s="53">
        <v>84</v>
      </c>
      <c r="D6" s="54" t="s">
        <v>9</v>
      </c>
      <c r="E6" s="52" t="s">
        <v>1072</v>
      </c>
      <c r="F6" s="75">
        <v>0</v>
      </c>
      <c r="G6" s="76">
        <v>0</v>
      </c>
      <c r="H6" s="55">
        <v>1</v>
      </c>
      <c r="I6" s="52">
        <v>0</v>
      </c>
      <c r="J6" s="52"/>
      <c r="K6" s="56" t="e">
        <f t="shared" ref="K6" si="2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0" s="50" customFormat="1" ht="20.100000000000001" customHeight="1" x14ac:dyDescent="0.3">
      <c r="A7" s="52" t="s">
        <v>1070</v>
      </c>
      <c r="B7" s="86" t="s">
        <v>1115</v>
      </c>
      <c r="C7" s="53">
        <v>84</v>
      </c>
      <c r="D7" s="54" t="s">
        <v>9</v>
      </c>
      <c r="E7" s="52" t="s">
        <v>1079</v>
      </c>
      <c r="F7" s="75">
        <v>0</v>
      </c>
      <c r="G7" s="76">
        <v>0</v>
      </c>
      <c r="H7" s="55">
        <v>1</v>
      </c>
      <c r="I7" s="52">
        <v>0</v>
      </c>
      <c r="J7" s="52"/>
      <c r="K7" s="56" t="e">
        <f t="shared" ref="K7" si="3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0" s="50" customFormat="1" ht="20.100000000000001" customHeight="1" x14ac:dyDescent="0.3">
      <c r="A8" s="52" t="s">
        <v>1070</v>
      </c>
      <c r="B8" s="86" t="s">
        <v>1114</v>
      </c>
      <c r="C8" s="53">
        <v>85</v>
      </c>
      <c r="D8" s="54" t="s">
        <v>9</v>
      </c>
      <c r="E8" s="52" t="s">
        <v>1073</v>
      </c>
      <c r="F8" s="75">
        <v>0</v>
      </c>
      <c r="G8" s="76">
        <v>0</v>
      </c>
      <c r="H8" s="55">
        <v>1</v>
      </c>
      <c r="I8" s="52">
        <v>0</v>
      </c>
      <c r="J8" s="52"/>
      <c r="K8" s="56" t="e">
        <f t="shared" ref="K8:K9" si="4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2"/>
      <c r="HD8" s="52"/>
      <c r="HE8" s="52"/>
      <c r="HF8" s="52"/>
      <c r="HG8" s="52"/>
      <c r="HH8" s="52"/>
      <c r="HI8" s="52"/>
      <c r="HJ8" s="52"/>
      <c r="HK8" s="52"/>
      <c r="HL8" s="52"/>
      <c r="HM8" s="52"/>
      <c r="HN8" s="52"/>
      <c r="HO8" s="52"/>
      <c r="HP8" s="52"/>
      <c r="HQ8" s="52"/>
      <c r="HR8" s="52"/>
      <c r="HS8" s="52"/>
      <c r="HT8" s="52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2"/>
      <c r="II8" s="52"/>
      <c r="IJ8" s="52"/>
      <c r="IK8" s="52"/>
      <c r="IL8" s="52"/>
      <c r="IM8" s="52"/>
      <c r="IN8" s="52"/>
      <c r="IO8" s="52"/>
      <c r="IP8" s="52"/>
      <c r="IQ8" s="52"/>
      <c r="IR8" s="52"/>
      <c r="IS8" s="52"/>
      <c r="IT8" s="52"/>
      <c r="IU8" s="52"/>
      <c r="IV8" s="52"/>
      <c r="IW8" s="52"/>
      <c r="IX8" s="52"/>
      <c r="IY8" s="52"/>
      <c r="IZ8" s="52"/>
      <c r="JA8" s="52"/>
      <c r="JB8" s="52"/>
      <c r="JC8" s="52"/>
      <c r="JD8" s="52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</row>
    <row r="9" spans="1:1020" s="50" customFormat="1" ht="20.100000000000001" customHeight="1" x14ac:dyDescent="0.3">
      <c r="A9" s="52" t="s">
        <v>1070</v>
      </c>
      <c r="B9" s="86" t="s">
        <v>1115</v>
      </c>
      <c r="C9" s="53">
        <v>85</v>
      </c>
      <c r="D9" s="54" t="s">
        <v>9</v>
      </c>
      <c r="E9" s="52" t="s">
        <v>1080</v>
      </c>
      <c r="F9" s="75">
        <v>0</v>
      </c>
      <c r="G9" s="76">
        <v>0</v>
      </c>
      <c r="H9" s="55">
        <v>1</v>
      </c>
      <c r="I9" s="52">
        <v>0</v>
      </c>
      <c r="J9" s="52"/>
      <c r="K9" s="56" t="e">
        <f t="shared" si="4"/>
        <v>#REF!</v>
      </c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52"/>
      <c r="HV9" s="52"/>
      <c r="HW9" s="52"/>
      <c r="HX9" s="52"/>
      <c r="HY9" s="52"/>
      <c r="HZ9" s="52"/>
      <c r="IA9" s="52"/>
      <c r="IB9" s="52"/>
      <c r="IC9" s="52"/>
      <c r="ID9" s="52"/>
      <c r="IE9" s="52"/>
      <c r="IF9" s="52"/>
      <c r="IG9" s="52"/>
      <c r="IH9" s="52"/>
      <c r="II9" s="52"/>
      <c r="IJ9" s="52"/>
      <c r="IK9" s="52"/>
      <c r="IL9" s="52"/>
      <c r="IM9" s="52"/>
      <c r="IN9" s="52"/>
      <c r="IO9" s="52"/>
      <c r="IP9" s="52"/>
      <c r="IQ9" s="52"/>
      <c r="IR9" s="52"/>
      <c r="IS9" s="52"/>
      <c r="IT9" s="52"/>
      <c r="IU9" s="52"/>
      <c r="IV9" s="52"/>
      <c r="IW9" s="52"/>
      <c r="IX9" s="52"/>
      <c r="IY9" s="52"/>
      <c r="IZ9" s="52"/>
      <c r="JA9" s="52"/>
      <c r="JB9" s="52"/>
      <c r="JC9" s="52"/>
      <c r="JD9" s="52"/>
      <c r="JE9" s="52"/>
      <c r="JF9" s="52"/>
      <c r="JG9" s="52"/>
      <c r="JH9" s="52"/>
      <c r="JI9" s="52"/>
      <c r="JJ9" s="52"/>
      <c r="JK9" s="52"/>
      <c r="JL9" s="52"/>
      <c r="JM9" s="52"/>
      <c r="JN9" s="52"/>
      <c r="JO9" s="52"/>
      <c r="JP9" s="52"/>
      <c r="JQ9" s="52"/>
      <c r="JR9" s="52"/>
      <c r="JS9" s="52"/>
      <c r="JT9" s="52"/>
      <c r="JU9" s="52"/>
      <c r="JV9" s="52"/>
      <c r="JW9" s="52"/>
      <c r="JX9" s="52"/>
      <c r="JY9" s="52"/>
      <c r="JZ9" s="52"/>
      <c r="KA9" s="52"/>
      <c r="KB9" s="52"/>
      <c r="KC9" s="52"/>
      <c r="KD9" s="52"/>
      <c r="KE9" s="52"/>
      <c r="KF9" s="52"/>
      <c r="KG9" s="52"/>
      <c r="KH9" s="52"/>
      <c r="KI9" s="52"/>
      <c r="KJ9" s="52"/>
      <c r="KK9" s="52"/>
      <c r="KL9" s="52"/>
      <c r="KM9" s="52"/>
      <c r="KN9" s="52"/>
      <c r="KO9" s="52"/>
      <c r="KP9" s="52"/>
      <c r="KQ9" s="52"/>
      <c r="KR9" s="52"/>
      <c r="KS9" s="52"/>
      <c r="KT9" s="52"/>
      <c r="KU9" s="52"/>
      <c r="KV9" s="52"/>
      <c r="KW9" s="52"/>
      <c r="KX9" s="52"/>
      <c r="KY9" s="52"/>
      <c r="KZ9" s="52"/>
      <c r="LA9" s="52"/>
      <c r="LB9" s="52"/>
      <c r="LC9" s="52"/>
      <c r="LD9" s="52"/>
      <c r="LE9" s="52"/>
      <c r="LF9" s="52"/>
      <c r="LG9" s="52"/>
      <c r="LH9" s="52"/>
      <c r="LI9" s="52"/>
      <c r="LJ9" s="52"/>
      <c r="LK9" s="52"/>
      <c r="LL9" s="52"/>
      <c r="LM9" s="52"/>
      <c r="LN9" s="52"/>
      <c r="LO9" s="52"/>
      <c r="LP9" s="52"/>
      <c r="LQ9" s="52"/>
      <c r="LR9" s="52"/>
      <c r="LS9" s="52"/>
      <c r="LT9" s="52"/>
      <c r="LU9" s="52"/>
      <c r="LV9" s="52"/>
      <c r="LW9" s="52"/>
      <c r="LX9" s="52"/>
      <c r="LY9" s="52"/>
      <c r="LZ9" s="52"/>
      <c r="MA9" s="52"/>
      <c r="MB9" s="52"/>
      <c r="MC9" s="52"/>
      <c r="MD9" s="52"/>
      <c r="ME9" s="52"/>
      <c r="MF9" s="52"/>
      <c r="MG9" s="52"/>
      <c r="MH9" s="52"/>
      <c r="MI9" s="52"/>
      <c r="MJ9" s="52"/>
      <c r="MK9" s="52"/>
      <c r="ML9" s="52"/>
      <c r="MM9" s="52"/>
      <c r="MN9" s="52"/>
      <c r="MO9" s="52"/>
      <c r="MP9" s="52"/>
      <c r="MQ9" s="52"/>
      <c r="MR9" s="52"/>
      <c r="MS9" s="52"/>
      <c r="MT9" s="52"/>
      <c r="MU9" s="52"/>
      <c r="MV9" s="52"/>
      <c r="MW9" s="52"/>
      <c r="MX9" s="52"/>
      <c r="MY9" s="52"/>
      <c r="MZ9" s="52"/>
      <c r="NA9" s="52"/>
      <c r="NB9" s="52"/>
      <c r="NC9" s="52"/>
      <c r="ND9" s="52"/>
      <c r="NE9" s="52"/>
      <c r="NF9" s="52"/>
      <c r="NG9" s="52"/>
      <c r="NH9" s="52"/>
      <c r="NI9" s="52"/>
      <c r="NJ9" s="52"/>
      <c r="NK9" s="52"/>
      <c r="NL9" s="52"/>
      <c r="NM9" s="52"/>
      <c r="NN9" s="52"/>
      <c r="NO9" s="52"/>
      <c r="NP9" s="52"/>
      <c r="NQ9" s="52"/>
      <c r="NR9" s="52"/>
      <c r="NS9" s="52"/>
      <c r="NT9" s="52"/>
      <c r="NU9" s="52"/>
      <c r="NV9" s="52"/>
      <c r="NW9" s="52"/>
      <c r="NX9" s="52"/>
      <c r="NY9" s="52"/>
      <c r="NZ9" s="52"/>
      <c r="OA9" s="52"/>
      <c r="OB9" s="52"/>
      <c r="OC9" s="52"/>
      <c r="OD9" s="52"/>
      <c r="OE9" s="52"/>
      <c r="OF9" s="52"/>
      <c r="OG9" s="52"/>
      <c r="OH9" s="52"/>
      <c r="OI9" s="52"/>
      <c r="OJ9" s="52"/>
      <c r="OK9" s="52"/>
      <c r="OL9" s="52"/>
      <c r="OM9" s="52"/>
      <c r="ON9" s="52"/>
      <c r="OO9" s="52"/>
      <c r="OP9" s="52"/>
      <c r="OQ9" s="52"/>
      <c r="OR9" s="52"/>
      <c r="OS9" s="52"/>
      <c r="OT9" s="52"/>
      <c r="OU9" s="52"/>
      <c r="OV9" s="52"/>
      <c r="OW9" s="52"/>
      <c r="OX9" s="52"/>
      <c r="OY9" s="52"/>
      <c r="OZ9" s="52"/>
      <c r="PA9" s="52"/>
      <c r="PB9" s="52"/>
      <c r="PC9" s="52"/>
      <c r="PD9" s="52"/>
      <c r="PE9" s="52"/>
      <c r="PF9" s="52"/>
      <c r="PG9" s="52"/>
      <c r="PH9" s="52"/>
      <c r="PI9" s="52"/>
      <c r="PJ9" s="52"/>
      <c r="PK9" s="52"/>
      <c r="PL9" s="52"/>
      <c r="PM9" s="52"/>
      <c r="PN9" s="52"/>
      <c r="PO9" s="52"/>
      <c r="PP9" s="52"/>
      <c r="PQ9" s="52"/>
      <c r="PR9" s="52"/>
      <c r="PS9" s="52"/>
      <c r="PT9" s="52"/>
      <c r="PU9" s="52"/>
      <c r="PV9" s="52"/>
      <c r="PW9" s="52"/>
      <c r="PX9" s="52"/>
      <c r="PY9" s="52"/>
      <c r="PZ9" s="52"/>
      <c r="QA9" s="52"/>
      <c r="QB9" s="52"/>
      <c r="QC9" s="52"/>
      <c r="QD9" s="52"/>
      <c r="QE9" s="52"/>
      <c r="QF9" s="52"/>
      <c r="QG9" s="52"/>
      <c r="QH9" s="52"/>
      <c r="QI9" s="52"/>
      <c r="QJ9" s="52"/>
      <c r="QK9" s="52"/>
      <c r="QL9" s="52"/>
      <c r="QM9" s="52"/>
      <c r="QN9" s="52"/>
      <c r="QO9" s="52"/>
      <c r="QP9" s="52"/>
      <c r="QQ9" s="52"/>
      <c r="QR9" s="52"/>
      <c r="QS9" s="52"/>
      <c r="QT9" s="52"/>
      <c r="QU9" s="52"/>
      <c r="QV9" s="52"/>
      <c r="QW9" s="52"/>
      <c r="QX9" s="52"/>
      <c r="QY9" s="52"/>
      <c r="QZ9" s="52"/>
      <c r="RA9" s="52"/>
      <c r="RB9" s="52"/>
      <c r="RC9" s="52"/>
      <c r="RD9" s="52"/>
      <c r="RE9" s="52"/>
      <c r="RF9" s="52"/>
      <c r="RG9" s="52"/>
      <c r="RH9" s="52"/>
      <c r="RI9" s="52"/>
      <c r="RJ9" s="52"/>
      <c r="RK9" s="52"/>
      <c r="RL9" s="52"/>
      <c r="RM9" s="52"/>
      <c r="RN9" s="52"/>
      <c r="RO9" s="52"/>
      <c r="RP9" s="52"/>
      <c r="RQ9" s="52"/>
      <c r="RR9" s="52"/>
      <c r="RS9" s="52"/>
      <c r="RT9" s="52"/>
      <c r="RU9" s="52"/>
      <c r="RV9" s="52"/>
      <c r="RW9" s="52"/>
      <c r="RX9" s="52"/>
      <c r="RY9" s="52"/>
      <c r="RZ9" s="52"/>
      <c r="SA9" s="52"/>
      <c r="SB9" s="52"/>
      <c r="SC9" s="52"/>
      <c r="SD9" s="52"/>
      <c r="SE9" s="52"/>
      <c r="SF9" s="52"/>
      <c r="SG9" s="52"/>
      <c r="SH9" s="52"/>
      <c r="SI9" s="52"/>
      <c r="SJ9" s="52"/>
      <c r="SK9" s="52"/>
      <c r="SL9" s="52"/>
      <c r="SM9" s="52"/>
      <c r="SN9" s="52"/>
      <c r="SO9" s="52"/>
      <c r="SP9" s="52"/>
      <c r="SQ9" s="52"/>
      <c r="SR9" s="52"/>
      <c r="SS9" s="52"/>
      <c r="ST9" s="52"/>
      <c r="SU9" s="52"/>
      <c r="SV9" s="52"/>
      <c r="SW9" s="52"/>
      <c r="SX9" s="52"/>
      <c r="SY9" s="52"/>
      <c r="SZ9" s="52"/>
      <c r="TA9" s="52"/>
      <c r="TB9" s="52"/>
      <c r="TC9" s="52"/>
      <c r="TD9" s="52"/>
      <c r="TE9" s="52"/>
      <c r="TF9" s="52"/>
      <c r="TG9" s="52"/>
      <c r="TH9" s="52"/>
      <c r="TI9" s="52"/>
      <c r="TJ9" s="52"/>
      <c r="TK9" s="52"/>
      <c r="TL9" s="52"/>
      <c r="TM9" s="52"/>
      <c r="TN9" s="52"/>
      <c r="TO9" s="52"/>
      <c r="TP9" s="52"/>
      <c r="TQ9" s="52"/>
      <c r="TR9" s="52"/>
      <c r="TS9" s="52"/>
      <c r="TT9" s="52"/>
      <c r="TU9" s="52"/>
      <c r="TV9" s="52"/>
      <c r="TW9" s="52"/>
      <c r="TX9" s="52"/>
      <c r="TY9" s="52"/>
      <c r="TZ9" s="52"/>
      <c r="UA9" s="52"/>
      <c r="UB9" s="52"/>
      <c r="UC9" s="52"/>
      <c r="UD9" s="52"/>
      <c r="UE9" s="52"/>
      <c r="UF9" s="52"/>
      <c r="UG9" s="52"/>
      <c r="UH9" s="52"/>
      <c r="UI9" s="52"/>
      <c r="UJ9" s="52"/>
      <c r="UK9" s="52"/>
      <c r="UL9" s="52"/>
      <c r="UM9" s="52"/>
      <c r="UN9" s="52"/>
      <c r="UO9" s="52"/>
      <c r="UP9" s="52"/>
      <c r="UQ9" s="52"/>
      <c r="UR9" s="52"/>
      <c r="US9" s="52"/>
      <c r="UT9" s="52"/>
      <c r="UU9" s="52"/>
      <c r="UV9" s="52"/>
      <c r="UW9" s="52"/>
      <c r="UX9" s="52"/>
      <c r="UY9" s="52"/>
      <c r="UZ9" s="52"/>
      <c r="VA9" s="52"/>
      <c r="VB9" s="52"/>
      <c r="VC9" s="52"/>
      <c r="VD9" s="52"/>
      <c r="VE9" s="52"/>
      <c r="VF9" s="52"/>
      <c r="VG9" s="52"/>
      <c r="VH9" s="52"/>
      <c r="VI9" s="52"/>
      <c r="VJ9" s="52"/>
      <c r="VK9" s="52"/>
      <c r="VL9" s="52"/>
      <c r="VM9" s="52"/>
      <c r="VN9" s="52"/>
      <c r="VO9" s="52"/>
      <c r="VP9" s="52"/>
      <c r="VQ9" s="52"/>
      <c r="VR9" s="52"/>
      <c r="VS9" s="52"/>
      <c r="VT9" s="52"/>
      <c r="VU9" s="52"/>
      <c r="VV9" s="52"/>
      <c r="VW9" s="52"/>
      <c r="VX9" s="52"/>
      <c r="VY9" s="52"/>
      <c r="VZ9" s="52"/>
      <c r="WA9" s="52"/>
      <c r="WB9" s="52"/>
      <c r="WC9" s="52"/>
      <c r="WD9" s="52"/>
      <c r="WE9" s="52"/>
      <c r="WF9" s="52"/>
      <c r="WG9" s="52"/>
      <c r="WH9" s="52"/>
      <c r="WI9" s="52"/>
      <c r="WJ9" s="52"/>
      <c r="WK9" s="52"/>
      <c r="WL9" s="52"/>
      <c r="WM9" s="52"/>
      <c r="WN9" s="52"/>
      <c r="WO9" s="52"/>
      <c r="WP9" s="52"/>
      <c r="WQ9" s="52"/>
      <c r="WR9" s="52"/>
      <c r="WS9" s="52"/>
      <c r="WT9" s="52"/>
      <c r="WU9" s="52"/>
      <c r="WV9" s="52"/>
      <c r="WW9" s="52"/>
      <c r="WX9" s="52"/>
      <c r="WY9" s="52"/>
      <c r="WZ9" s="52"/>
      <c r="XA9" s="52"/>
      <c r="XB9" s="52"/>
      <c r="XC9" s="52"/>
      <c r="XD9" s="52"/>
      <c r="XE9" s="52"/>
      <c r="XF9" s="52"/>
      <c r="XG9" s="52"/>
      <c r="XH9" s="52"/>
      <c r="XI9" s="52"/>
      <c r="XJ9" s="52"/>
      <c r="XK9" s="52"/>
      <c r="XL9" s="52"/>
      <c r="XM9" s="52"/>
      <c r="XN9" s="52"/>
      <c r="XO9" s="52"/>
      <c r="XP9" s="52"/>
      <c r="XQ9" s="52"/>
      <c r="XR9" s="52"/>
      <c r="XS9" s="52"/>
      <c r="XT9" s="52"/>
      <c r="XU9" s="52"/>
      <c r="XV9" s="52"/>
      <c r="XW9" s="52"/>
      <c r="XX9" s="52"/>
      <c r="XY9" s="52"/>
      <c r="XZ9" s="52"/>
      <c r="YA9" s="52"/>
      <c r="YB9" s="52"/>
      <c r="YC9" s="52"/>
      <c r="YD9" s="52"/>
      <c r="YE9" s="52"/>
      <c r="YF9" s="52"/>
      <c r="YG9" s="52"/>
      <c r="YH9" s="52"/>
      <c r="YI9" s="52"/>
      <c r="YJ9" s="52"/>
      <c r="YK9" s="52"/>
      <c r="YL9" s="52"/>
      <c r="YM9" s="52"/>
      <c r="YN9" s="52"/>
      <c r="YO9" s="52"/>
      <c r="YP9" s="52"/>
      <c r="YQ9" s="52"/>
      <c r="YR9" s="52"/>
      <c r="YS9" s="52"/>
      <c r="YT9" s="52"/>
      <c r="YU9" s="52"/>
      <c r="YV9" s="52"/>
      <c r="YW9" s="52"/>
      <c r="YX9" s="52"/>
      <c r="YY9" s="52"/>
      <c r="YZ9" s="52"/>
      <c r="ZA9" s="52"/>
      <c r="ZB9" s="52"/>
      <c r="ZC9" s="52"/>
      <c r="ZD9" s="52"/>
      <c r="ZE9" s="52"/>
      <c r="ZF9" s="52"/>
      <c r="ZG9" s="52"/>
      <c r="ZH9" s="52"/>
      <c r="ZI9" s="52"/>
      <c r="ZJ9" s="52"/>
      <c r="ZK9" s="52"/>
      <c r="ZL9" s="52"/>
      <c r="ZM9" s="52"/>
      <c r="ZN9" s="52"/>
      <c r="ZO9" s="52"/>
      <c r="ZP9" s="52"/>
      <c r="ZQ9" s="52"/>
      <c r="ZR9" s="52"/>
      <c r="ZS9" s="52"/>
      <c r="ZT9" s="52"/>
      <c r="ZU9" s="52"/>
      <c r="ZV9" s="52"/>
      <c r="ZW9" s="52"/>
      <c r="ZX9" s="52"/>
      <c r="ZY9" s="52"/>
      <c r="ZZ9" s="52"/>
      <c r="AAA9" s="52"/>
      <c r="AAB9" s="52"/>
      <c r="AAC9" s="52"/>
      <c r="AAD9" s="52"/>
      <c r="AAE9" s="52"/>
      <c r="AAF9" s="52"/>
      <c r="AAG9" s="52"/>
      <c r="AAH9" s="52"/>
      <c r="AAI9" s="52"/>
      <c r="AAJ9" s="52"/>
      <c r="AAK9" s="52"/>
      <c r="AAL9" s="52"/>
      <c r="AAM9" s="52"/>
      <c r="AAN9" s="52"/>
      <c r="AAO9" s="52"/>
      <c r="AAP9" s="52"/>
      <c r="AAQ9" s="52"/>
      <c r="AAR9" s="52"/>
      <c r="AAS9" s="52"/>
      <c r="AAT9" s="52"/>
      <c r="AAU9" s="52"/>
      <c r="AAV9" s="52"/>
      <c r="AAW9" s="52"/>
      <c r="AAX9" s="52"/>
      <c r="AAY9" s="52"/>
      <c r="AAZ9" s="52"/>
      <c r="ABA9" s="52"/>
      <c r="ABB9" s="52"/>
      <c r="ABC9" s="52"/>
      <c r="ABD9" s="52"/>
      <c r="ABE9" s="52"/>
      <c r="ABF9" s="52"/>
      <c r="ABG9" s="52"/>
      <c r="ABH9" s="52"/>
      <c r="ABI9" s="52"/>
      <c r="ABJ9" s="52"/>
      <c r="ABK9" s="52"/>
      <c r="ABL9" s="52"/>
      <c r="ABM9" s="52"/>
      <c r="ABN9" s="52"/>
      <c r="ABO9" s="52"/>
      <c r="ABP9" s="52"/>
      <c r="ABQ9" s="52"/>
      <c r="ABR9" s="52"/>
      <c r="ABS9" s="52"/>
      <c r="ABT9" s="52"/>
      <c r="ABU9" s="52"/>
      <c r="ABV9" s="52"/>
      <c r="ABW9" s="52"/>
      <c r="ABX9" s="52"/>
      <c r="ABY9" s="52"/>
      <c r="ABZ9" s="52"/>
      <c r="ACA9" s="52"/>
      <c r="ACB9" s="52"/>
      <c r="ACC9" s="52"/>
      <c r="ACD9" s="52"/>
      <c r="ACE9" s="52"/>
      <c r="ACF9" s="52"/>
      <c r="ACG9" s="52"/>
      <c r="ACH9" s="52"/>
      <c r="ACI9" s="52"/>
      <c r="ACJ9" s="52"/>
      <c r="ACK9" s="52"/>
      <c r="ACL9" s="52"/>
      <c r="ACM9" s="52"/>
      <c r="ACN9" s="52"/>
      <c r="ACO9" s="52"/>
      <c r="ACP9" s="52"/>
      <c r="ACQ9" s="52"/>
      <c r="ACR9" s="52"/>
      <c r="ACS9" s="52"/>
      <c r="ACT9" s="52"/>
      <c r="ACU9" s="52"/>
      <c r="ACV9" s="52"/>
      <c r="ACW9" s="52"/>
      <c r="ACX9" s="52"/>
      <c r="ACY9" s="52"/>
      <c r="ACZ9" s="52"/>
      <c r="ADA9" s="52"/>
      <c r="ADB9" s="52"/>
      <c r="ADC9" s="52"/>
      <c r="ADD9" s="52"/>
      <c r="ADE9" s="52"/>
      <c r="ADF9" s="52"/>
      <c r="ADG9" s="52"/>
      <c r="ADH9" s="52"/>
      <c r="ADI9" s="52"/>
      <c r="ADJ9" s="52"/>
      <c r="ADK9" s="52"/>
      <c r="ADL9" s="52"/>
      <c r="ADM9" s="52"/>
      <c r="ADN9" s="52"/>
      <c r="ADO9" s="52"/>
      <c r="ADP9" s="52"/>
      <c r="ADQ9" s="52"/>
      <c r="ADR9" s="52"/>
      <c r="ADS9" s="52"/>
      <c r="ADT9" s="52"/>
      <c r="ADU9" s="52"/>
      <c r="ADV9" s="52"/>
      <c r="ADW9" s="52"/>
      <c r="ADX9" s="52"/>
      <c r="ADY9" s="52"/>
      <c r="ADZ9" s="52"/>
      <c r="AEA9" s="52"/>
      <c r="AEB9" s="52"/>
      <c r="AEC9" s="52"/>
      <c r="AED9" s="52"/>
      <c r="AEE9" s="52"/>
      <c r="AEF9" s="52"/>
      <c r="AEG9" s="52"/>
      <c r="AEH9" s="52"/>
      <c r="AEI9" s="52"/>
      <c r="AEJ9" s="52"/>
      <c r="AEK9" s="52"/>
      <c r="AEL9" s="52"/>
      <c r="AEM9" s="52"/>
      <c r="AEN9" s="52"/>
      <c r="AEO9" s="52"/>
      <c r="AEP9" s="52"/>
      <c r="AEQ9" s="52"/>
      <c r="AER9" s="52"/>
      <c r="AES9" s="52"/>
      <c r="AET9" s="52"/>
      <c r="AEU9" s="52"/>
      <c r="AEV9" s="52"/>
      <c r="AEW9" s="52"/>
      <c r="AEX9" s="52"/>
      <c r="AEY9" s="52"/>
      <c r="AEZ9" s="52"/>
      <c r="AFA9" s="52"/>
      <c r="AFB9" s="52"/>
      <c r="AFC9" s="52"/>
      <c r="AFD9" s="52"/>
      <c r="AFE9" s="52"/>
      <c r="AFF9" s="52"/>
      <c r="AFG9" s="52"/>
      <c r="AFH9" s="52"/>
      <c r="AFI9" s="52"/>
      <c r="AFJ9" s="52"/>
      <c r="AFK9" s="52"/>
      <c r="AFL9" s="52"/>
      <c r="AFM9" s="52"/>
      <c r="AFN9" s="52"/>
      <c r="AFO9" s="52"/>
      <c r="AFP9" s="52"/>
      <c r="AFQ9" s="52"/>
      <c r="AFR9" s="52"/>
      <c r="AFS9" s="52"/>
      <c r="AFT9" s="52"/>
      <c r="AFU9" s="52"/>
      <c r="AFV9" s="52"/>
      <c r="AFW9" s="52"/>
      <c r="AFX9" s="52"/>
      <c r="AFY9" s="52"/>
      <c r="AFZ9" s="52"/>
      <c r="AGA9" s="52"/>
      <c r="AGB9" s="52"/>
      <c r="AGC9" s="52"/>
      <c r="AGD9" s="52"/>
      <c r="AGE9" s="52"/>
      <c r="AGF9" s="52"/>
      <c r="AGG9" s="52"/>
      <c r="AGH9" s="52"/>
      <c r="AGI9" s="52"/>
      <c r="AGJ9" s="52"/>
      <c r="AGK9" s="52"/>
      <c r="AGL9" s="52"/>
      <c r="AGM9" s="52"/>
      <c r="AGN9" s="52"/>
      <c r="AGO9" s="52"/>
      <c r="AGP9" s="52"/>
      <c r="AGQ9" s="52"/>
      <c r="AGR9" s="52"/>
      <c r="AGS9" s="52"/>
      <c r="AGT9" s="52"/>
      <c r="AGU9" s="52"/>
      <c r="AGV9" s="52"/>
      <c r="AGW9" s="52"/>
      <c r="AGX9" s="52"/>
      <c r="AGY9" s="52"/>
      <c r="AGZ9" s="52"/>
      <c r="AHA9" s="52"/>
      <c r="AHB9" s="52"/>
      <c r="AHC9" s="52"/>
      <c r="AHD9" s="52"/>
      <c r="AHE9" s="52"/>
      <c r="AHF9" s="52"/>
      <c r="AHG9" s="52"/>
      <c r="AHH9" s="52"/>
      <c r="AHI9" s="52"/>
      <c r="AHJ9" s="52"/>
      <c r="AHK9" s="52"/>
      <c r="AHL9" s="52"/>
      <c r="AHM9" s="52"/>
      <c r="AHN9" s="52"/>
      <c r="AHO9" s="52"/>
      <c r="AHP9" s="52"/>
      <c r="AHQ9" s="52"/>
      <c r="AHR9" s="52"/>
      <c r="AHS9" s="52"/>
      <c r="AHT9" s="52"/>
      <c r="AHU9" s="52"/>
      <c r="AHV9" s="52"/>
      <c r="AHW9" s="52"/>
      <c r="AHX9" s="52"/>
      <c r="AHY9" s="52"/>
      <c r="AHZ9" s="52"/>
      <c r="AIA9" s="52"/>
      <c r="AIB9" s="52"/>
      <c r="AIC9" s="52"/>
      <c r="AID9" s="52"/>
      <c r="AIE9" s="52"/>
      <c r="AIF9" s="52"/>
      <c r="AIG9" s="52"/>
      <c r="AIH9" s="52"/>
      <c r="AII9" s="52"/>
      <c r="AIJ9" s="52"/>
      <c r="AIK9" s="52"/>
      <c r="AIL9" s="52"/>
      <c r="AIM9" s="52"/>
      <c r="AIN9" s="52"/>
      <c r="AIO9" s="52"/>
      <c r="AIP9" s="52"/>
      <c r="AIQ9" s="52"/>
      <c r="AIR9" s="52"/>
      <c r="AIS9" s="52"/>
      <c r="AIT9" s="52"/>
      <c r="AIU9" s="52"/>
      <c r="AIV9" s="52"/>
      <c r="AIW9" s="52"/>
      <c r="AIX9" s="52"/>
      <c r="AIY9" s="52"/>
      <c r="AIZ9" s="52"/>
      <c r="AJA9" s="52"/>
      <c r="AJB9" s="52"/>
      <c r="AJC9" s="52"/>
      <c r="AJD9" s="52"/>
      <c r="AJE9" s="52"/>
      <c r="AJF9" s="52"/>
      <c r="AJG9" s="52"/>
      <c r="AJH9" s="52"/>
      <c r="AJI9" s="52"/>
      <c r="AJJ9" s="52"/>
      <c r="AJK9" s="52"/>
      <c r="AJL9" s="52"/>
      <c r="AJM9" s="52"/>
      <c r="AJN9" s="52"/>
      <c r="AJO9" s="52"/>
      <c r="AJP9" s="52"/>
      <c r="AJQ9" s="52"/>
      <c r="AJR9" s="52"/>
      <c r="AJS9" s="52"/>
      <c r="AJT9" s="52"/>
      <c r="AJU9" s="52"/>
      <c r="AJV9" s="52"/>
      <c r="AJW9" s="52"/>
      <c r="AJX9" s="52"/>
      <c r="AJY9" s="52"/>
      <c r="AJZ9" s="52"/>
      <c r="AKA9" s="52"/>
      <c r="AKB9" s="52"/>
      <c r="AKC9" s="52"/>
      <c r="AKD9" s="52"/>
      <c r="AKE9" s="52"/>
      <c r="AKF9" s="52"/>
      <c r="AKG9" s="52"/>
      <c r="AKH9" s="52"/>
      <c r="AKI9" s="52"/>
      <c r="AKJ9" s="52"/>
      <c r="AKK9" s="52"/>
      <c r="AKL9" s="52"/>
      <c r="AKM9" s="52"/>
      <c r="AKN9" s="52"/>
      <c r="AKO9" s="52"/>
      <c r="AKP9" s="52"/>
      <c r="AKQ9" s="52"/>
      <c r="AKR9" s="52"/>
      <c r="AKS9" s="52"/>
      <c r="AKT9" s="52"/>
      <c r="AKU9" s="52"/>
      <c r="AKV9" s="52"/>
      <c r="AKW9" s="52"/>
      <c r="AKX9" s="52"/>
      <c r="AKY9" s="52"/>
      <c r="AKZ9" s="52"/>
      <c r="ALA9" s="52"/>
      <c r="ALB9" s="52"/>
      <c r="ALC9" s="52"/>
      <c r="ALD9" s="52"/>
      <c r="ALE9" s="52"/>
      <c r="ALF9" s="52"/>
      <c r="ALG9" s="52"/>
      <c r="ALH9" s="52"/>
      <c r="ALI9" s="52"/>
      <c r="ALJ9" s="52"/>
      <c r="ALK9" s="52"/>
      <c r="ALL9" s="52"/>
      <c r="ALM9" s="52"/>
      <c r="ALN9" s="52"/>
      <c r="ALO9" s="52"/>
      <c r="ALP9" s="52"/>
      <c r="ALQ9" s="52"/>
      <c r="ALR9" s="52"/>
      <c r="ALS9" s="52"/>
      <c r="ALT9" s="52"/>
      <c r="ALU9" s="52"/>
      <c r="ALV9" s="52"/>
      <c r="ALW9" s="52"/>
      <c r="ALX9" s="52"/>
      <c r="ALY9" s="52"/>
      <c r="ALZ9" s="52"/>
      <c r="AMA9" s="52"/>
      <c r="AMB9" s="52"/>
      <c r="AMC9" s="52"/>
      <c r="AMD9" s="52"/>
      <c r="AME9" s="52"/>
      <c r="AMF9" s="52"/>
    </row>
  </sheetData>
  <conditionalFormatting sqref="A3:I3 A5:I9">
    <cfRule type="expression" dxfId="27" priority="7568">
      <formula>$A3=#REF!</formula>
    </cfRule>
    <cfRule type="expression" dxfId="26" priority="7569">
      <formula>$A3=$J$6</formula>
    </cfRule>
    <cfRule type="expression" dxfId="25" priority="7570">
      <formula>$A3=$J$5</formula>
    </cfRule>
    <cfRule type="expression" dxfId="24" priority="7571">
      <formula>$D3=#REF!</formula>
    </cfRule>
    <cfRule type="expression" dxfId="23" priority="7572">
      <formula>$D3=#REF!</formula>
    </cfRule>
    <cfRule type="expression" dxfId="22" priority="7573">
      <formula>$D3=$J$3</formula>
    </cfRule>
    <cfRule type="expression" dxfId="21" priority="7574">
      <formula>$D3=$J$1</formula>
    </cfRule>
  </conditionalFormatting>
  <conditionalFormatting sqref="A4:I4">
    <cfRule type="expression" dxfId="20" priority="1">
      <formula>$A4=#REF!</formula>
    </cfRule>
    <cfRule type="expression" dxfId="19" priority="2">
      <formula>$A4=$J$6</formula>
    </cfRule>
    <cfRule type="expression" dxfId="18" priority="3">
      <formula>$A4=$J$5</formula>
    </cfRule>
    <cfRule type="expression" dxfId="17" priority="4">
      <formula>$D4=#REF!</formula>
    </cfRule>
    <cfRule type="expression" dxfId="16" priority="5">
      <formula>$D4=#REF!</formula>
    </cfRule>
    <cfRule type="expression" dxfId="15" priority="6">
      <formula>$D4=$J$3</formula>
    </cfRule>
    <cfRule type="expression" dxfId="14" priority="7">
      <formula>$D4=$J$1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70EFBE98-FC8B-420D-A8D2-74E0E0522C24}">
            <xm:f>Общие!$A2=Общие!$J$8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" id="{DCF2023B-FFAB-4A5E-82B3-3A40AF813E0D}">
            <xm:f>Общие!$A2=Общие!$J$7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A16B545A-847B-41BB-BC6D-43474D3E795D}">
            <xm:f>Общие!$A2=Общие!$J$6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0B0AD491-DD3E-4CFE-8BE7-E2BFF9717375}">
            <xm:f>Общие!$D2=Общие!$J$5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3BD5DAA7-E104-4CA4-8331-F2F78FBD8FCD}">
            <xm:f>Общие!$D2=Общие!$J$4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E246390-237C-43A9-A639-E09DA094FBA1}">
            <xm:f>Общие!$D2=Общие!$J$2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BDC5C21B-3926-42DE-92C3-5099FCF8D072}">
            <xm:f>Общие!$D2=Общие!$J$1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22" t="s">
        <v>25</v>
      </c>
      <c r="B1" s="22" t="s">
        <v>23</v>
      </c>
    </row>
    <row r="2" spans="1:2" x14ac:dyDescent="0.25">
      <c r="A2" t="s">
        <v>1138</v>
      </c>
      <c r="B2" t="s">
        <v>1120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2" sqref="A2:XFD2"/>
    </sheetView>
  </sheetViews>
  <sheetFormatPr defaultRowHeight="15" x14ac:dyDescent="0.25"/>
  <cols>
    <col min="1" max="1" width="18.7109375" bestFit="1" customWidth="1"/>
    <col min="2" max="2" width="27.5703125" bestFit="1" customWidth="1"/>
    <col min="3" max="3" width="51.140625" bestFit="1" customWidth="1"/>
    <col min="4" max="4" width="16.140625" bestFit="1" customWidth="1"/>
    <col min="5" max="5" width="80.28515625" bestFit="1" customWidth="1"/>
    <col min="6" max="7" width="15" bestFit="1" customWidth="1"/>
    <col min="8" max="8" width="12.140625" bestFit="1" customWidth="1"/>
    <col min="9" max="9" width="9.85546875" bestFit="1" customWidth="1"/>
  </cols>
  <sheetData>
    <row r="1" spans="1:9" ht="18.75" x14ac:dyDescent="0.25">
      <c r="A1" s="44" t="s">
        <v>0</v>
      </c>
      <c r="B1" s="44" t="s">
        <v>1</v>
      </c>
      <c r="C1" s="45" t="s">
        <v>2</v>
      </c>
      <c r="D1" s="46" t="s">
        <v>1104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</row>
    <row r="2" spans="1:9" ht="18.75" x14ac:dyDescent="0.25">
      <c r="A2" s="30" t="s">
        <v>1070</v>
      </c>
      <c r="B2" s="30" t="s">
        <v>1112</v>
      </c>
      <c r="C2" s="39" t="s">
        <v>9</v>
      </c>
      <c r="D2" s="31" t="s">
        <v>9</v>
      </c>
      <c r="E2" s="30" t="s">
        <v>1113</v>
      </c>
      <c r="F2" s="32">
        <v>0</v>
      </c>
      <c r="G2" s="33">
        <v>0</v>
      </c>
      <c r="H2" s="34">
        <v>1</v>
      </c>
      <c r="I2" s="30">
        <v>0</v>
      </c>
    </row>
    <row r="3" spans="1:9" ht="18.75" x14ac:dyDescent="0.25">
      <c r="A3" s="52" t="s">
        <v>756</v>
      </c>
      <c r="B3" s="52" t="s">
        <v>1160</v>
      </c>
      <c r="C3" s="53" t="s">
        <v>9</v>
      </c>
      <c r="D3" s="54" t="s">
        <v>9</v>
      </c>
      <c r="E3" s="52" t="s">
        <v>1161</v>
      </c>
      <c r="F3" s="75">
        <v>0.05</v>
      </c>
      <c r="G3" s="76">
        <v>1.4999999999999999E-2</v>
      </c>
      <c r="H3" s="55">
        <v>1</v>
      </c>
      <c r="I3" s="52">
        <v>0</v>
      </c>
    </row>
    <row r="4" spans="1:9" ht="18.75" x14ac:dyDescent="0.25">
      <c r="A4" s="52" t="s">
        <v>757</v>
      </c>
      <c r="B4" s="52" t="s">
        <v>1160</v>
      </c>
      <c r="C4" s="53" t="s">
        <v>9</v>
      </c>
      <c r="D4" s="54" t="s">
        <v>9</v>
      </c>
      <c r="E4" s="52" t="s">
        <v>1162</v>
      </c>
      <c r="F4" s="75">
        <v>0.05</v>
      </c>
      <c r="G4" s="76">
        <v>1.4999999999999999E-2</v>
      </c>
      <c r="H4" s="55">
        <v>1</v>
      </c>
      <c r="I4" s="52">
        <v>0</v>
      </c>
    </row>
    <row r="5" spans="1:9" ht="18.75" x14ac:dyDescent="0.25">
      <c r="A5" s="52" t="s">
        <v>756</v>
      </c>
      <c r="B5" s="52" t="s">
        <v>17</v>
      </c>
      <c r="C5" s="66" t="s">
        <v>1140</v>
      </c>
      <c r="D5" s="54" t="s">
        <v>9</v>
      </c>
      <c r="E5" s="52" t="s">
        <v>1471</v>
      </c>
      <c r="F5" s="75">
        <v>4.9000000000000002E-2</v>
      </c>
      <c r="G5" s="76">
        <v>5.0999999999999997E-2</v>
      </c>
      <c r="H5" s="55">
        <v>1</v>
      </c>
      <c r="I5" s="52">
        <v>0</v>
      </c>
    </row>
    <row r="6" spans="1:9" ht="18.75" x14ac:dyDescent="0.25">
      <c r="A6" s="52" t="s">
        <v>757</v>
      </c>
      <c r="B6" s="52" t="s">
        <v>17</v>
      </c>
      <c r="C6" s="66" t="s">
        <v>1140</v>
      </c>
      <c r="D6" s="54" t="s">
        <v>9</v>
      </c>
      <c r="E6" s="52" t="s">
        <v>1470</v>
      </c>
      <c r="F6" s="75">
        <v>4.9000000000000002E-2</v>
      </c>
      <c r="G6" s="76">
        <v>5.0999999999999997E-2</v>
      </c>
      <c r="H6" s="55">
        <v>1</v>
      </c>
      <c r="I6" s="52">
        <v>0</v>
      </c>
    </row>
    <row r="7" spans="1:9" ht="18.75" x14ac:dyDescent="0.25">
      <c r="A7" s="52" t="s">
        <v>1077</v>
      </c>
      <c r="B7" s="52" t="s">
        <v>1144</v>
      </c>
      <c r="C7" s="53" t="s">
        <v>9</v>
      </c>
      <c r="D7" s="54" t="s">
        <v>9</v>
      </c>
      <c r="E7" s="52" t="s">
        <v>1145</v>
      </c>
      <c r="F7" s="75">
        <v>0</v>
      </c>
      <c r="G7" s="76">
        <v>0</v>
      </c>
      <c r="H7" s="55">
        <v>1</v>
      </c>
      <c r="I7" s="52">
        <v>0</v>
      </c>
    </row>
    <row r="8" spans="1:9" ht="18.75" x14ac:dyDescent="0.25">
      <c r="A8" s="52" t="s">
        <v>1076</v>
      </c>
      <c r="B8" s="52" t="s">
        <v>26</v>
      </c>
      <c r="C8" s="53" t="s">
        <v>1153</v>
      </c>
      <c r="D8" s="54" t="s">
        <v>1151</v>
      </c>
      <c r="E8" s="57" t="s">
        <v>1152</v>
      </c>
      <c r="F8" s="75">
        <v>0</v>
      </c>
      <c r="G8" s="76">
        <v>0</v>
      </c>
      <c r="H8" s="55">
        <v>1</v>
      </c>
      <c r="I8" s="52">
        <v>0</v>
      </c>
    </row>
    <row r="9" spans="1:9" ht="18.75" x14ac:dyDescent="0.25">
      <c r="A9" s="52" t="s">
        <v>1070</v>
      </c>
      <c r="B9" s="52" t="s">
        <v>1112</v>
      </c>
      <c r="C9" s="53" t="s">
        <v>9</v>
      </c>
      <c r="D9" s="54" t="s">
        <v>9</v>
      </c>
      <c r="E9" s="52" t="s">
        <v>1165</v>
      </c>
      <c r="F9" s="75">
        <v>0</v>
      </c>
      <c r="G9" s="76">
        <v>0</v>
      </c>
      <c r="H9" s="55">
        <v>1</v>
      </c>
      <c r="I9" s="52">
        <v>0</v>
      </c>
    </row>
    <row r="10" spans="1:9" ht="18.75" x14ac:dyDescent="0.25">
      <c r="A10" s="52" t="s">
        <v>1076</v>
      </c>
      <c r="B10" s="52" t="s">
        <v>26</v>
      </c>
      <c r="C10" s="53" t="s">
        <v>759</v>
      </c>
      <c r="D10" s="54">
        <v>5</v>
      </c>
      <c r="E10" s="57" t="s">
        <v>119</v>
      </c>
      <c r="F10" s="75">
        <v>0</v>
      </c>
      <c r="G10" s="76">
        <v>0</v>
      </c>
      <c r="H10" s="55">
        <v>1</v>
      </c>
      <c r="I10" s="52">
        <v>0</v>
      </c>
    </row>
    <row r="11" spans="1:9" ht="18.75" x14ac:dyDescent="0.25">
      <c r="A11" s="52" t="s">
        <v>1076</v>
      </c>
      <c r="B11" s="52" t="s">
        <v>26</v>
      </c>
      <c r="C11" s="53">
        <v>13</v>
      </c>
      <c r="D11" s="54">
        <v>5</v>
      </c>
      <c r="E11" s="57" t="s">
        <v>760</v>
      </c>
      <c r="F11" s="75">
        <v>0</v>
      </c>
      <c r="G11" s="76">
        <v>0</v>
      </c>
      <c r="H11" s="55">
        <v>1</v>
      </c>
      <c r="I11" s="52">
        <v>0</v>
      </c>
    </row>
    <row r="12" spans="1:9" ht="18.75" x14ac:dyDescent="0.25">
      <c r="A12" s="52" t="s">
        <v>1076</v>
      </c>
      <c r="B12" s="52" t="s">
        <v>26</v>
      </c>
      <c r="C12" s="53" t="s">
        <v>761</v>
      </c>
      <c r="D12" s="54">
        <v>1</v>
      </c>
      <c r="E12" s="57" t="s">
        <v>120</v>
      </c>
      <c r="F12" s="75">
        <v>0</v>
      </c>
      <c r="G12" s="76">
        <v>0</v>
      </c>
      <c r="H12" s="55">
        <v>1</v>
      </c>
      <c r="I12" s="52">
        <v>0</v>
      </c>
    </row>
    <row r="13" spans="1:9" ht="18.75" x14ac:dyDescent="0.25">
      <c r="A13" s="52" t="s">
        <v>1076</v>
      </c>
      <c r="B13" s="52" t="s">
        <v>26</v>
      </c>
      <c r="C13" s="53" t="s">
        <v>1628</v>
      </c>
      <c r="D13" s="54">
        <v>1</v>
      </c>
      <c r="E13" s="57" t="s">
        <v>33</v>
      </c>
      <c r="F13" s="75">
        <v>0</v>
      </c>
      <c r="G13" s="76">
        <v>0</v>
      </c>
      <c r="H13" s="55">
        <v>1</v>
      </c>
      <c r="I13" s="52">
        <v>0</v>
      </c>
    </row>
  </sheetData>
  <conditionalFormatting sqref="A2:I13">
    <cfRule type="expression" dxfId="444" priority="1">
      <formula>$A2=$J$8</formula>
    </cfRule>
    <cfRule type="expression" dxfId="443" priority="2">
      <formula>$A2=$J$7</formula>
    </cfRule>
    <cfRule type="expression" dxfId="442" priority="3">
      <formula>$A2=$J$6</formula>
    </cfRule>
    <cfRule type="expression" dxfId="441" priority="4">
      <formula>$D2=$J$5</formula>
    </cfRule>
    <cfRule type="expression" dxfId="440" priority="5">
      <formula>$D2=$J$4</formula>
    </cfRule>
    <cfRule type="expression" dxfId="439" priority="6">
      <formula>$D2=$J$2</formula>
    </cfRule>
    <cfRule type="expression" dxfId="438" priority="7">
      <formula>$D2=$J$1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19"/>
  <sheetViews>
    <sheetView topLeftCell="B451" zoomScale="85" zoomScaleNormal="85" workbookViewId="0">
      <selection activeCell="C359" sqref="C359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45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1104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1105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1076</v>
      </c>
      <c r="B2" s="86" t="s">
        <v>26</v>
      </c>
      <c r="C2" s="53" t="s">
        <v>766</v>
      </c>
      <c r="D2" s="54">
        <v>5</v>
      </c>
      <c r="E2" s="52" t="s">
        <v>1176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1076</v>
      </c>
      <c r="B3" s="86" t="s">
        <v>26</v>
      </c>
      <c r="C3" s="53">
        <v>13</v>
      </c>
      <c r="D3" s="54">
        <v>1</v>
      </c>
      <c r="E3" s="52" t="s">
        <v>1177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1076</v>
      </c>
      <c r="B4" s="86" t="s">
        <v>26</v>
      </c>
      <c r="C4" s="53" t="s">
        <v>767</v>
      </c>
      <c r="D4" s="54">
        <v>4</v>
      </c>
      <c r="E4" s="52" t="s">
        <v>1178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16</v>
      </c>
      <c r="B5" s="86" t="s">
        <v>1476</v>
      </c>
      <c r="C5" s="53" t="s">
        <v>9</v>
      </c>
      <c r="D5" s="54" t="s">
        <v>9</v>
      </c>
      <c r="E5" s="52" t="s">
        <v>123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1076</v>
      </c>
      <c r="B6" s="86" t="s">
        <v>29</v>
      </c>
      <c r="C6" s="53" t="s">
        <v>767</v>
      </c>
      <c r="D6" s="54">
        <v>4</v>
      </c>
      <c r="E6" s="52" t="s">
        <v>1180</v>
      </c>
      <c r="F6" s="75">
        <v>0</v>
      </c>
      <c r="G6" s="76">
        <v>0</v>
      </c>
      <c r="H6" s="55">
        <v>1</v>
      </c>
      <c r="I6" s="52">
        <v>0</v>
      </c>
      <c r="J6" s="57" t="s">
        <v>1077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1077</v>
      </c>
      <c r="B7" s="86" t="s">
        <v>26</v>
      </c>
      <c r="C7" s="53" t="s">
        <v>768</v>
      </c>
      <c r="D7" s="54" t="s">
        <v>9</v>
      </c>
      <c r="E7" s="52" t="s">
        <v>1179</v>
      </c>
      <c r="F7" s="75">
        <v>0</v>
      </c>
      <c r="G7" s="76">
        <v>0</v>
      </c>
      <c r="H7" s="55">
        <v>1</v>
      </c>
      <c r="I7" s="52">
        <v>0</v>
      </c>
      <c r="J7" s="57" t="s">
        <v>1070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756</v>
      </c>
      <c r="B8" s="86" t="s">
        <v>10</v>
      </c>
      <c r="C8" s="53">
        <v>0</v>
      </c>
      <c r="D8" s="54" t="s">
        <v>9</v>
      </c>
      <c r="E8" s="52" t="s">
        <v>1435</v>
      </c>
      <c r="F8" s="75">
        <v>-0.1</v>
      </c>
      <c r="G8" s="76">
        <v>0.1</v>
      </c>
      <c r="H8" s="55">
        <v>1</v>
      </c>
      <c r="I8" s="52">
        <v>0</v>
      </c>
      <c r="J8" s="57" t="s">
        <v>13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756</v>
      </c>
      <c r="B9" s="86" t="s">
        <v>12</v>
      </c>
      <c r="C9" s="53" t="s">
        <v>9</v>
      </c>
      <c r="D9" s="54" t="s">
        <v>9</v>
      </c>
      <c r="E9" s="52" t="s">
        <v>286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1076</v>
      </c>
      <c r="B10" s="86" t="s">
        <v>26</v>
      </c>
      <c r="C10" s="53">
        <v>8</v>
      </c>
      <c r="D10" s="54">
        <v>1</v>
      </c>
      <c r="E10" s="52" t="s">
        <v>1181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1076</v>
      </c>
      <c r="B11" s="86" t="s">
        <v>26</v>
      </c>
      <c r="C11" s="53">
        <v>28</v>
      </c>
      <c r="D11" s="54">
        <v>2</v>
      </c>
      <c r="E11" s="52" t="s">
        <v>1181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16</v>
      </c>
      <c r="B12" s="86" t="s">
        <v>1476</v>
      </c>
      <c r="C12" s="53" t="s">
        <v>9</v>
      </c>
      <c r="D12" s="54" t="s">
        <v>9</v>
      </c>
      <c r="E12" s="52" t="s">
        <v>124</v>
      </c>
      <c r="F12" s="75">
        <v>-0.01</v>
      </c>
      <c r="G12" s="76">
        <v>0.01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1076</v>
      </c>
      <c r="B13" s="86" t="s">
        <v>29</v>
      </c>
      <c r="C13" s="53">
        <v>28</v>
      </c>
      <c r="D13" s="54">
        <v>2</v>
      </c>
      <c r="E13" s="52" t="s">
        <v>1184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1076</v>
      </c>
      <c r="B14" s="86" t="s">
        <v>29</v>
      </c>
      <c r="C14" s="53">
        <v>8</v>
      </c>
      <c r="D14" s="54">
        <v>1</v>
      </c>
      <c r="E14" s="52" t="s">
        <v>1184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39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1077</v>
      </c>
      <c r="B15" s="86" t="s">
        <v>29</v>
      </c>
      <c r="C15" s="53">
        <v>128</v>
      </c>
      <c r="D15" s="54" t="s">
        <v>9</v>
      </c>
      <c r="E15" s="52" t="s">
        <v>769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1077</v>
      </c>
      <c r="B16" s="86" t="s">
        <v>26</v>
      </c>
      <c r="C16" s="53">
        <v>73</v>
      </c>
      <c r="D16" s="54" t="s">
        <v>9</v>
      </c>
      <c r="E16" s="52" t="s">
        <v>1170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1076</v>
      </c>
      <c r="B17" s="86" t="s">
        <v>26</v>
      </c>
      <c r="C17" s="53" t="s">
        <v>767</v>
      </c>
      <c r="D17" s="54">
        <v>4</v>
      </c>
      <c r="E17" s="52" t="s">
        <v>1171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16</v>
      </c>
      <c r="B18" s="86" t="s">
        <v>1476</v>
      </c>
      <c r="C18" s="53" t="s">
        <v>9</v>
      </c>
      <c r="D18" s="54" t="s">
        <v>9</v>
      </c>
      <c r="E18" s="52" t="s">
        <v>1270</v>
      </c>
      <c r="F18" s="75">
        <v>-0.03</v>
      </c>
      <c r="G18" s="76">
        <v>0.03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1076</v>
      </c>
      <c r="B19" s="86" t="s">
        <v>29</v>
      </c>
      <c r="C19" s="53" t="s">
        <v>767</v>
      </c>
      <c r="D19" s="54">
        <v>4</v>
      </c>
      <c r="E19" s="52" t="s">
        <v>1172</v>
      </c>
      <c r="F19" s="75">
        <v>0</v>
      </c>
      <c r="G19" s="76">
        <v>0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1077</v>
      </c>
      <c r="B20" s="86" t="s">
        <v>29</v>
      </c>
      <c r="C20" s="53">
        <v>73</v>
      </c>
      <c r="D20" s="54" t="s">
        <v>9</v>
      </c>
      <c r="E20" s="52" t="s">
        <v>1169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756</v>
      </c>
      <c r="B21" s="86" t="s">
        <v>15</v>
      </c>
      <c r="C21" s="53" t="s">
        <v>9</v>
      </c>
      <c r="D21" s="54" t="s">
        <v>9</v>
      </c>
      <c r="E21" s="52" t="s">
        <v>285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1077</v>
      </c>
      <c r="B22" s="86" t="s">
        <v>26</v>
      </c>
      <c r="C22" s="53">
        <v>128</v>
      </c>
      <c r="D22" s="54" t="s">
        <v>9</v>
      </c>
      <c r="E22" s="52" t="s">
        <v>770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1</v>
      </c>
    </row>
    <row r="23" spans="1:11" ht="20.100000000000001" customHeight="1" x14ac:dyDescent="0.3">
      <c r="A23" s="52" t="s">
        <v>756</v>
      </c>
      <c r="B23" s="86" t="s">
        <v>10</v>
      </c>
      <c r="C23" s="53">
        <v>3</v>
      </c>
      <c r="D23" s="54" t="s">
        <v>9</v>
      </c>
      <c r="E23" s="52" t="s">
        <v>288</v>
      </c>
      <c r="F23" s="75">
        <v>2.95</v>
      </c>
      <c r="G23" s="76">
        <v>3.05</v>
      </c>
      <c r="H23" s="55">
        <v>1</v>
      </c>
      <c r="I23" s="52">
        <v>0</v>
      </c>
      <c r="K23" s="56">
        <f t="shared" si="0"/>
        <v>2</v>
      </c>
    </row>
    <row r="24" spans="1:11" ht="20.100000000000001" customHeight="1" x14ac:dyDescent="0.3">
      <c r="A24" s="52" t="s">
        <v>756</v>
      </c>
      <c r="B24" s="86" t="s">
        <v>12</v>
      </c>
      <c r="C24" s="53" t="s">
        <v>9</v>
      </c>
      <c r="D24" s="54" t="s">
        <v>9</v>
      </c>
      <c r="E24" s="52" t="s">
        <v>287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0"/>
        <v>-</v>
      </c>
    </row>
    <row r="25" spans="1:11" ht="20.100000000000001" customHeight="1" x14ac:dyDescent="0.3">
      <c r="A25" s="52" t="s">
        <v>1076</v>
      </c>
      <c r="B25" s="86" t="s">
        <v>26</v>
      </c>
      <c r="C25" s="53">
        <v>8</v>
      </c>
      <c r="D25" s="54">
        <v>1</v>
      </c>
      <c r="E25" s="52" t="s">
        <v>1173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1076</v>
      </c>
      <c r="B26" s="86" t="s">
        <v>26</v>
      </c>
      <c r="C26" s="53">
        <v>28</v>
      </c>
      <c r="D26" s="54">
        <v>2</v>
      </c>
      <c r="E26" s="52" t="s">
        <v>1173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1</v>
      </c>
    </row>
    <row r="27" spans="1:11" ht="20.100000000000001" customHeight="1" x14ac:dyDescent="0.3">
      <c r="A27" s="52" t="s">
        <v>16</v>
      </c>
      <c r="B27" s="86" t="s">
        <v>1476</v>
      </c>
      <c r="C27" s="53" t="s">
        <v>9</v>
      </c>
      <c r="D27" s="54" t="s">
        <v>9</v>
      </c>
      <c r="E27" s="52" t="s">
        <v>125</v>
      </c>
      <c r="F27" s="75">
        <v>2.98</v>
      </c>
      <c r="G27" s="76">
        <v>3.02</v>
      </c>
      <c r="H27" s="55">
        <v>1</v>
      </c>
      <c r="I27" s="52">
        <v>0</v>
      </c>
      <c r="K27" s="56" t="str">
        <f t="shared" si="0"/>
        <v>-</v>
      </c>
    </row>
    <row r="28" spans="1:11" ht="20.100000000000001" customHeight="1" x14ac:dyDescent="0.3">
      <c r="A28" s="52" t="s">
        <v>1076</v>
      </c>
      <c r="B28" s="86" t="s">
        <v>29</v>
      </c>
      <c r="C28" s="53">
        <v>28</v>
      </c>
      <c r="D28" s="54">
        <v>2</v>
      </c>
      <c r="E28" s="52" t="s">
        <v>1174</v>
      </c>
      <c r="F28" s="75">
        <v>0</v>
      </c>
      <c r="G28" s="76">
        <v>0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1076</v>
      </c>
      <c r="B29" s="86" t="s">
        <v>29</v>
      </c>
      <c r="C29" s="53">
        <v>8</v>
      </c>
      <c r="D29" s="54">
        <v>1</v>
      </c>
      <c r="E29" s="52" t="s">
        <v>1174</v>
      </c>
      <c r="F29" s="75">
        <v>0</v>
      </c>
      <c r="G29" s="76">
        <v>0</v>
      </c>
      <c r="H29" s="55">
        <v>1</v>
      </c>
      <c r="I29" s="52">
        <v>0</v>
      </c>
      <c r="K29" s="56">
        <f t="shared" si="0"/>
        <v>4</v>
      </c>
    </row>
    <row r="30" spans="1:11" ht="20.100000000000001" customHeight="1" x14ac:dyDescent="0.3">
      <c r="A30" s="52" t="s">
        <v>1077</v>
      </c>
      <c r="B30" s="86" t="s">
        <v>29</v>
      </c>
      <c r="C30" s="53">
        <v>128</v>
      </c>
      <c r="D30" s="54" t="s">
        <v>9</v>
      </c>
      <c r="E30" s="52" t="s">
        <v>771</v>
      </c>
      <c r="F30" s="75">
        <v>0</v>
      </c>
      <c r="G30" s="76">
        <v>0</v>
      </c>
      <c r="H30" s="55">
        <v>1</v>
      </c>
      <c r="I30" s="52">
        <v>0</v>
      </c>
      <c r="K30" s="56" t="str">
        <f t="shared" si="0"/>
        <v>-</v>
      </c>
    </row>
    <row r="31" spans="1:11" ht="20.100000000000001" customHeight="1" x14ac:dyDescent="0.3">
      <c r="A31" s="52" t="s">
        <v>1077</v>
      </c>
      <c r="B31" s="86" t="s">
        <v>26</v>
      </c>
      <c r="C31" s="53">
        <v>73</v>
      </c>
      <c r="D31" s="54" t="s">
        <v>9</v>
      </c>
      <c r="E31" s="52" t="s">
        <v>772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4</v>
      </c>
    </row>
    <row r="32" spans="1:11" ht="20.100000000000001" customHeight="1" x14ac:dyDescent="0.3">
      <c r="A32" s="52" t="s">
        <v>1076</v>
      </c>
      <c r="B32" s="86" t="s">
        <v>26</v>
      </c>
      <c r="C32" s="53" t="s">
        <v>767</v>
      </c>
      <c r="D32" s="54">
        <v>4</v>
      </c>
      <c r="E32" s="52" t="s">
        <v>1175</v>
      </c>
      <c r="F32" s="75">
        <v>0</v>
      </c>
      <c r="G32" s="76">
        <v>0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16</v>
      </c>
      <c r="B33" s="86" t="s">
        <v>1476</v>
      </c>
      <c r="C33" s="53" t="s">
        <v>9</v>
      </c>
      <c r="D33" s="54" t="s">
        <v>9</v>
      </c>
      <c r="E33" s="52" t="s">
        <v>1271</v>
      </c>
      <c r="F33" s="80">
        <v>1.34</v>
      </c>
      <c r="G33" s="81">
        <v>1.44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1076</v>
      </c>
      <c r="B34" s="86" t="s">
        <v>29</v>
      </c>
      <c r="C34" s="53" t="s">
        <v>767</v>
      </c>
      <c r="D34" s="54">
        <v>4</v>
      </c>
      <c r="E34" s="52" t="s">
        <v>1272</v>
      </c>
      <c r="F34" s="75">
        <v>0</v>
      </c>
      <c r="G34" s="76">
        <v>0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1077</v>
      </c>
      <c r="B35" s="86" t="s">
        <v>29</v>
      </c>
      <c r="C35" s="53">
        <v>73</v>
      </c>
      <c r="D35" s="54" t="s">
        <v>9</v>
      </c>
      <c r="E35" s="52" t="s">
        <v>1273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756</v>
      </c>
      <c r="B36" s="86" t="s">
        <v>15</v>
      </c>
      <c r="C36" s="53" t="s">
        <v>9</v>
      </c>
      <c r="D36" s="54" t="s">
        <v>9</v>
      </c>
      <c r="E36" s="52" t="s">
        <v>289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1077</v>
      </c>
      <c r="B37" s="86" t="s">
        <v>26</v>
      </c>
      <c r="C37" s="53">
        <v>128</v>
      </c>
      <c r="D37" s="54" t="s">
        <v>9</v>
      </c>
      <c r="E37" s="52" t="s">
        <v>773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1</v>
      </c>
    </row>
    <row r="38" spans="1:11" ht="20.100000000000001" customHeight="1" x14ac:dyDescent="0.3">
      <c r="A38" s="52" t="s">
        <v>756</v>
      </c>
      <c r="B38" s="86" t="s">
        <v>10</v>
      </c>
      <c r="C38" s="53">
        <v>6</v>
      </c>
      <c r="D38" s="54" t="s">
        <v>9</v>
      </c>
      <c r="E38" s="52" t="s">
        <v>1436</v>
      </c>
      <c r="F38" s="75">
        <v>5.95</v>
      </c>
      <c r="G38" s="76">
        <v>6.05</v>
      </c>
      <c r="H38" s="55">
        <v>1</v>
      </c>
      <c r="I38" s="52">
        <v>0</v>
      </c>
      <c r="K38" s="56">
        <f t="shared" si="0"/>
        <v>2</v>
      </c>
    </row>
    <row r="39" spans="1:11" ht="20.100000000000001" customHeight="1" x14ac:dyDescent="0.3">
      <c r="A39" s="52" t="s">
        <v>756</v>
      </c>
      <c r="B39" s="86" t="s">
        <v>12</v>
      </c>
      <c r="C39" s="53" t="s">
        <v>9</v>
      </c>
      <c r="D39" s="54" t="s">
        <v>9</v>
      </c>
      <c r="E39" s="52" t="s">
        <v>290</v>
      </c>
      <c r="F39" s="75">
        <v>0</v>
      </c>
      <c r="G39" s="76">
        <v>0</v>
      </c>
      <c r="H39" s="55">
        <v>1</v>
      </c>
      <c r="I39" s="52">
        <v>0</v>
      </c>
      <c r="K39" s="56" t="str">
        <f t="shared" si="0"/>
        <v>-</v>
      </c>
    </row>
    <row r="40" spans="1:11" ht="20.100000000000001" customHeight="1" x14ac:dyDescent="0.3">
      <c r="A40" s="52" t="s">
        <v>1076</v>
      </c>
      <c r="B40" s="86" t="s">
        <v>26</v>
      </c>
      <c r="C40" s="53">
        <v>28</v>
      </c>
      <c r="D40" s="54">
        <v>2</v>
      </c>
      <c r="E40" s="52" t="s">
        <v>1432</v>
      </c>
      <c r="F40" s="75">
        <v>0</v>
      </c>
      <c r="G40" s="76">
        <v>0</v>
      </c>
      <c r="H40" s="55">
        <v>1</v>
      </c>
      <c r="I40" s="52">
        <v>0</v>
      </c>
      <c r="K40" s="56">
        <f t="shared" ref="K40:K103" si="1">IF(ISNUMBER(SEARCH("MK_", A28)), IF(ISNUMBER(SEARCH("1", A28)), 1, IF(ISNUMBER(SEARCH("2", A28)), 2, IF(ISNUMBER(SEARCH("3", A28)), 3, IF(ISNUMBER(SEARCH("4", A28)), 4, IF(ISNUMBER(SEARCH("5", A28)), 5, "-"))))),D28)</f>
        <v>2</v>
      </c>
    </row>
    <row r="41" spans="1:11" ht="20.100000000000001" customHeight="1" x14ac:dyDescent="0.3">
      <c r="A41" s="52" t="s">
        <v>1076</v>
      </c>
      <c r="B41" s="86" t="s">
        <v>26</v>
      </c>
      <c r="C41" s="53">
        <v>8</v>
      </c>
      <c r="D41" s="54">
        <v>1</v>
      </c>
      <c r="E41" s="52" t="s">
        <v>1432</v>
      </c>
      <c r="F41" s="75">
        <v>0</v>
      </c>
      <c r="G41" s="76">
        <v>0</v>
      </c>
      <c r="H41" s="55">
        <v>1</v>
      </c>
      <c r="I41" s="52">
        <v>0</v>
      </c>
      <c r="K41" s="56">
        <f t="shared" si="1"/>
        <v>1</v>
      </c>
    </row>
    <row r="42" spans="1:11" ht="20.100000000000001" customHeight="1" x14ac:dyDescent="0.3">
      <c r="A42" s="52" t="s">
        <v>16</v>
      </c>
      <c r="B42" s="86" t="s">
        <v>1476</v>
      </c>
      <c r="C42" s="53" t="s">
        <v>9</v>
      </c>
      <c r="D42" s="54" t="s">
        <v>9</v>
      </c>
      <c r="E42" s="52" t="s">
        <v>126</v>
      </c>
      <c r="F42" s="75">
        <v>5.98</v>
      </c>
      <c r="G42" s="76">
        <v>6.02</v>
      </c>
      <c r="H42" s="55">
        <v>1</v>
      </c>
      <c r="I42" s="52">
        <v>0</v>
      </c>
      <c r="K42" s="56" t="str">
        <f t="shared" si="1"/>
        <v>-</v>
      </c>
    </row>
    <row r="43" spans="1:11" ht="20.100000000000001" customHeight="1" x14ac:dyDescent="0.3">
      <c r="A43" s="52" t="s">
        <v>1076</v>
      </c>
      <c r="B43" s="86" t="s">
        <v>29</v>
      </c>
      <c r="C43" s="53">
        <v>8</v>
      </c>
      <c r="D43" s="54">
        <v>1</v>
      </c>
      <c r="E43" s="52" t="s">
        <v>1433</v>
      </c>
      <c r="F43" s="75">
        <v>0</v>
      </c>
      <c r="G43" s="76">
        <v>0</v>
      </c>
      <c r="H43" s="55">
        <v>1</v>
      </c>
      <c r="I43" s="52">
        <v>0</v>
      </c>
      <c r="K43" s="56" t="str">
        <f t="shared" si="1"/>
        <v>-</v>
      </c>
    </row>
    <row r="44" spans="1:11" ht="20.100000000000001" customHeight="1" x14ac:dyDescent="0.3">
      <c r="A44" s="52" t="s">
        <v>1076</v>
      </c>
      <c r="B44" s="86" t="s">
        <v>29</v>
      </c>
      <c r="C44" s="53">
        <v>28</v>
      </c>
      <c r="D44" s="54">
        <v>2</v>
      </c>
      <c r="E44" s="52" t="s">
        <v>1433</v>
      </c>
      <c r="F44" s="75">
        <v>0</v>
      </c>
      <c r="G44" s="76">
        <v>0</v>
      </c>
      <c r="H44" s="55">
        <v>1</v>
      </c>
      <c r="I44" s="52">
        <v>0</v>
      </c>
      <c r="K44" s="56">
        <f t="shared" si="1"/>
        <v>4</v>
      </c>
    </row>
    <row r="45" spans="1:11" ht="20.100000000000001" customHeight="1" x14ac:dyDescent="0.3">
      <c r="A45" s="52" t="s">
        <v>1077</v>
      </c>
      <c r="B45" s="86" t="s">
        <v>29</v>
      </c>
      <c r="C45" s="53">
        <v>128</v>
      </c>
      <c r="D45" s="54" t="s">
        <v>9</v>
      </c>
      <c r="E45" s="52" t="s">
        <v>774</v>
      </c>
      <c r="F45" s="75">
        <v>0</v>
      </c>
      <c r="G45" s="76">
        <v>0</v>
      </c>
      <c r="H45" s="55">
        <v>1</v>
      </c>
      <c r="I45" s="52">
        <v>0</v>
      </c>
      <c r="K45" s="56" t="str">
        <f t="shared" si="1"/>
        <v>-</v>
      </c>
    </row>
    <row r="46" spans="1:11" ht="20.100000000000001" customHeight="1" x14ac:dyDescent="0.3">
      <c r="A46" s="52" t="s">
        <v>1077</v>
      </c>
      <c r="B46" s="86" t="s">
        <v>26</v>
      </c>
      <c r="C46" s="53">
        <v>73</v>
      </c>
      <c r="D46" s="54" t="s">
        <v>9</v>
      </c>
      <c r="E46" s="52" t="s">
        <v>1274</v>
      </c>
      <c r="F46" s="75">
        <v>0</v>
      </c>
      <c r="G46" s="76">
        <v>0</v>
      </c>
      <c r="H46" s="55">
        <v>1</v>
      </c>
      <c r="I46" s="52">
        <v>0</v>
      </c>
      <c r="K46" s="56">
        <f t="shared" si="1"/>
        <v>4</v>
      </c>
    </row>
    <row r="47" spans="1:11" ht="20.100000000000001" customHeight="1" x14ac:dyDescent="0.3">
      <c r="A47" s="52" t="s">
        <v>1076</v>
      </c>
      <c r="B47" s="86" t="s">
        <v>26</v>
      </c>
      <c r="C47" s="53" t="s">
        <v>767</v>
      </c>
      <c r="D47" s="54">
        <v>4</v>
      </c>
      <c r="E47" s="52" t="s">
        <v>1275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1"/>
        <v>-</v>
      </c>
    </row>
    <row r="48" spans="1:11" ht="20.100000000000001" customHeight="1" x14ac:dyDescent="0.3">
      <c r="A48" s="52" t="s">
        <v>16</v>
      </c>
      <c r="B48" s="86" t="s">
        <v>1476</v>
      </c>
      <c r="C48" s="53" t="s">
        <v>9</v>
      </c>
      <c r="D48" s="54" t="s">
        <v>9</v>
      </c>
      <c r="E48" s="52" t="s">
        <v>1276</v>
      </c>
      <c r="F48" s="80">
        <v>2.7</v>
      </c>
      <c r="G48" s="81">
        <v>2.86</v>
      </c>
      <c r="H48" s="55">
        <v>1</v>
      </c>
      <c r="I48" s="52">
        <v>0</v>
      </c>
      <c r="K48" s="56" t="str">
        <f t="shared" si="1"/>
        <v>-</v>
      </c>
    </row>
    <row r="49" spans="1:11" ht="20.100000000000001" customHeight="1" x14ac:dyDescent="0.3">
      <c r="A49" s="52" t="s">
        <v>1076</v>
      </c>
      <c r="B49" s="86" t="s">
        <v>29</v>
      </c>
      <c r="C49" s="53" t="s">
        <v>767</v>
      </c>
      <c r="D49" s="54">
        <v>4</v>
      </c>
      <c r="E49" s="52" t="s">
        <v>1277</v>
      </c>
      <c r="F49" s="75">
        <v>0</v>
      </c>
      <c r="G49" s="76">
        <v>0</v>
      </c>
      <c r="H49" s="55">
        <v>1</v>
      </c>
      <c r="I49" s="52">
        <v>0</v>
      </c>
      <c r="K49" s="56" t="str">
        <f t="shared" si="1"/>
        <v>-</v>
      </c>
    </row>
    <row r="50" spans="1:11" ht="20.100000000000001" customHeight="1" x14ac:dyDescent="0.3">
      <c r="A50" s="52" t="s">
        <v>1077</v>
      </c>
      <c r="B50" s="86" t="s">
        <v>29</v>
      </c>
      <c r="C50" s="53" t="s">
        <v>775</v>
      </c>
      <c r="D50" s="54" t="s">
        <v>9</v>
      </c>
      <c r="E50" s="52" t="s">
        <v>1278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1"/>
        <v>-</v>
      </c>
    </row>
    <row r="51" spans="1:11" ht="20.100000000000001" customHeight="1" x14ac:dyDescent="0.3">
      <c r="A51" s="52" t="s">
        <v>756</v>
      </c>
      <c r="B51" s="86" t="s">
        <v>15</v>
      </c>
      <c r="C51" s="53" t="s">
        <v>9</v>
      </c>
      <c r="D51" s="54" t="s">
        <v>9</v>
      </c>
      <c r="E51" s="52" t="s">
        <v>292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1"/>
        <v>-</v>
      </c>
    </row>
    <row r="52" spans="1:11" ht="20.100000000000001" customHeight="1" x14ac:dyDescent="0.3">
      <c r="A52" s="52" t="s">
        <v>1076</v>
      </c>
      <c r="B52" s="86" t="s">
        <v>26</v>
      </c>
      <c r="C52" s="53" t="s">
        <v>776</v>
      </c>
      <c r="D52" s="54">
        <v>4</v>
      </c>
      <c r="E52" s="52" t="s">
        <v>1185</v>
      </c>
      <c r="F52" s="75">
        <v>0</v>
      </c>
      <c r="G52" s="76">
        <v>0</v>
      </c>
      <c r="H52" s="55">
        <v>1</v>
      </c>
      <c r="I52" s="52">
        <v>0</v>
      </c>
      <c r="K52" s="56">
        <f t="shared" si="1"/>
        <v>2</v>
      </c>
    </row>
    <row r="53" spans="1:11" ht="20.100000000000001" customHeight="1" x14ac:dyDescent="0.3">
      <c r="A53" s="52" t="s">
        <v>16</v>
      </c>
      <c r="B53" s="86" t="s">
        <v>1476</v>
      </c>
      <c r="C53" s="53" t="s">
        <v>9</v>
      </c>
      <c r="D53" s="54" t="s">
        <v>9</v>
      </c>
      <c r="E53" s="52" t="s">
        <v>127</v>
      </c>
      <c r="F53" s="75">
        <v>-0.02</v>
      </c>
      <c r="G53" s="76">
        <v>0.02</v>
      </c>
      <c r="H53" s="55">
        <v>1</v>
      </c>
      <c r="I53" s="52">
        <v>0</v>
      </c>
      <c r="K53" s="56">
        <f t="shared" si="1"/>
        <v>1</v>
      </c>
    </row>
    <row r="54" spans="1:11" ht="20.100000000000001" customHeight="1" x14ac:dyDescent="0.3">
      <c r="A54" s="52" t="s">
        <v>1076</v>
      </c>
      <c r="B54" s="86" t="s">
        <v>29</v>
      </c>
      <c r="C54" s="53" t="s">
        <v>776</v>
      </c>
      <c r="D54" s="54">
        <v>4</v>
      </c>
      <c r="E54" s="52" t="s">
        <v>1434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1"/>
        <v>-</v>
      </c>
    </row>
    <row r="55" spans="1:11" ht="20.100000000000001" customHeight="1" x14ac:dyDescent="0.3">
      <c r="A55" s="52" t="s">
        <v>756</v>
      </c>
      <c r="B55" s="86" t="s">
        <v>10</v>
      </c>
      <c r="C55" s="53">
        <v>0</v>
      </c>
      <c r="D55" s="54" t="s">
        <v>9</v>
      </c>
      <c r="E55" s="52" t="s">
        <v>1437</v>
      </c>
      <c r="F55" s="75">
        <v>-1E-3</v>
      </c>
      <c r="G55" s="76">
        <v>1E-3</v>
      </c>
      <c r="H55" s="55">
        <v>1</v>
      </c>
      <c r="I55" s="52">
        <v>0</v>
      </c>
      <c r="K55" s="56">
        <f t="shared" si="1"/>
        <v>1</v>
      </c>
    </row>
    <row r="56" spans="1:11" ht="20.100000000000001" customHeight="1" x14ac:dyDescent="0.3">
      <c r="A56" s="52" t="s">
        <v>756</v>
      </c>
      <c r="B56" s="86" t="s">
        <v>12</v>
      </c>
      <c r="C56" s="53" t="s">
        <v>9</v>
      </c>
      <c r="D56" s="54" t="s">
        <v>9</v>
      </c>
      <c r="E56" s="52" t="s">
        <v>291</v>
      </c>
      <c r="F56" s="75">
        <v>0</v>
      </c>
      <c r="G56" s="76">
        <v>0</v>
      </c>
      <c r="H56" s="55">
        <v>1</v>
      </c>
      <c r="I56" s="52">
        <v>0</v>
      </c>
      <c r="K56" s="56">
        <f t="shared" si="1"/>
        <v>2</v>
      </c>
    </row>
    <row r="57" spans="1:11" ht="20.100000000000001" customHeight="1" x14ac:dyDescent="0.3">
      <c r="A57" s="52" t="s">
        <v>1077</v>
      </c>
      <c r="B57" s="86" t="s">
        <v>26</v>
      </c>
      <c r="C57" s="53" t="s">
        <v>768</v>
      </c>
      <c r="D57" s="54" t="s">
        <v>9</v>
      </c>
      <c r="E57" s="52" t="s">
        <v>777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1"/>
        <v>-</v>
      </c>
    </row>
    <row r="58" spans="1:11" ht="20.100000000000001" customHeight="1" x14ac:dyDescent="0.3">
      <c r="A58" s="52" t="s">
        <v>1076</v>
      </c>
      <c r="B58" s="86" t="s">
        <v>26</v>
      </c>
      <c r="C58" s="53">
        <v>28</v>
      </c>
      <c r="D58" s="54">
        <v>2</v>
      </c>
      <c r="E58" s="52" t="s">
        <v>1186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1"/>
        <v>-</v>
      </c>
    </row>
    <row r="59" spans="1:11" ht="20.100000000000001" customHeight="1" x14ac:dyDescent="0.3">
      <c r="A59" s="52" t="s">
        <v>1076</v>
      </c>
      <c r="B59" s="86" t="s">
        <v>26</v>
      </c>
      <c r="C59" s="53">
        <v>8</v>
      </c>
      <c r="D59" s="54">
        <v>1</v>
      </c>
      <c r="E59" s="52" t="s">
        <v>1186</v>
      </c>
      <c r="F59" s="75">
        <v>0</v>
      </c>
      <c r="G59" s="76">
        <v>0</v>
      </c>
      <c r="H59" s="55">
        <v>1</v>
      </c>
      <c r="I59" s="52">
        <v>0</v>
      </c>
      <c r="K59" s="56">
        <f t="shared" si="1"/>
        <v>4</v>
      </c>
    </row>
    <row r="60" spans="1:11" ht="20.100000000000001" customHeight="1" x14ac:dyDescent="0.3">
      <c r="A60" s="52" t="s">
        <v>16</v>
      </c>
      <c r="B60" s="86" t="s">
        <v>1476</v>
      </c>
      <c r="C60" s="53" t="s">
        <v>9</v>
      </c>
      <c r="D60" s="54" t="s">
        <v>9</v>
      </c>
      <c r="E60" s="52" t="s">
        <v>128</v>
      </c>
      <c r="F60" s="75">
        <v>-0.01</v>
      </c>
      <c r="G60" s="76">
        <v>0.01</v>
      </c>
      <c r="H60" s="55">
        <v>1</v>
      </c>
      <c r="I60" s="52">
        <v>0</v>
      </c>
      <c r="K60" s="56" t="str">
        <f t="shared" si="1"/>
        <v>-</v>
      </c>
    </row>
    <row r="61" spans="1:11" ht="20.100000000000001" customHeight="1" x14ac:dyDescent="0.3">
      <c r="A61" s="52" t="s">
        <v>1076</v>
      </c>
      <c r="B61" s="86" t="s">
        <v>29</v>
      </c>
      <c r="C61" s="53">
        <v>8</v>
      </c>
      <c r="D61" s="54">
        <v>1</v>
      </c>
      <c r="E61" s="52" t="s">
        <v>1187</v>
      </c>
      <c r="F61" s="75">
        <v>0</v>
      </c>
      <c r="G61" s="76">
        <v>0</v>
      </c>
      <c r="H61" s="55">
        <v>1</v>
      </c>
      <c r="I61" s="52">
        <v>0</v>
      </c>
      <c r="K61" s="56">
        <f t="shared" si="1"/>
        <v>4</v>
      </c>
    </row>
    <row r="62" spans="1:11" ht="20.100000000000001" customHeight="1" x14ac:dyDescent="0.3">
      <c r="A62" s="52" t="s">
        <v>1076</v>
      </c>
      <c r="B62" s="86" t="s">
        <v>29</v>
      </c>
      <c r="C62" s="53">
        <v>28</v>
      </c>
      <c r="D62" s="54">
        <v>2</v>
      </c>
      <c r="E62" s="52" t="s">
        <v>1187</v>
      </c>
      <c r="F62" s="75">
        <v>0</v>
      </c>
      <c r="G62" s="76">
        <v>0</v>
      </c>
      <c r="H62" s="55">
        <v>1</v>
      </c>
      <c r="I62" s="52">
        <v>0</v>
      </c>
      <c r="K62" s="56" t="str">
        <f t="shared" si="1"/>
        <v>-</v>
      </c>
    </row>
    <row r="63" spans="1:11" ht="20.100000000000001" customHeight="1" x14ac:dyDescent="0.3">
      <c r="A63" s="52" t="s">
        <v>1077</v>
      </c>
      <c r="B63" s="86" t="s">
        <v>29</v>
      </c>
      <c r="C63" s="53">
        <v>128</v>
      </c>
      <c r="D63" s="54" t="s">
        <v>9</v>
      </c>
      <c r="E63" s="52" t="s">
        <v>1279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1"/>
        <v>-</v>
      </c>
    </row>
    <row r="64" spans="1:11" ht="20.100000000000001" customHeight="1" x14ac:dyDescent="0.3">
      <c r="A64" s="52" t="s">
        <v>1077</v>
      </c>
      <c r="B64" s="86" t="s">
        <v>26</v>
      </c>
      <c r="C64" s="53">
        <v>72</v>
      </c>
      <c r="D64" s="54" t="s">
        <v>9</v>
      </c>
      <c r="E64" s="52" t="s">
        <v>1280</v>
      </c>
      <c r="F64" s="75">
        <v>0</v>
      </c>
      <c r="G64" s="76">
        <v>0</v>
      </c>
      <c r="H64" s="55">
        <v>1</v>
      </c>
      <c r="I64" s="52">
        <v>0</v>
      </c>
      <c r="K64" s="56">
        <f t="shared" si="1"/>
        <v>4</v>
      </c>
    </row>
    <row r="65" spans="1:11" ht="20.100000000000001" customHeight="1" x14ac:dyDescent="0.3">
      <c r="A65" s="52" t="s">
        <v>1076</v>
      </c>
      <c r="B65" s="86" t="s">
        <v>26</v>
      </c>
      <c r="C65" s="53" t="s">
        <v>776</v>
      </c>
      <c r="D65" s="54">
        <v>4</v>
      </c>
      <c r="E65" s="52" t="s">
        <v>1281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1"/>
        <v>-</v>
      </c>
    </row>
    <row r="66" spans="1:11" ht="20.100000000000001" customHeight="1" x14ac:dyDescent="0.3">
      <c r="A66" s="52" t="s">
        <v>16</v>
      </c>
      <c r="B66" s="86" t="s">
        <v>1476</v>
      </c>
      <c r="C66" s="53" t="s">
        <v>9</v>
      </c>
      <c r="D66" s="54" t="s">
        <v>9</v>
      </c>
      <c r="E66" s="52" t="s">
        <v>1282</v>
      </c>
      <c r="F66" s="75">
        <v>-0.03</v>
      </c>
      <c r="G66" s="76">
        <v>0.03</v>
      </c>
      <c r="H66" s="55">
        <v>1</v>
      </c>
      <c r="I66" s="52">
        <v>0</v>
      </c>
      <c r="K66" s="56">
        <f t="shared" si="1"/>
        <v>4</v>
      </c>
    </row>
    <row r="67" spans="1:11" ht="20.100000000000001" customHeight="1" x14ac:dyDescent="0.3">
      <c r="A67" s="52" t="s">
        <v>1076</v>
      </c>
      <c r="B67" s="86" t="s">
        <v>29</v>
      </c>
      <c r="C67" s="53" t="s">
        <v>776</v>
      </c>
      <c r="D67" s="54">
        <v>4</v>
      </c>
      <c r="E67" s="52" t="s">
        <v>1283</v>
      </c>
      <c r="F67" s="75">
        <v>0</v>
      </c>
      <c r="G67" s="76">
        <v>0</v>
      </c>
      <c r="H67" s="55">
        <v>1</v>
      </c>
      <c r="I67" s="52">
        <v>0</v>
      </c>
      <c r="K67" s="56" t="str">
        <f t="shared" si="1"/>
        <v>-</v>
      </c>
    </row>
    <row r="68" spans="1:11" ht="20.100000000000001" customHeight="1" x14ac:dyDescent="0.3">
      <c r="A68" s="52" t="s">
        <v>1077</v>
      </c>
      <c r="B68" s="86" t="s">
        <v>29</v>
      </c>
      <c r="C68" s="53">
        <v>72</v>
      </c>
      <c r="D68" s="54" t="s">
        <v>9</v>
      </c>
      <c r="E68" s="52" t="s">
        <v>1284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1"/>
        <v>-</v>
      </c>
    </row>
    <row r="69" spans="1:11" ht="20.100000000000001" customHeight="1" x14ac:dyDescent="0.3">
      <c r="A69" s="52" t="s">
        <v>756</v>
      </c>
      <c r="B69" s="86" t="s">
        <v>15</v>
      </c>
      <c r="C69" s="53" t="s">
        <v>9</v>
      </c>
      <c r="D69" s="54" t="s">
        <v>9</v>
      </c>
      <c r="E69" s="52" t="s">
        <v>293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1"/>
        <v>-</v>
      </c>
    </row>
    <row r="70" spans="1:11" ht="20.100000000000001" customHeight="1" x14ac:dyDescent="0.3">
      <c r="A70" s="52" t="s">
        <v>1077</v>
      </c>
      <c r="B70" s="86" t="s">
        <v>26</v>
      </c>
      <c r="C70" s="53">
        <v>128</v>
      </c>
      <c r="D70" s="54" t="s">
        <v>9</v>
      </c>
      <c r="E70" s="52" t="s">
        <v>1285</v>
      </c>
      <c r="F70" s="75">
        <v>0</v>
      </c>
      <c r="G70" s="76">
        <v>0</v>
      </c>
      <c r="H70" s="55">
        <v>1</v>
      </c>
      <c r="I70" s="52">
        <v>0</v>
      </c>
      <c r="K70" s="56">
        <f t="shared" si="1"/>
        <v>2</v>
      </c>
    </row>
    <row r="71" spans="1:11" ht="20.100000000000001" customHeight="1" x14ac:dyDescent="0.3">
      <c r="A71" s="52" t="s">
        <v>756</v>
      </c>
      <c r="B71" s="86" t="s">
        <v>10</v>
      </c>
      <c r="C71" s="53">
        <v>3</v>
      </c>
      <c r="D71" s="54" t="s">
        <v>9</v>
      </c>
      <c r="E71" s="52" t="s">
        <v>1438</v>
      </c>
      <c r="F71" s="75">
        <v>2.95</v>
      </c>
      <c r="G71" s="76">
        <v>3.05</v>
      </c>
      <c r="H71" s="55">
        <v>1</v>
      </c>
      <c r="I71" s="52">
        <v>0</v>
      </c>
      <c r="K71" s="56">
        <f t="shared" si="1"/>
        <v>1</v>
      </c>
    </row>
    <row r="72" spans="1:11" ht="20.100000000000001" customHeight="1" x14ac:dyDescent="0.3">
      <c r="A72" s="52" t="s">
        <v>756</v>
      </c>
      <c r="B72" s="86" t="s">
        <v>12</v>
      </c>
      <c r="C72" s="53" t="s">
        <v>9</v>
      </c>
      <c r="D72" s="54" t="s">
        <v>9</v>
      </c>
      <c r="E72" s="52" t="s">
        <v>294</v>
      </c>
      <c r="F72" s="75">
        <v>0</v>
      </c>
      <c r="G72" s="76">
        <v>0</v>
      </c>
      <c r="H72" s="55">
        <v>1</v>
      </c>
      <c r="I72" s="52">
        <v>0</v>
      </c>
      <c r="K72" s="56" t="str">
        <f t="shared" si="1"/>
        <v>-</v>
      </c>
    </row>
    <row r="73" spans="1:11" ht="20.100000000000001" customHeight="1" x14ac:dyDescent="0.3">
      <c r="A73" s="52" t="s">
        <v>1076</v>
      </c>
      <c r="B73" s="86" t="s">
        <v>26</v>
      </c>
      <c r="C73" s="53">
        <v>8</v>
      </c>
      <c r="D73" s="54">
        <v>1</v>
      </c>
      <c r="E73" s="52" t="s">
        <v>1188</v>
      </c>
      <c r="F73" s="75">
        <v>0</v>
      </c>
      <c r="G73" s="76">
        <v>0</v>
      </c>
      <c r="H73" s="55">
        <v>1</v>
      </c>
      <c r="I73" s="52">
        <v>0</v>
      </c>
      <c r="K73" s="56">
        <f t="shared" si="1"/>
        <v>1</v>
      </c>
    </row>
    <row r="74" spans="1:11" ht="20.100000000000001" customHeight="1" x14ac:dyDescent="0.3">
      <c r="A74" s="52" t="s">
        <v>1076</v>
      </c>
      <c r="B74" s="86" t="s">
        <v>26</v>
      </c>
      <c r="C74" s="53">
        <v>28</v>
      </c>
      <c r="D74" s="54">
        <v>2</v>
      </c>
      <c r="E74" s="52" t="s">
        <v>1188</v>
      </c>
      <c r="F74" s="75">
        <v>0</v>
      </c>
      <c r="G74" s="76">
        <v>0</v>
      </c>
      <c r="H74" s="55">
        <v>1</v>
      </c>
      <c r="I74" s="52">
        <v>0</v>
      </c>
      <c r="K74" s="56">
        <f t="shared" si="1"/>
        <v>2</v>
      </c>
    </row>
    <row r="75" spans="1:11" ht="20.100000000000001" customHeight="1" x14ac:dyDescent="0.3">
      <c r="A75" s="52" t="s">
        <v>16</v>
      </c>
      <c r="B75" s="86" t="s">
        <v>1476</v>
      </c>
      <c r="C75" s="53" t="s">
        <v>9</v>
      </c>
      <c r="D75" s="54" t="s">
        <v>9</v>
      </c>
      <c r="E75" s="52" t="s">
        <v>129</v>
      </c>
      <c r="F75" s="75">
        <v>2.98</v>
      </c>
      <c r="G75" s="76">
        <v>3.02</v>
      </c>
      <c r="H75" s="55">
        <v>1</v>
      </c>
      <c r="I75" s="52">
        <v>0</v>
      </c>
      <c r="K75" s="56" t="str">
        <f t="shared" si="1"/>
        <v>-</v>
      </c>
    </row>
    <row r="76" spans="1:11" ht="20.100000000000001" customHeight="1" x14ac:dyDescent="0.3">
      <c r="A76" s="52" t="s">
        <v>1076</v>
      </c>
      <c r="B76" s="86" t="s">
        <v>29</v>
      </c>
      <c r="C76" s="53">
        <v>28</v>
      </c>
      <c r="D76" s="54">
        <v>2</v>
      </c>
      <c r="E76" s="52" t="s">
        <v>1189</v>
      </c>
      <c r="F76" s="75">
        <v>0</v>
      </c>
      <c r="G76" s="76">
        <v>0</v>
      </c>
      <c r="H76" s="55">
        <v>1</v>
      </c>
      <c r="I76" s="52">
        <v>0</v>
      </c>
      <c r="K76" s="56" t="str">
        <f t="shared" si="1"/>
        <v>-</v>
      </c>
    </row>
    <row r="77" spans="1:11" ht="20.100000000000001" customHeight="1" x14ac:dyDescent="0.3">
      <c r="A77" s="52" t="s">
        <v>1076</v>
      </c>
      <c r="B77" s="86" t="s">
        <v>29</v>
      </c>
      <c r="C77" s="53">
        <v>8</v>
      </c>
      <c r="D77" s="54">
        <v>1</v>
      </c>
      <c r="E77" s="52" t="s">
        <v>1189</v>
      </c>
      <c r="F77" s="75">
        <v>0</v>
      </c>
      <c r="G77" s="76">
        <v>0</v>
      </c>
      <c r="H77" s="55">
        <v>1</v>
      </c>
      <c r="I77" s="52">
        <v>0</v>
      </c>
      <c r="K77" s="56">
        <f t="shared" si="1"/>
        <v>4</v>
      </c>
    </row>
    <row r="78" spans="1:11" ht="20.100000000000001" customHeight="1" x14ac:dyDescent="0.3">
      <c r="A78" s="52" t="s">
        <v>1077</v>
      </c>
      <c r="B78" s="86" t="s">
        <v>29</v>
      </c>
      <c r="C78" s="53">
        <v>128</v>
      </c>
      <c r="D78" s="54" t="s">
        <v>9</v>
      </c>
      <c r="E78" s="52" t="s">
        <v>1286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1"/>
        <v>-</v>
      </c>
    </row>
    <row r="79" spans="1:11" ht="20.100000000000001" customHeight="1" x14ac:dyDescent="0.3">
      <c r="A79" s="52" t="s">
        <v>1077</v>
      </c>
      <c r="B79" s="86" t="s">
        <v>26</v>
      </c>
      <c r="C79" s="53">
        <v>72</v>
      </c>
      <c r="D79" s="54" t="s">
        <v>9</v>
      </c>
      <c r="E79" s="52" t="s">
        <v>1287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1076</v>
      </c>
      <c r="B80" s="86" t="s">
        <v>26</v>
      </c>
      <c r="C80" s="53" t="s">
        <v>776</v>
      </c>
      <c r="D80" s="54">
        <v>4</v>
      </c>
      <c r="E80" s="52" t="s">
        <v>1288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16</v>
      </c>
      <c r="B81" s="86" t="s">
        <v>1476</v>
      </c>
      <c r="C81" s="53" t="s">
        <v>9</v>
      </c>
      <c r="D81" s="54" t="s">
        <v>9</v>
      </c>
      <c r="E81" s="52" t="s">
        <v>1289</v>
      </c>
      <c r="F81" s="80">
        <v>1.34</v>
      </c>
      <c r="G81" s="81">
        <v>1.44</v>
      </c>
      <c r="H81" s="55">
        <v>1</v>
      </c>
      <c r="I81" s="52">
        <v>0</v>
      </c>
      <c r="K81" s="56" t="str">
        <f t="shared" si="1"/>
        <v>-</v>
      </c>
    </row>
    <row r="82" spans="1:11" ht="20.100000000000001" customHeight="1" x14ac:dyDescent="0.3">
      <c r="A82" s="52" t="s">
        <v>1076</v>
      </c>
      <c r="B82" s="86" t="s">
        <v>29</v>
      </c>
      <c r="C82" s="53" t="s">
        <v>776</v>
      </c>
      <c r="D82" s="54">
        <v>4</v>
      </c>
      <c r="E82" s="52" t="s">
        <v>1290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1077</v>
      </c>
      <c r="B83" s="86" t="s">
        <v>29</v>
      </c>
      <c r="C83" s="53">
        <v>72</v>
      </c>
      <c r="D83" s="54" t="s">
        <v>9</v>
      </c>
      <c r="E83" s="52" t="s">
        <v>1291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756</v>
      </c>
      <c r="B84" s="86" t="s">
        <v>15</v>
      </c>
      <c r="C84" s="53" t="s">
        <v>9</v>
      </c>
      <c r="D84" s="54" t="s">
        <v>9</v>
      </c>
      <c r="E84" s="52" t="s">
        <v>295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1077</v>
      </c>
      <c r="B85" s="86" t="s">
        <v>26</v>
      </c>
      <c r="C85" s="53">
        <v>128</v>
      </c>
      <c r="D85" s="54" t="s">
        <v>9</v>
      </c>
      <c r="E85" s="52" t="s">
        <v>1292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756</v>
      </c>
      <c r="B86" s="86" t="s">
        <v>10</v>
      </c>
      <c r="C86" s="53">
        <v>6</v>
      </c>
      <c r="D86" s="54" t="s">
        <v>9</v>
      </c>
      <c r="E86" s="52" t="s">
        <v>1439</v>
      </c>
      <c r="F86" s="75">
        <v>5.95</v>
      </c>
      <c r="G86" s="76">
        <v>6.05</v>
      </c>
      <c r="H86" s="55">
        <v>1</v>
      </c>
      <c r="I86" s="52">
        <v>0</v>
      </c>
      <c r="K86" s="56">
        <f t="shared" si="1"/>
        <v>2</v>
      </c>
    </row>
    <row r="87" spans="1:11" ht="20.100000000000001" customHeight="1" x14ac:dyDescent="0.3">
      <c r="A87" s="52" t="s">
        <v>756</v>
      </c>
      <c r="B87" s="86" t="s">
        <v>12</v>
      </c>
      <c r="C87" s="53" t="s">
        <v>9</v>
      </c>
      <c r="D87" s="54" t="s">
        <v>9</v>
      </c>
      <c r="E87" s="52" t="s">
        <v>296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si="1"/>
        <v>-</v>
      </c>
    </row>
    <row r="88" spans="1:11" ht="20.100000000000001" customHeight="1" x14ac:dyDescent="0.3">
      <c r="A88" s="52" t="s">
        <v>1076</v>
      </c>
      <c r="B88" s="86" t="s">
        <v>26</v>
      </c>
      <c r="C88" s="53">
        <v>8</v>
      </c>
      <c r="D88" s="54">
        <v>1</v>
      </c>
      <c r="E88" s="52" t="s">
        <v>1190</v>
      </c>
      <c r="F88" s="75">
        <v>0</v>
      </c>
      <c r="G88" s="76">
        <v>0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1076</v>
      </c>
      <c r="B89" s="86" t="s">
        <v>26</v>
      </c>
      <c r="C89" s="53">
        <v>28</v>
      </c>
      <c r="D89" s="54">
        <v>2</v>
      </c>
      <c r="E89" s="52" t="s">
        <v>1190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1</v>
      </c>
    </row>
    <row r="90" spans="1:11" ht="20.100000000000001" customHeight="1" x14ac:dyDescent="0.3">
      <c r="A90" s="52" t="s">
        <v>16</v>
      </c>
      <c r="B90" s="86" t="s">
        <v>1476</v>
      </c>
      <c r="C90" s="53" t="s">
        <v>9</v>
      </c>
      <c r="D90" s="54" t="s">
        <v>9</v>
      </c>
      <c r="E90" s="52" t="s">
        <v>130</v>
      </c>
      <c r="F90" s="75">
        <v>5.98</v>
      </c>
      <c r="G90" s="76">
        <v>6.02</v>
      </c>
      <c r="H90" s="55">
        <v>1</v>
      </c>
      <c r="I90" s="52">
        <v>0</v>
      </c>
      <c r="K90" s="56" t="str">
        <f t="shared" si="1"/>
        <v>-</v>
      </c>
    </row>
    <row r="91" spans="1:11" ht="20.100000000000001" customHeight="1" x14ac:dyDescent="0.3">
      <c r="A91" s="52" t="s">
        <v>1076</v>
      </c>
      <c r="B91" s="86" t="s">
        <v>29</v>
      </c>
      <c r="C91" s="53">
        <v>28</v>
      </c>
      <c r="D91" s="54">
        <v>2</v>
      </c>
      <c r="E91" s="52" t="s">
        <v>1191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"/>
        <v>-</v>
      </c>
    </row>
    <row r="92" spans="1:11" ht="20.100000000000001" customHeight="1" x14ac:dyDescent="0.3">
      <c r="A92" s="52" t="s">
        <v>1076</v>
      </c>
      <c r="B92" s="86" t="s">
        <v>29</v>
      </c>
      <c r="C92" s="53">
        <v>8</v>
      </c>
      <c r="D92" s="54">
        <v>1</v>
      </c>
      <c r="E92" s="52" t="s">
        <v>1191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4</v>
      </c>
    </row>
    <row r="93" spans="1:11" ht="20.100000000000001" customHeight="1" x14ac:dyDescent="0.3">
      <c r="A93" s="52" t="s">
        <v>1077</v>
      </c>
      <c r="B93" s="86" t="s">
        <v>29</v>
      </c>
      <c r="C93" s="53">
        <v>128</v>
      </c>
      <c r="D93" s="54" t="s">
        <v>9</v>
      </c>
      <c r="E93" s="52" t="s">
        <v>1293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1077</v>
      </c>
      <c r="B94" s="86" t="s">
        <v>26</v>
      </c>
      <c r="C94" s="53">
        <v>72</v>
      </c>
      <c r="D94" s="54" t="s">
        <v>9</v>
      </c>
      <c r="E94" s="52" t="s">
        <v>1294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1076</v>
      </c>
      <c r="B95" s="86" t="s">
        <v>26</v>
      </c>
      <c r="C95" s="53" t="s">
        <v>776</v>
      </c>
      <c r="D95" s="54">
        <v>4</v>
      </c>
      <c r="E95" s="52" t="s">
        <v>1295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16</v>
      </c>
      <c r="B96" s="86" t="s">
        <v>1476</v>
      </c>
      <c r="C96" s="53" t="s">
        <v>9</v>
      </c>
      <c r="D96" s="54" t="s">
        <v>9</v>
      </c>
      <c r="E96" s="52" t="s">
        <v>1296</v>
      </c>
      <c r="F96" s="75">
        <v>2.74</v>
      </c>
      <c r="G96" s="76">
        <v>2.9</v>
      </c>
      <c r="H96" s="55">
        <v>1</v>
      </c>
      <c r="I96" s="52">
        <v>0</v>
      </c>
      <c r="K96" s="56" t="str">
        <f t="shared" si="1"/>
        <v>-</v>
      </c>
    </row>
    <row r="97" spans="1:11" ht="20.100000000000001" customHeight="1" x14ac:dyDescent="0.3">
      <c r="A97" s="52" t="s">
        <v>1076</v>
      </c>
      <c r="B97" s="86" t="s">
        <v>29</v>
      </c>
      <c r="C97" s="53" t="s">
        <v>776</v>
      </c>
      <c r="D97" s="54">
        <v>4</v>
      </c>
      <c r="E97" s="52" t="s">
        <v>1297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1077</v>
      </c>
      <c r="B98" s="86" t="s">
        <v>29</v>
      </c>
      <c r="C98" s="53" t="s">
        <v>778</v>
      </c>
      <c r="D98" s="54" t="s">
        <v>9</v>
      </c>
      <c r="E98" s="52" t="s">
        <v>1298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756</v>
      </c>
      <c r="B99" s="86" t="s">
        <v>15</v>
      </c>
      <c r="C99" s="53" t="s">
        <v>9</v>
      </c>
      <c r="D99" s="54" t="s">
        <v>9</v>
      </c>
      <c r="E99" s="52" t="s">
        <v>297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1076</v>
      </c>
      <c r="B100" s="86" t="s">
        <v>26</v>
      </c>
      <c r="C100" s="53" t="s">
        <v>779</v>
      </c>
      <c r="D100" s="54">
        <v>4</v>
      </c>
      <c r="E100" s="52" t="s">
        <v>1192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16</v>
      </c>
      <c r="B101" s="86" t="s">
        <v>1476</v>
      </c>
      <c r="C101" s="53" t="s">
        <v>9</v>
      </c>
      <c r="D101" s="54" t="s">
        <v>9</v>
      </c>
      <c r="E101" s="52" t="s">
        <v>131</v>
      </c>
      <c r="F101" s="75">
        <v>-0.02</v>
      </c>
      <c r="G101" s="76">
        <v>0.02</v>
      </c>
      <c r="H101" s="55">
        <v>1</v>
      </c>
      <c r="I101" s="52">
        <v>0</v>
      </c>
      <c r="K101" s="56">
        <f t="shared" si="1"/>
        <v>2</v>
      </c>
    </row>
    <row r="102" spans="1:11" ht="20.100000000000001" customHeight="1" x14ac:dyDescent="0.3">
      <c r="A102" s="52" t="s">
        <v>1076</v>
      </c>
      <c r="B102" s="86" t="s">
        <v>26</v>
      </c>
      <c r="C102" s="53" t="s">
        <v>779</v>
      </c>
      <c r="D102" s="54">
        <v>4</v>
      </c>
      <c r="E102" s="52" t="s">
        <v>1193</v>
      </c>
      <c r="F102" s="75">
        <v>0</v>
      </c>
      <c r="G102" s="76">
        <v>0</v>
      </c>
      <c r="H102" s="55">
        <v>1</v>
      </c>
      <c r="I102" s="52">
        <v>0</v>
      </c>
      <c r="K102" s="56" t="str">
        <f t="shared" si="1"/>
        <v>-</v>
      </c>
    </row>
    <row r="103" spans="1:11" ht="20.100000000000001" customHeight="1" x14ac:dyDescent="0.3">
      <c r="A103" s="52" t="s">
        <v>756</v>
      </c>
      <c r="B103" s="86" t="s">
        <v>10</v>
      </c>
      <c r="C103" s="53">
        <v>0</v>
      </c>
      <c r="D103" s="54" t="s">
        <v>9</v>
      </c>
      <c r="E103" s="52" t="s">
        <v>1440</v>
      </c>
      <c r="F103" s="75">
        <v>-1E-3</v>
      </c>
      <c r="G103" s="76">
        <v>1E-3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756</v>
      </c>
      <c r="B104" s="86" t="s">
        <v>12</v>
      </c>
      <c r="C104" s="53" t="s">
        <v>9</v>
      </c>
      <c r="D104" s="54" t="s">
        <v>9</v>
      </c>
      <c r="E104" s="52" t="s">
        <v>298</v>
      </c>
      <c r="F104" s="75">
        <v>0</v>
      </c>
      <c r="G104" s="76">
        <v>0</v>
      </c>
      <c r="H104" s="55">
        <v>1</v>
      </c>
      <c r="I104" s="52">
        <v>0</v>
      </c>
      <c r="K104" s="56">
        <f t="shared" ref="K104:K167" si="2">IF(ISNUMBER(SEARCH("MK_", A92)), IF(ISNUMBER(SEARCH("1", A92)), 1, IF(ISNUMBER(SEARCH("2", A92)), 2, IF(ISNUMBER(SEARCH("3", A92)), 3, IF(ISNUMBER(SEARCH("4", A92)), 4, IF(ISNUMBER(SEARCH("5", A92)), 5, "-"))))),D92)</f>
        <v>1</v>
      </c>
    </row>
    <row r="105" spans="1:11" ht="20.100000000000001" customHeight="1" x14ac:dyDescent="0.3">
      <c r="A105" s="52" t="s">
        <v>1077</v>
      </c>
      <c r="B105" s="86" t="s">
        <v>26</v>
      </c>
      <c r="C105" s="64" t="s">
        <v>768</v>
      </c>
      <c r="D105" s="54" t="s">
        <v>9</v>
      </c>
      <c r="E105" s="52" t="s">
        <v>1194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2"/>
        <v>-</v>
      </c>
    </row>
    <row r="106" spans="1:11" ht="20.100000000000001" customHeight="1" x14ac:dyDescent="0.3">
      <c r="A106" s="52" t="s">
        <v>1076</v>
      </c>
      <c r="B106" s="86" t="s">
        <v>26</v>
      </c>
      <c r="C106" s="53">
        <v>8</v>
      </c>
      <c r="D106" s="54">
        <v>1</v>
      </c>
      <c r="E106" s="52" t="s">
        <v>1195</v>
      </c>
      <c r="F106" s="75">
        <v>0</v>
      </c>
      <c r="G106" s="76">
        <v>0</v>
      </c>
      <c r="H106" s="55">
        <v>1</v>
      </c>
      <c r="I106" s="52">
        <v>0</v>
      </c>
      <c r="K106" s="56" t="str">
        <f t="shared" si="2"/>
        <v>-</v>
      </c>
    </row>
    <row r="107" spans="1:11" ht="20.100000000000001" customHeight="1" x14ac:dyDescent="0.3">
      <c r="A107" s="52" t="s">
        <v>1076</v>
      </c>
      <c r="B107" s="86" t="s">
        <v>26</v>
      </c>
      <c r="C107" s="53">
        <v>28</v>
      </c>
      <c r="D107" s="54">
        <v>2</v>
      </c>
      <c r="E107" s="52" t="s">
        <v>1195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2"/>
        <v>4</v>
      </c>
    </row>
    <row r="108" spans="1:11" ht="20.100000000000001" customHeight="1" x14ac:dyDescent="0.3">
      <c r="A108" s="52" t="s">
        <v>16</v>
      </c>
      <c r="B108" s="86" t="s">
        <v>1476</v>
      </c>
      <c r="C108" s="53" t="s">
        <v>9</v>
      </c>
      <c r="D108" s="54" t="s">
        <v>9</v>
      </c>
      <c r="E108" s="52" t="s">
        <v>132</v>
      </c>
      <c r="F108" s="75">
        <v>-0.01</v>
      </c>
      <c r="G108" s="76">
        <v>0.01</v>
      </c>
      <c r="H108" s="55">
        <v>1</v>
      </c>
      <c r="I108" s="52">
        <v>0</v>
      </c>
      <c r="K108" s="56" t="str">
        <f t="shared" si="2"/>
        <v>-</v>
      </c>
    </row>
    <row r="109" spans="1:11" ht="20.100000000000001" customHeight="1" x14ac:dyDescent="0.3">
      <c r="A109" s="52" t="s">
        <v>1076</v>
      </c>
      <c r="B109" s="86" t="s">
        <v>29</v>
      </c>
      <c r="C109" s="53">
        <v>28</v>
      </c>
      <c r="D109" s="54">
        <v>2</v>
      </c>
      <c r="E109" s="52" t="s">
        <v>1196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2"/>
        <v>4</v>
      </c>
    </row>
    <row r="110" spans="1:11" ht="20.100000000000001" customHeight="1" x14ac:dyDescent="0.3">
      <c r="A110" s="52" t="s">
        <v>1076</v>
      </c>
      <c r="B110" s="86" t="s">
        <v>29</v>
      </c>
      <c r="C110" s="53">
        <v>8</v>
      </c>
      <c r="D110" s="54">
        <v>1</v>
      </c>
      <c r="E110" s="52" t="s">
        <v>1196</v>
      </c>
      <c r="F110" s="75">
        <v>0</v>
      </c>
      <c r="G110" s="76">
        <v>0</v>
      </c>
      <c r="H110" s="55">
        <v>1</v>
      </c>
      <c r="I110" s="52">
        <v>0</v>
      </c>
      <c r="K110" s="56" t="str">
        <f t="shared" si="2"/>
        <v>-</v>
      </c>
    </row>
    <row r="111" spans="1:11" ht="20.100000000000001" customHeight="1" x14ac:dyDescent="0.3">
      <c r="A111" s="52" t="s">
        <v>1077</v>
      </c>
      <c r="B111" s="86" t="s">
        <v>29</v>
      </c>
      <c r="C111" s="53">
        <v>128</v>
      </c>
      <c r="D111" s="54" t="s">
        <v>9</v>
      </c>
      <c r="E111" s="52" t="s">
        <v>1299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2"/>
        <v>-</v>
      </c>
    </row>
    <row r="112" spans="1:11" ht="20.100000000000001" customHeight="1" x14ac:dyDescent="0.3">
      <c r="A112" s="52" t="s">
        <v>1077</v>
      </c>
      <c r="B112" s="86" t="s">
        <v>26</v>
      </c>
      <c r="C112" s="53">
        <v>74</v>
      </c>
      <c r="D112" s="54" t="s">
        <v>9</v>
      </c>
      <c r="E112" s="52" t="s">
        <v>1300</v>
      </c>
      <c r="F112" s="75">
        <v>0</v>
      </c>
      <c r="G112" s="76">
        <v>0</v>
      </c>
      <c r="H112" s="55">
        <v>1</v>
      </c>
      <c r="I112" s="52">
        <v>0</v>
      </c>
      <c r="K112" s="56">
        <f t="shared" si="2"/>
        <v>4</v>
      </c>
    </row>
    <row r="113" spans="1:11" ht="20.100000000000001" customHeight="1" x14ac:dyDescent="0.3">
      <c r="A113" s="52" t="s">
        <v>1076</v>
      </c>
      <c r="B113" s="86" t="s">
        <v>26</v>
      </c>
      <c r="C113" s="53" t="s">
        <v>779</v>
      </c>
      <c r="D113" s="54">
        <v>4</v>
      </c>
      <c r="E113" s="52" t="s">
        <v>1301</v>
      </c>
      <c r="F113" s="75">
        <v>0</v>
      </c>
      <c r="G113" s="76">
        <v>0</v>
      </c>
      <c r="H113" s="55">
        <v>1</v>
      </c>
      <c r="I113" s="52">
        <v>0</v>
      </c>
      <c r="K113" s="56" t="str">
        <f t="shared" si="2"/>
        <v>-</v>
      </c>
    </row>
    <row r="114" spans="1:11" ht="20.100000000000001" customHeight="1" x14ac:dyDescent="0.3">
      <c r="A114" s="52" t="s">
        <v>16</v>
      </c>
      <c r="B114" s="86" t="s">
        <v>1476</v>
      </c>
      <c r="C114" s="53" t="s">
        <v>9</v>
      </c>
      <c r="D114" s="54" t="s">
        <v>9</v>
      </c>
      <c r="E114" s="52" t="s">
        <v>1302</v>
      </c>
      <c r="F114" s="75">
        <v>-0.03</v>
      </c>
      <c r="G114" s="76">
        <v>0.03</v>
      </c>
      <c r="H114" s="55">
        <v>1</v>
      </c>
      <c r="I114" s="52">
        <v>0</v>
      </c>
      <c r="K114" s="56">
        <f t="shared" si="2"/>
        <v>4</v>
      </c>
    </row>
    <row r="115" spans="1:11" ht="20.100000000000001" customHeight="1" x14ac:dyDescent="0.3">
      <c r="A115" s="52" t="s">
        <v>1076</v>
      </c>
      <c r="B115" s="86" t="s">
        <v>29</v>
      </c>
      <c r="C115" s="53" t="s">
        <v>779</v>
      </c>
      <c r="D115" s="54">
        <v>4</v>
      </c>
      <c r="E115" s="52" t="s">
        <v>1303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2"/>
        <v>-</v>
      </c>
    </row>
    <row r="116" spans="1:11" ht="20.100000000000001" customHeight="1" x14ac:dyDescent="0.3">
      <c r="A116" s="52" t="s">
        <v>1077</v>
      </c>
      <c r="B116" s="86" t="s">
        <v>29</v>
      </c>
      <c r="C116" s="53">
        <v>74</v>
      </c>
      <c r="D116" s="54" t="s">
        <v>9</v>
      </c>
      <c r="E116" s="52" t="s">
        <v>1304</v>
      </c>
      <c r="F116" s="75">
        <v>0</v>
      </c>
      <c r="G116" s="76">
        <v>0</v>
      </c>
      <c r="H116" s="55">
        <v>1</v>
      </c>
      <c r="I116" s="52">
        <v>0</v>
      </c>
      <c r="K116" s="56" t="str">
        <f t="shared" si="2"/>
        <v>-</v>
      </c>
    </row>
    <row r="117" spans="1:11" ht="20.100000000000001" customHeight="1" x14ac:dyDescent="0.3">
      <c r="A117" s="52" t="s">
        <v>756</v>
      </c>
      <c r="B117" s="86" t="s">
        <v>15</v>
      </c>
      <c r="C117" s="53" t="s">
        <v>9</v>
      </c>
      <c r="D117" s="54" t="s">
        <v>9</v>
      </c>
      <c r="E117" s="52" t="s">
        <v>299</v>
      </c>
      <c r="F117" s="75">
        <v>0</v>
      </c>
      <c r="G117" s="76">
        <v>0</v>
      </c>
      <c r="H117" s="55">
        <v>1</v>
      </c>
      <c r="I117" s="52">
        <v>0</v>
      </c>
      <c r="K117" s="56" t="str">
        <f t="shared" si="2"/>
        <v>-</v>
      </c>
    </row>
    <row r="118" spans="1:11" ht="20.100000000000001" customHeight="1" x14ac:dyDescent="0.3">
      <c r="A118" s="52" t="s">
        <v>1077</v>
      </c>
      <c r="B118" s="86" t="s">
        <v>26</v>
      </c>
      <c r="C118" s="53">
        <v>128</v>
      </c>
      <c r="D118" s="54" t="s">
        <v>9</v>
      </c>
      <c r="E118" s="52" t="s">
        <v>1305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si="2"/>
        <v>1</v>
      </c>
    </row>
    <row r="119" spans="1:11" ht="20.100000000000001" customHeight="1" x14ac:dyDescent="0.3">
      <c r="A119" s="52" t="s">
        <v>756</v>
      </c>
      <c r="B119" s="86" t="s">
        <v>10</v>
      </c>
      <c r="C119" s="53">
        <v>3</v>
      </c>
      <c r="D119" s="54" t="s">
        <v>9</v>
      </c>
      <c r="E119" s="52" t="s">
        <v>1441</v>
      </c>
      <c r="F119" s="75">
        <v>2.95</v>
      </c>
      <c r="G119" s="76">
        <v>3.05</v>
      </c>
      <c r="H119" s="55">
        <v>1</v>
      </c>
      <c r="I119" s="52">
        <v>0</v>
      </c>
      <c r="K119" s="56">
        <f t="shared" si="2"/>
        <v>2</v>
      </c>
    </row>
    <row r="120" spans="1:11" ht="20.100000000000001" customHeight="1" x14ac:dyDescent="0.3">
      <c r="A120" s="52" t="s">
        <v>756</v>
      </c>
      <c r="B120" s="86" t="s">
        <v>12</v>
      </c>
      <c r="C120" s="53" t="s">
        <v>9</v>
      </c>
      <c r="D120" s="54" t="s">
        <v>9</v>
      </c>
      <c r="E120" s="52" t="s">
        <v>300</v>
      </c>
      <c r="F120" s="75">
        <v>0</v>
      </c>
      <c r="G120" s="76">
        <v>0</v>
      </c>
      <c r="H120" s="55">
        <v>1</v>
      </c>
      <c r="I120" s="52">
        <v>0</v>
      </c>
      <c r="K120" s="56" t="str">
        <f t="shared" si="2"/>
        <v>-</v>
      </c>
    </row>
    <row r="121" spans="1:11" ht="20.100000000000001" customHeight="1" x14ac:dyDescent="0.3">
      <c r="A121" s="52" t="s">
        <v>1076</v>
      </c>
      <c r="B121" s="86" t="s">
        <v>26</v>
      </c>
      <c r="C121" s="53">
        <v>28</v>
      </c>
      <c r="D121" s="54">
        <v>2</v>
      </c>
      <c r="E121" s="52" t="s">
        <v>1197</v>
      </c>
      <c r="F121" s="75">
        <v>0</v>
      </c>
      <c r="G121" s="76">
        <v>0</v>
      </c>
      <c r="H121" s="55">
        <v>1</v>
      </c>
      <c r="I121" s="52">
        <v>0</v>
      </c>
      <c r="K121" s="56">
        <f t="shared" si="2"/>
        <v>2</v>
      </c>
    </row>
    <row r="122" spans="1:11" ht="20.100000000000001" customHeight="1" x14ac:dyDescent="0.3">
      <c r="A122" s="52" t="s">
        <v>1076</v>
      </c>
      <c r="B122" s="86" t="s">
        <v>26</v>
      </c>
      <c r="C122" s="53">
        <v>8</v>
      </c>
      <c r="D122" s="54">
        <v>1</v>
      </c>
      <c r="E122" s="52" t="s">
        <v>1197</v>
      </c>
      <c r="F122" s="75">
        <v>0</v>
      </c>
      <c r="G122" s="76">
        <v>0</v>
      </c>
      <c r="H122" s="55">
        <v>1</v>
      </c>
      <c r="I122" s="52">
        <v>0</v>
      </c>
      <c r="K122" s="56">
        <f t="shared" si="2"/>
        <v>1</v>
      </c>
    </row>
    <row r="123" spans="1:11" ht="20.100000000000001" customHeight="1" x14ac:dyDescent="0.3">
      <c r="A123" s="52" t="s">
        <v>16</v>
      </c>
      <c r="B123" s="86" t="s">
        <v>1476</v>
      </c>
      <c r="C123" s="53" t="s">
        <v>9</v>
      </c>
      <c r="D123" s="54" t="s">
        <v>9</v>
      </c>
      <c r="E123" s="52" t="s">
        <v>133</v>
      </c>
      <c r="F123" s="75">
        <v>2.98</v>
      </c>
      <c r="G123" s="76">
        <v>3.02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1076</v>
      </c>
      <c r="B124" s="86" t="s">
        <v>29</v>
      </c>
      <c r="C124" s="53">
        <v>8</v>
      </c>
      <c r="D124" s="54">
        <v>1</v>
      </c>
      <c r="E124" s="52" t="s">
        <v>1198</v>
      </c>
      <c r="F124" s="75">
        <v>0</v>
      </c>
      <c r="G124" s="76">
        <v>0</v>
      </c>
      <c r="H124" s="55">
        <v>1</v>
      </c>
      <c r="I124" s="52">
        <v>0</v>
      </c>
      <c r="K124" s="56" t="str">
        <f t="shared" si="2"/>
        <v>-</v>
      </c>
    </row>
    <row r="125" spans="1:11" ht="20.100000000000001" customHeight="1" x14ac:dyDescent="0.3">
      <c r="A125" s="52" t="s">
        <v>1076</v>
      </c>
      <c r="B125" s="86" t="s">
        <v>29</v>
      </c>
      <c r="C125" s="53">
        <v>28</v>
      </c>
      <c r="D125" s="54">
        <v>2</v>
      </c>
      <c r="E125" s="52" t="s">
        <v>1198</v>
      </c>
      <c r="F125" s="75">
        <v>0</v>
      </c>
      <c r="G125" s="76">
        <v>0</v>
      </c>
      <c r="H125" s="55">
        <v>1</v>
      </c>
      <c r="I125" s="52">
        <v>0</v>
      </c>
      <c r="K125" s="56">
        <f t="shared" si="2"/>
        <v>4</v>
      </c>
    </row>
    <row r="126" spans="1:11" ht="20.100000000000001" customHeight="1" x14ac:dyDescent="0.3">
      <c r="A126" s="52" t="s">
        <v>1077</v>
      </c>
      <c r="B126" s="86" t="s">
        <v>29</v>
      </c>
      <c r="C126" s="53">
        <v>128</v>
      </c>
      <c r="D126" s="54" t="s">
        <v>9</v>
      </c>
      <c r="E126" s="52" t="s">
        <v>1306</v>
      </c>
      <c r="F126" s="75">
        <v>0</v>
      </c>
      <c r="G126" s="76">
        <v>0</v>
      </c>
      <c r="H126" s="55">
        <v>1</v>
      </c>
      <c r="I126" s="52">
        <v>0</v>
      </c>
      <c r="K126" s="56" t="str">
        <f t="shared" si="2"/>
        <v>-</v>
      </c>
    </row>
    <row r="127" spans="1:11" ht="20.100000000000001" customHeight="1" x14ac:dyDescent="0.3">
      <c r="A127" s="52" t="s">
        <v>1077</v>
      </c>
      <c r="B127" s="86" t="s">
        <v>26</v>
      </c>
      <c r="C127" s="53">
        <v>74</v>
      </c>
      <c r="D127" s="54" t="s">
        <v>9</v>
      </c>
      <c r="E127" s="52" t="s">
        <v>1307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2"/>
        <v>4</v>
      </c>
    </row>
    <row r="128" spans="1:11" ht="20.100000000000001" customHeight="1" x14ac:dyDescent="0.3">
      <c r="A128" s="52" t="s">
        <v>1076</v>
      </c>
      <c r="B128" s="86" t="s">
        <v>26</v>
      </c>
      <c r="C128" s="53" t="s">
        <v>779</v>
      </c>
      <c r="D128" s="54">
        <v>4</v>
      </c>
      <c r="E128" s="52" t="s">
        <v>1308</v>
      </c>
      <c r="F128" s="75">
        <v>0</v>
      </c>
      <c r="G128" s="76">
        <v>0</v>
      </c>
      <c r="H128" s="55">
        <v>1</v>
      </c>
      <c r="I128" s="52">
        <v>0</v>
      </c>
      <c r="K128" s="56" t="str">
        <f t="shared" si="2"/>
        <v>-</v>
      </c>
    </row>
    <row r="129" spans="1:11" ht="20.100000000000001" customHeight="1" x14ac:dyDescent="0.3">
      <c r="A129" s="52" t="s">
        <v>16</v>
      </c>
      <c r="B129" s="86" t="s">
        <v>1476</v>
      </c>
      <c r="C129" s="53" t="s">
        <v>9</v>
      </c>
      <c r="D129" s="54" t="s">
        <v>9</v>
      </c>
      <c r="E129" s="52" t="s">
        <v>1309</v>
      </c>
      <c r="F129" s="80">
        <v>1.34</v>
      </c>
      <c r="G129" s="81">
        <v>1.44</v>
      </c>
      <c r="H129" s="55">
        <v>1</v>
      </c>
      <c r="I129" s="52">
        <v>0</v>
      </c>
      <c r="K129" s="56" t="str">
        <f t="shared" si="2"/>
        <v>-</v>
      </c>
    </row>
    <row r="130" spans="1:11" ht="20.100000000000001" customHeight="1" x14ac:dyDescent="0.3">
      <c r="A130" s="52" t="s">
        <v>1076</v>
      </c>
      <c r="B130" s="86" t="s">
        <v>29</v>
      </c>
      <c r="C130" s="53" t="s">
        <v>779</v>
      </c>
      <c r="D130" s="54">
        <v>4</v>
      </c>
      <c r="E130" s="52" t="s">
        <v>1310</v>
      </c>
      <c r="F130" s="75">
        <v>0</v>
      </c>
      <c r="G130" s="76">
        <v>0</v>
      </c>
      <c r="H130" s="55">
        <v>1</v>
      </c>
      <c r="I130" s="52">
        <v>0</v>
      </c>
      <c r="K130" s="56" t="str">
        <f t="shared" si="2"/>
        <v>-</v>
      </c>
    </row>
    <row r="131" spans="1:11" ht="20.100000000000001" customHeight="1" x14ac:dyDescent="0.3">
      <c r="A131" s="52" t="s">
        <v>1077</v>
      </c>
      <c r="B131" s="86" t="s">
        <v>29</v>
      </c>
      <c r="C131" s="53">
        <v>74</v>
      </c>
      <c r="D131" s="54" t="s">
        <v>9</v>
      </c>
      <c r="E131" s="52" t="s">
        <v>1311</v>
      </c>
      <c r="F131" s="75">
        <v>0</v>
      </c>
      <c r="G131" s="76">
        <v>0</v>
      </c>
      <c r="H131" s="55">
        <v>1</v>
      </c>
      <c r="I131" s="52">
        <v>0</v>
      </c>
      <c r="K131" s="56" t="str">
        <f t="shared" si="2"/>
        <v>-</v>
      </c>
    </row>
    <row r="132" spans="1:11" ht="20.100000000000001" customHeight="1" x14ac:dyDescent="0.3">
      <c r="A132" s="52" t="s">
        <v>756</v>
      </c>
      <c r="B132" s="86" t="s">
        <v>15</v>
      </c>
      <c r="C132" s="53" t="s">
        <v>9</v>
      </c>
      <c r="D132" s="54" t="s">
        <v>9</v>
      </c>
      <c r="E132" s="52" t="s">
        <v>301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2"/>
        <v>-</v>
      </c>
    </row>
    <row r="133" spans="1:11" ht="20.100000000000001" customHeight="1" x14ac:dyDescent="0.3">
      <c r="A133" s="52" t="s">
        <v>1077</v>
      </c>
      <c r="B133" s="86" t="s">
        <v>26</v>
      </c>
      <c r="C133" s="53">
        <v>128</v>
      </c>
      <c r="D133" s="54" t="s">
        <v>9</v>
      </c>
      <c r="E133" s="52" t="s">
        <v>781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si="2"/>
        <v>2</v>
      </c>
    </row>
    <row r="134" spans="1:11" ht="20.100000000000001" customHeight="1" x14ac:dyDescent="0.3">
      <c r="A134" s="52" t="s">
        <v>756</v>
      </c>
      <c r="B134" s="86" t="s">
        <v>10</v>
      </c>
      <c r="C134" s="53">
        <v>6</v>
      </c>
      <c r="D134" s="54" t="s">
        <v>9</v>
      </c>
      <c r="E134" s="52" t="s">
        <v>1442</v>
      </c>
      <c r="F134" s="75">
        <v>5.95</v>
      </c>
      <c r="G134" s="76">
        <v>6.05</v>
      </c>
      <c r="H134" s="55">
        <v>1</v>
      </c>
      <c r="I134" s="52">
        <v>0</v>
      </c>
      <c r="K134" s="56">
        <f t="shared" si="2"/>
        <v>1</v>
      </c>
    </row>
    <row r="135" spans="1:11" ht="20.100000000000001" customHeight="1" x14ac:dyDescent="0.3">
      <c r="A135" s="52" t="s">
        <v>756</v>
      </c>
      <c r="B135" s="86" t="s">
        <v>12</v>
      </c>
      <c r="C135" s="53" t="s">
        <v>9</v>
      </c>
      <c r="D135" s="54" t="s">
        <v>9</v>
      </c>
      <c r="E135" s="52" t="s">
        <v>302</v>
      </c>
      <c r="F135" s="75">
        <v>0</v>
      </c>
      <c r="G135" s="76">
        <v>0</v>
      </c>
      <c r="H135" s="55">
        <v>1</v>
      </c>
      <c r="I135" s="52">
        <v>0</v>
      </c>
      <c r="K135" s="56" t="str">
        <f t="shared" si="2"/>
        <v>-</v>
      </c>
    </row>
    <row r="136" spans="1:11" ht="20.100000000000001" customHeight="1" x14ac:dyDescent="0.3">
      <c r="A136" s="52" t="s">
        <v>1076</v>
      </c>
      <c r="B136" s="86" t="s">
        <v>26</v>
      </c>
      <c r="C136" s="53">
        <v>28</v>
      </c>
      <c r="D136" s="54">
        <v>2</v>
      </c>
      <c r="E136" s="52" t="s">
        <v>1199</v>
      </c>
      <c r="F136" s="75">
        <v>0</v>
      </c>
      <c r="G136" s="76">
        <v>0</v>
      </c>
      <c r="H136" s="55">
        <v>1</v>
      </c>
      <c r="I136" s="52">
        <v>0</v>
      </c>
      <c r="K136" s="56">
        <f t="shared" si="2"/>
        <v>1</v>
      </c>
    </row>
    <row r="137" spans="1:11" ht="20.100000000000001" customHeight="1" x14ac:dyDescent="0.3">
      <c r="A137" s="52" t="s">
        <v>1076</v>
      </c>
      <c r="B137" s="86" t="s">
        <v>26</v>
      </c>
      <c r="C137" s="53">
        <v>8</v>
      </c>
      <c r="D137" s="54">
        <v>1</v>
      </c>
      <c r="E137" s="52" t="s">
        <v>1199</v>
      </c>
      <c r="F137" s="75">
        <v>0</v>
      </c>
      <c r="G137" s="76">
        <v>0</v>
      </c>
      <c r="H137" s="55">
        <v>1</v>
      </c>
      <c r="I137" s="52">
        <v>0</v>
      </c>
      <c r="K137" s="56">
        <f t="shared" si="2"/>
        <v>2</v>
      </c>
    </row>
    <row r="138" spans="1:11" ht="20.100000000000001" customHeight="1" x14ac:dyDescent="0.3">
      <c r="A138" s="52" t="s">
        <v>16</v>
      </c>
      <c r="B138" s="86" t="s">
        <v>1476</v>
      </c>
      <c r="C138" s="53" t="s">
        <v>9</v>
      </c>
      <c r="D138" s="54" t="s">
        <v>9</v>
      </c>
      <c r="E138" s="52" t="s">
        <v>134</v>
      </c>
      <c r="F138" s="75">
        <v>5.98</v>
      </c>
      <c r="G138" s="76">
        <v>6.02</v>
      </c>
      <c r="H138" s="55">
        <v>1</v>
      </c>
      <c r="I138" s="52">
        <v>0</v>
      </c>
      <c r="K138" s="56" t="str">
        <f t="shared" si="2"/>
        <v>-</v>
      </c>
    </row>
    <row r="139" spans="1:11" ht="20.100000000000001" customHeight="1" x14ac:dyDescent="0.3">
      <c r="A139" s="52" t="s">
        <v>1076</v>
      </c>
      <c r="B139" s="86" t="s">
        <v>29</v>
      </c>
      <c r="C139" s="53">
        <v>8</v>
      </c>
      <c r="D139" s="54">
        <v>1</v>
      </c>
      <c r="E139" s="52" t="s">
        <v>1200</v>
      </c>
      <c r="F139" s="75">
        <v>0</v>
      </c>
      <c r="G139" s="76">
        <v>0</v>
      </c>
      <c r="H139" s="55">
        <v>1</v>
      </c>
      <c r="I139" s="52">
        <v>0</v>
      </c>
      <c r="K139" s="56" t="str">
        <f t="shared" si="2"/>
        <v>-</v>
      </c>
    </row>
    <row r="140" spans="1:11" ht="20.100000000000001" customHeight="1" x14ac:dyDescent="0.3">
      <c r="A140" s="52" t="s">
        <v>1076</v>
      </c>
      <c r="B140" s="86" t="s">
        <v>29</v>
      </c>
      <c r="C140" s="53">
        <v>28</v>
      </c>
      <c r="D140" s="54">
        <v>2</v>
      </c>
      <c r="E140" s="52" t="s">
        <v>1200</v>
      </c>
      <c r="F140" s="75">
        <v>0</v>
      </c>
      <c r="G140" s="76">
        <v>0</v>
      </c>
      <c r="H140" s="55">
        <v>1</v>
      </c>
      <c r="I140" s="52">
        <v>0</v>
      </c>
      <c r="K140" s="56">
        <f t="shared" si="2"/>
        <v>4</v>
      </c>
    </row>
    <row r="141" spans="1:11" ht="20.100000000000001" customHeight="1" x14ac:dyDescent="0.3">
      <c r="A141" s="52" t="s">
        <v>1077</v>
      </c>
      <c r="B141" s="86" t="s">
        <v>29</v>
      </c>
      <c r="C141" s="53">
        <v>128</v>
      </c>
      <c r="D141" s="54" t="s">
        <v>9</v>
      </c>
      <c r="E141" s="52" t="s">
        <v>1640</v>
      </c>
      <c r="F141" s="75">
        <v>0</v>
      </c>
      <c r="G141" s="76">
        <v>0</v>
      </c>
      <c r="H141" s="55">
        <v>1</v>
      </c>
      <c r="I141" s="52">
        <v>0</v>
      </c>
      <c r="K141" s="56" t="str">
        <f t="shared" si="2"/>
        <v>-</v>
      </c>
    </row>
    <row r="142" spans="1:11" ht="20.100000000000001" customHeight="1" x14ac:dyDescent="0.3">
      <c r="A142" s="52" t="s">
        <v>1077</v>
      </c>
      <c r="B142" s="86" t="s">
        <v>26</v>
      </c>
      <c r="C142" s="53">
        <v>74</v>
      </c>
      <c r="D142" s="54" t="s">
        <v>9</v>
      </c>
      <c r="E142" s="52" t="s">
        <v>1312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2"/>
        <v>4</v>
      </c>
    </row>
    <row r="143" spans="1:11" ht="20.100000000000001" customHeight="1" x14ac:dyDescent="0.3">
      <c r="A143" s="52" t="s">
        <v>1076</v>
      </c>
      <c r="B143" s="86" t="s">
        <v>26</v>
      </c>
      <c r="C143" s="53" t="s">
        <v>779</v>
      </c>
      <c r="D143" s="54">
        <v>4</v>
      </c>
      <c r="E143" s="52" t="s">
        <v>1313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2"/>
        <v>-</v>
      </c>
    </row>
    <row r="144" spans="1:11" ht="20.100000000000001" customHeight="1" x14ac:dyDescent="0.3">
      <c r="A144" s="52" t="s">
        <v>16</v>
      </c>
      <c r="B144" s="86" t="s">
        <v>1476</v>
      </c>
      <c r="C144" s="53" t="s">
        <v>9</v>
      </c>
      <c r="D144" s="54" t="s">
        <v>9</v>
      </c>
      <c r="E144" s="52" t="s">
        <v>1314</v>
      </c>
      <c r="F144" s="80">
        <v>2.7</v>
      </c>
      <c r="G144" s="81">
        <v>2.86</v>
      </c>
      <c r="H144" s="55">
        <v>1</v>
      </c>
      <c r="I144" s="52">
        <v>0</v>
      </c>
      <c r="K144" s="56" t="str">
        <f t="shared" si="2"/>
        <v>-</v>
      </c>
    </row>
    <row r="145" spans="1:11" ht="20.100000000000001" customHeight="1" x14ac:dyDescent="0.3">
      <c r="A145" s="52" t="s">
        <v>1076</v>
      </c>
      <c r="B145" s="86" t="s">
        <v>29</v>
      </c>
      <c r="C145" s="53" t="s">
        <v>779</v>
      </c>
      <c r="D145" s="54">
        <v>4</v>
      </c>
      <c r="E145" s="52" t="s">
        <v>1315</v>
      </c>
      <c r="F145" s="75">
        <v>0</v>
      </c>
      <c r="G145" s="76">
        <v>0</v>
      </c>
      <c r="H145" s="55">
        <v>1</v>
      </c>
      <c r="I145" s="52">
        <v>0</v>
      </c>
      <c r="K145" s="56" t="str">
        <f t="shared" si="2"/>
        <v>-</v>
      </c>
    </row>
    <row r="146" spans="1:11" ht="20.100000000000001" customHeight="1" x14ac:dyDescent="0.3">
      <c r="A146" s="52" t="s">
        <v>1077</v>
      </c>
      <c r="B146" s="86" t="s">
        <v>29</v>
      </c>
      <c r="C146" s="53" t="s">
        <v>780</v>
      </c>
      <c r="D146" s="54" t="s">
        <v>9</v>
      </c>
      <c r="E146" s="52" t="s">
        <v>1316</v>
      </c>
      <c r="F146" s="75">
        <v>0</v>
      </c>
      <c r="G146" s="76">
        <v>0</v>
      </c>
      <c r="H146" s="55">
        <v>1</v>
      </c>
      <c r="I146" s="52">
        <v>0</v>
      </c>
      <c r="K146" s="56" t="str">
        <f t="shared" si="2"/>
        <v>-</v>
      </c>
    </row>
    <row r="147" spans="1:11" ht="20.100000000000001" customHeight="1" x14ac:dyDescent="0.3">
      <c r="A147" s="52" t="s">
        <v>756</v>
      </c>
      <c r="B147" s="86" t="s">
        <v>15</v>
      </c>
      <c r="C147" s="53" t="s">
        <v>9</v>
      </c>
      <c r="D147" s="54" t="s">
        <v>9</v>
      </c>
      <c r="E147" s="52" t="s">
        <v>303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2"/>
        <v>-</v>
      </c>
    </row>
    <row r="148" spans="1:11" ht="20.100000000000001" customHeight="1" x14ac:dyDescent="0.3">
      <c r="A148" s="52" t="s">
        <v>1076</v>
      </c>
      <c r="B148" s="86" t="s">
        <v>26</v>
      </c>
      <c r="C148" s="53" t="s">
        <v>783</v>
      </c>
      <c r="D148" s="54">
        <v>4</v>
      </c>
      <c r="E148" s="52" t="s">
        <v>1201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si="2"/>
        <v>2</v>
      </c>
    </row>
    <row r="149" spans="1:11" ht="20.100000000000001" customHeight="1" x14ac:dyDescent="0.3">
      <c r="A149" s="52" t="s">
        <v>16</v>
      </c>
      <c r="B149" s="86" t="s">
        <v>1476</v>
      </c>
      <c r="C149" s="53" t="s">
        <v>9</v>
      </c>
      <c r="D149" s="54" t="s">
        <v>9</v>
      </c>
      <c r="E149" s="52" t="s">
        <v>135</v>
      </c>
      <c r="F149" s="75">
        <v>-0.02</v>
      </c>
      <c r="G149" s="76">
        <v>0.02</v>
      </c>
      <c r="H149" s="55">
        <v>1</v>
      </c>
      <c r="I149" s="52">
        <v>0</v>
      </c>
      <c r="K149" s="56">
        <f t="shared" si="2"/>
        <v>1</v>
      </c>
    </row>
    <row r="150" spans="1:11" ht="20.100000000000001" customHeight="1" x14ac:dyDescent="0.3">
      <c r="A150" s="52" t="s">
        <v>1076</v>
      </c>
      <c r="B150" s="86" t="s">
        <v>26</v>
      </c>
      <c r="C150" s="53" t="s">
        <v>783</v>
      </c>
      <c r="D150" s="54">
        <v>4</v>
      </c>
      <c r="E150" s="52" t="s">
        <v>1202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2"/>
        <v>-</v>
      </c>
    </row>
    <row r="151" spans="1:11" ht="20.100000000000001" customHeight="1" x14ac:dyDescent="0.3">
      <c r="A151" s="52" t="s">
        <v>756</v>
      </c>
      <c r="B151" s="86" t="s">
        <v>10</v>
      </c>
      <c r="C151" s="53">
        <v>0</v>
      </c>
      <c r="D151" s="54" t="s">
        <v>9</v>
      </c>
      <c r="E151" s="52" t="s">
        <v>1443</v>
      </c>
      <c r="F151" s="75">
        <v>-1E-3</v>
      </c>
      <c r="G151" s="76">
        <v>1E-3</v>
      </c>
      <c r="H151" s="55">
        <v>1</v>
      </c>
      <c r="I151" s="52">
        <v>0</v>
      </c>
      <c r="K151" s="56">
        <f t="shared" si="2"/>
        <v>1</v>
      </c>
    </row>
    <row r="152" spans="1:11" ht="20.100000000000001" customHeight="1" x14ac:dyDescent="0.3">
      <c r="A152" s="52" t="s">
        <v>756</v>
      </c>
      <c r="B152" s="86" t="s">
        <v>12</v>
      </c>
      <c r="C152" s="53" t="s">
        <v>9</v>
      </c>
      <c r="D152" s="54" t="s">
        <v>9</v>
      </c>
      <c r="E152" s="52" t="s">
        <v>304</v>
      </c>
      <c r="F152" s="75">
        <v>0</v>
      </c>
      <c r="G152" s="76">
        <v>0</v>
      </c>
      <c r="H152" s="55">
        <v>1</v>
      </c>
      <c r="I152" s="52">
        <v>0</v>
      </c>
      <c r="K152" s="56">
        <f t="shared" si="2"/>
        <v>2</v>
      </c>
    </row>
    <row r="153" spans="1:11" ht="20.100000000000001" customHeight="1" x14ac:dyDescent="0.3">
      <c r="A153" s="52" t="s">
        <v>1077</v>
      </c>
      <c r="B153" s="86" t="s">
        <v>26</v>
      </c>
      <c r="C153" s="53" t="s">
        <v>768</v>
      </c>
      <c r="D153" s="54" t="s">
        <v>9</v>
      </c>
      <c r="E153" s="52" t="s">
        <v>1203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2"/>
        <v>-</v>
      </c>
    </row>
    <row r="154" spans="1:11" ht="20.100000000000001" customHeight="1" x14ac:dyDescent="0.3">
      <c r="A154" s="52" t="s">
        <v>1076</v>
      </c>
      <c r="B154" s="86" t="s">
        <v>26</v>
      </c>
      <c r="C154" s="53">
        <v>28</v>
      </c>
      <c r="D154" s="54">
        <v>2</v>
      </c>
      <c r="E154" s="52" t="s">
        <v>1204</v>
      </c>
      <c r="F154" s="75">
        <v>0</v>
      </c>
      <c r="G154" s="76">
        <v>0</v>
      </c>
      <c r="H154" s="55">
        <v>1</v>
      </c>
      <c r="I154" s="52">
        <v>0</v>
      </c>
      <c r="K154" s="56" t="str">
        <f t="shared" si="2"/>
        <v>-</v>
      </c>
    </row>
    <row r="155" spans="1:11" ht="20.100000000000001" customHeight="1" x14ac:dyDescent="0.3">
      <c r="A155" s="52" t="s">
        <v>1076</v>
      </c>
      <c r="B155" s="86" t="s">
        <v>26</v>
      </c>
      <c r="C155" s="53">
        <v>8</v>
      </c>
      <c r="D155" s="54">
        <v>1</v>
      </c>
      <c r="E155" s="52" t="s">
        <v>1204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si="2"/>
        <v>4</v>
      </c>
    </row>
    <row r="156" spans="1:11" ht="20.100000000000001" customHeight="1" x14ac:dyDescent="0.3">
      <c r="A156" s="52" t="s">
        <v>16</v>
      </c>
      <c r="B156" s="86" t="s">
        <v>1476</v>
      </c>
      <c r="C156" s="53" t="s">
        <v>9</v>
      </c>
      <c r="D156" s="54" t="s">
        <v>9</v>
      </c>
      <c r="E156" s="52" t="s">
        <v>136</v>
      </c>
      <c r="F156" s="75">
        <v>-0.01</v>
      </c>
      <c r="G156" s="76">
        <v>0.01</v>
      </c>
      <c r="H156" s="55">
        <v>1</v>
      </c>
      <c r="I156" s="52">
        <v>0</v>
      </c>
      <c r="K156" s="56" t="str">
        <f t="shared" si="2"/>
        <v>-</v>
      </c>
    </row>
    <row r="157" spans="1:11" ht="20.100000000000001" customHeight="1" x14ac:dyDescent="0.3">
      <c r="A157" s="52" t="s">
        <v>1076</v>
      </c>
      <c r="B157" s="86" t="s">
        <v>29</v>
      </c>
      <c r="C157" s="53">
        <v>8</v>
      </c>
      <c r="D157" s="54">
        <v>1</v>
      </c>
      <c r="E157" s="52" t="s">
        <v>1205</v>
      </c>
      <c r="F157" s="75">
        <v>0</v>
      </c>
      <c r="G157" s="76">
        <v>0</v>
      </c>
      <c r="H157" s="55">
        <v>1</v>
      </c>
      <c r="I157" s="52">
        <v>0</v>
      </c>
      <c r="K157" s="56">
        <f t="shared" si="2"/>
        <v>4</v>
      </c>
    </row>
    <row r="158" spans="1:11" ht="20.100000000000001" customHeight="1" x14ac:dyDescent="0.3">
      <c r="A158" s="52" t="s">
        <v>1076</v>
      </c>
      <c r="B158" s="86" t="s">
        <v>29</v>
      </c>
      <c r="C158" s="53">
        <v>28</v>
      </c>
      <c r="D158" s="54">
        <v>2</v>
      </c>
      <c r="E158" s="52" t="s">
        <v>1205</v>
      </c>
      <c r="F158" s="75">
        <v>0</v>
      </c>
      <c r="G158" s="76">
        <v>0</v>
      </c>
      <c r="H158" s="55">
        <v>1</v>
      </c>
      <c r="I158" s="52">
        <v>0</v>
      </c>
      <c r="K158" s="56" t="str">
        <f t="shared" si="2"/>
        <v>-</v>
      </c>
    </row>
    <row r="159" spans="1:11" ht="20.100000000000001" customHeight="1" x14ac:dyDescent="0.3">
      <c r="A159" s="52" t="s">
        <v>1077</v>
      </c>
      <c r="B159" s="86" t="s">
        <v>29</v>
      </c>
      <c r="C159" s="53">
        <v>128</v>
      </c>
      <c r="D159" s="54" t="s">
        <v>9</v>
      </c>
      <c r="E159" s="52" t="s">
        <v>1317</v>
      </c>
      <c r="F159" s="75">
        <v>0</v>
      </c>
      <c r="G159" s="76">
        <v>0</v>
      </c>
      <c r="H159" s="55">
        <v>1</v>
      </c>
      <c r="I159" s="52">
        <v>0</v>
      </c>
      <c r="K159" s="56" t="str">
        <f t="shared" si="2"/>
        <v>-</v>
      </c>
    </row>
    <row r="160" spans="1:11" ht="20.100000000000001" customHeight="1" x14ac:dyDescent="0.3">
      <c r="A160" s="52" t="s">
        <v>1077</v>
      </c>
      <c r="B160" s="86" t="s">
        <v>26</v>
      </c>
      <c r="C160" s="53">
        <v>75</v>
      </c>
      <c r="D160" s="54" t="s">
        <v>9</v>
      </c>
      <c r="E160" s="52" t="s">
        <v>1318</v>
      </c>
      <c r="F160" s="75">
        <v>0</v>
      </c>
      <c r="G160" s="76">
        <v>0</v>
      </c>
      <c r="H160" s="55">
        <v>1</v>
      </c>
      <c r="I160" s="52">
        <v>0</v>
      </c>
      <c r="K160" s="56">
        <f t="shared" si="2"/>
        <v>4</v>
      </c>
    </row>
    <row r="161" spans="1:11" ht="20.100000000000001" customHeight="1" x14ac:dyDescent="0.3">
      <c r="A161" s="52" t="s">
        <v>1076</v>
      </c>
      <c r="B161" s="86" t="s">
        <v>26</v>
      </c>
      <c r="C161" s="53" t="s">
        <v>783</v>
      </c>
      <c r="D161" s="54">
        <v>4</v>
      </c>
      <c r="E161" s="52" t="s">
        <v>1319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2"/>
        <v>-</v>
      </c>
    </row>
    <row r="162" spans="1:11" ht="20.100000000000001" customHeight="1" x14ac:dyDescent="0.3">
      <c r="A162" s="52" t="s">
        <v>16</v>
      </c>
      <c r="B162" s="86" t="s">
        <v>1476</v>
      </c>
      <c r="C162" s="53" t="s">
        <v>9</v>
      </c>
      <c r="D162" s="54" t="s">
        <v>9</v>
      </c>
      <c r="E162" s="52" t="s">
        <v>1320</v>
      </c>
      <c r="F162" s="75">
        <v>-0.03</v>
      </c>
      <c r="G162" s="76">
        <v>0.03</v>
      </c>
      <c r="H162" s="55">
        <v>1</v>
      </c>
      <c r="I162" s="52">
        <v>0</v>
      </c>
      <c r="K162" s="56">
        <f t="shared" si="2"/>
        <v>4</v>
      </c>
    </row>
    <row r="163" spans="1:11" ht="20.100000000000001" customHeight="1" x14ac:dyDescent="0.3">
      <c r="A163" s="52" t="s">
        <v>1076</v>
      </c>
      <c r="B163" s="86" t="s">
        <v>29</v>
      </c>
      <c r="C163" s="53" t="s">
        <v>783</v>
      </c>
      <c r="D163" s="54">
        <v>4</v>
      </c>
      <c r="E163" s="52" t="s">
        <v>1321</v>
      </c>
      <c r="F163" s="75">
        <v>0</v>
      </c>
      <c r="G163" s="76">
        <v>0</v>
      </c>
      <c r="H163" s="55">
        <v>1</v>
      </c>
      <c r="I163" s="52">
        <v>0</v>
      </c>
      <c r="K163" s="56" t="str">
        <f t="shared" si="2"/>
        <v>-</v>
      </c>
    </row>
    <row r="164" spans="1:11" ht="20.100000000000001" customHeight="1" x14ac:dyDescent="0.3">
      <c r="A164" s="52" t="s">
        <v>1077</v>
      </c>
      <c r="B164" s="86" t="s">
        <v>29</v>
      </c>
      <c r="C164" s="53">
        <v>75</v>
      </c>
      <c r="D164" s="54" t="s">
        <v>9</v>
      </c>
      <c r="E164" s="52" t="s">
        <v>1322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2"/>
        <v>-</v>
      </c>
    </row>
    <row r="165" spans="1:11" ht="20.100000000000001" customHeight="1" x14ac:dyDescent="0.3">
      <c r="A165" s="52" t="s">
        <v>756</v>
      </c>
      <c r="B165" s="86" t="s">
        <v>15</v>
      </c>
      <c r="C165" s="53" t="s">
        <v>9</v>
      </c>
      <c r="D165" s="54" t="s">
        <v>9</v>
      </c>
      <c r="E165" s="52" t="s">
        <v>305</v>
      </c>
      <c r="F165" s="75">
        <v>0</v>
      </c>
      <c r="G165" s="76">
        <v>0</v>
      </c>
      <c r="H165" s="55">
        <v>1</v>
      </c>
      <c r="I165" s="52">
        <v>0</v>
      </c>
      <c r="K165" s="56" t="str">
        <f t="shared" si="2"/>
        <v>-</v>
      </c>
    </row>
    <row r="166" spans="1:11" ht="20.100000000000001" customHeight="1" x14ac:dyDescent="0.3">
      <c r="A166" s="52" t="s">
        <v>1077</v>
      </c>
      <c r="B166" s="86" t="s">
        <v>26</v>
      </c>
      <c r="C166" s="53">
        <v>128</v>
      </c>
      <c r="D166" s="54" t="s">
        <v>9</v>
      </c>
      <c r="E166" s="52" t="s">
        <v>1323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si="2"/>
        <v>2</v>
      </c>
    </row>
    <row r="167" spans="1:11" ht="20.100000000000001" customHeight="1" x14ac:dyDescent="0.3">
      <c r="A167" s="52" t="s">
        <v>756</v>
      </c>
      <c r="B167" s="86" t="s">
        <v>10</v>
      </c>
      <c r="C167" s="53">
        <v>3</v>
      </c>
      <c r="D167" s="54" t="s">
        <v>9</v>
      </c>
      <c r="E167" s="52" t="s">
        <v>1444</v>
      </c>
      <c r="F167" s="75">
        <v>2.95</v>
      </c>
      <c r="G167" s="76">
        <v>3.05</v>
      </c>
      <c r="H167" s="55">
        <v>1</v>
      </c>
      <c r="I167" s="52">
        <v>0</v>
      </c>
      <c r="K167" s="56">
        <f t="shared" si="2"/>
        <v>1</v>
      </c>
    </row>
    <row r="168" spans="1:11" ht="20.100000000000001" customHeight="1" x14ac:dyDescent="0.3">
      <c r="A168" s="52" t="s">
        <v>756</v>
      </c>
      <c r="B168" s="86" t="s">
        <v>12</v>
      </c>
      <c r="C168" s="53" t="s">
        <v>9</v>
      </c>
      <c r="D168" s="54" t="s">
        <v>9</v>
      </c>
      <c r="E168" s="52" t="s">
        <v>306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ref="K168:K231" si="3">IF(ISNUMBER(SEARCH("MK_", A156)), IF(ISNUMBER(SEARCH("1", A156)), 1, IF(ISNUMBER(SEARCH("2", A156)), 2, IF(ISNUMBER(SEARCH("3", A156)), 3, IF(ISNUMBER(SEARCH("4", A156)), 4, IF(ISNUMBER(SEARCH("5", A156)), 5, "-"))))),D156)</f>
        <v>-</v>
      </c>
    </row>
    <row r="169" spans="1:11" ht="20.100000000000001" customHeight="1" x14ac:dyDescent="0.3">
      <c r="A169" s="52" t="s">
        <v>1076</v>
      </c>
      <c r="B169" s="86" t="s">
        <v>26</v>
      </c>
      <c r="C169" s="53">
        <v>28</v>
      </c>
      <c r="D169" s="54">
        <v>2</v>
      </c>
      <c r="E169" s="52" t="s">
        <v>1206</v>
      </c>
      <c r="F169" s="75">
        <v>0</v>
      </c>
      <c r="G169" s="76">
        <v>0</v>
      </c>
      <c r="H169" s="55">
        <v>1</v>
      </c>
      <c r="I169" s="52">
        <v>0</v>
      </c>
      <c r="K169" s="56">
        <f t="shared" si="3"/>
        <v>1</v>
      </c>
    </row>
    <row r="170" spans="1:11" ht="20.100000000000001" customHeight="1" x14ac:dyDescent="0.3">
      <c r="A170" s="52" t="s">
        <v>1076</v>
      </c>
      <c r="B170" s="86" t="s">
        <v>26</v>
      </c>
      <c r="C170" s="53">
        <v>8</v>
      </c>
      <c r="D170" s="54">
        <v>1</v>
      </c>
      <c r="E170" s="52" t="s">
        <v>1206</v>
      </c>
      <c r="F170" s="75">
        <v>0</v>
      </c>
      <c r="G170" s="76">
        <v>0</v>
      </c>
      <c r="H170" s="55">
        <v>1</v>
      </c>
      <c r="I170" s="52">
        <v>0</v>
      </c>
      <c r="K170" s="56">
        <f t="shared" si="3"/>
        <v>2</v>
      </c>
    </row>
    <row r="171" spans="1:11" ht="20.100000000000001" customHeight="1" x14ac:dyDescent="0.3">
      <c r="A171" s="52" t="s">
        <v>16</v>
      </c>
      <c r="B171" s="86" t="s">
        <v>1476</v>
      </c>
      <c r="C171" s="53" t="s">
        <v>9</v>
      </c>
      <c r="D171" s="54" t="s">
        <v>9</v>
      </c>
      <c r="E171" s="52" t="s">
        <v>137</v>
      </c>
      <c r="F171" s="75">
        <v>2.98</v>
      </c>
      <c r="G171" s="76">
        <v>3.02</v>
      </c>
      <c r="H171" s="55">
        <v>1</v>
      </c>
      <c r="I171" s="52">
        <v>0</v>
      </c>
      <c r="K171" s="56" t="str">
        <f t="shared" si="3"/>
        <v>-</v>
      </c>
    </row>
    <row r="172" spans="1:11" ht="20.100000000000001" customHeight="1" x14ac:dyDescent="0.3">
      <c r="A172" s="52" t="s">
        <v>1076</v>
      </c>
      <c r="B172" s="86" t="s">
        <v>29</v>
      </c>
      <c r="C172" s="53">
        <v>8</v>
      </c>
      <c r="D172" s="54">
        <v>1</v>
      </c>
      <c r="E172" s="52" t="s">
        <v>1207</v>
      </c>
      <c r="F172" s="75">
        <v>0</v>
      </c>
      <c r="G172" s="76">
        <v>0</v>
      </c>
      <c r="H172" s="55">
        <v>1</v>
      </c>
      <c r="I172" s="52">
        <v>0</v>
      </c>
      <c r="K172" s="56" t="str">
        <f t="shared" si="3"/>
        <v>-</v>
      </c>
    </row>
    <row r="173" spans="1:11" ht="20.100000000000001" customHeight="1" x14ac:dyDescent="0.3">
      <c r="A173" s="52" t="s">
        <v>1076</v>
      </c>
      <c r="B173" s="86" t="s">
        <v>29</v>
      </c>
      <c r="C173" s="53">
        <v>28</v>
      </c>
      <c r="D173" s="54">
        <v>2</v>
      </c>
      <c r="E173" s="52" t="s">
        <v>1207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3"/>
        <v>4</v>
      </c>
    </row>
    <row r="174" spans="1:11" ht="20.100000000000001" customHeight="1" x14ac:dyDescent="0.3">
      <c r="A174" s="52" t="s">
        <v>1077</v>
      </c>
      <c r="B174" s="86" t="s">
        <v>29</v>
      </c>
      <c r="C174" s="53">
        <v>128</v>
      </c>
      <c r="D174" s="54" t="s">
        <v>9</v>
      </c>
      <c r="E174" s="52" t="s">
        <v>784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3"/>
        <v>-</v>
      </c>
    </row>
    <row r="175" spans="1:11" ht="20.100000000000001" customHeight="1" x14ac:dyDescent="0.3">
      <c r="A175" s="52" t="s">
        <v>1077</v>
      </c>
      <c r="B175" s="86" t="s">
        <v>26</v>
      </c>
      <c r="C175" s="53">
        <v>75</v>
      </c>
      <c r="D175" s="54" t="s">
        <v>9</v>
      </c>
      <c r="E175" s="52" t="s">
        <v>1324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si="3"/>
        <v>4</v>
      </c>
    </row>
    <row r="176" spans="1:11" ht="20.100000000000001" customHeight="1" x14ac:dyDescent="0.3">
      <c r="A176" s="52" t="s">
        <v>1076</v>
      </c>
      <c r="B176" s="86" t="s">
        <v>26</v>
      </c>
      <c r="C176" s="53" t="s">
        <v>783</v>
      </c>
      <c r="D176" s="54">
        <v>4</v>
      </c>
      <c r="E176" s="52" t="s">
        <v>1325</v>
      </c>
      <c r="F176" s="75">
        <v>0</v>
      </c>
      <c r="G176" s="76">
        <v>0</v>
      </c>
      <c r="H176" s="55">
        <v>1</v>
      </c>
      <c r="I176" s="52">
        <v>0</v>
      </c>
      <c r="K176" s="56" t="str">
        <f t="shared" si="3"/>
        <v>-</v>
      </c>
    </row>
    <row r="177" spans="1:11" ht="20.100000000000001" customHeight="1" x14ac:dyDescent="0.3">
      <c r="A177" s="52" t="s">
        <v>16</v>
      </c>
      <c r="B177" s="86" t="s">
        <v>1476</v>
      </c>
      <c r="C177" s="53" t="s">
        <v>9</v>
      </c>
      <c r="D177" s="54" t="s">
        <v>9</v>
      </c>
      <c r="E177" s="52" t="s">
        <v>1326</v>
      </c>
      <c r="F177" s="80">
        <v>1.34</v>
      </c>
      <c r="G177" s="81">
        <v>1.44</v>
      </c>
      <c r="H177" s="55">
        <v>1</v>
      </c>
      <c r="I177" s="52">
        <v>0</v>
      </c>
      <c r="K177" s="56" t="str">
        <f t="shared" si="3"/>
        <v>-</v>
      </c>
    </row>
    <row r="178" spans="1:11" ht="20.100000000000001" customHeight="1" x14ac:dyDescent="0.3">
      <c r="A178" s="52" t="s">
        <v>1076</v>
      </c>
      <c r="B178" s="86" t="s">
        <v>29</v>
      </c>
      <c r="C178" s="53" t="s">
        <v>783</v>
      </c>
      <c r="D178" s="54">
        <v>4</v>
      </c>
      <c r="E178" s="52" t="s">
        <v>1327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3"/>
        <v>-</v>
      </c>
    </row>
    <row r="179" spans="1:11" ht="20.100000000000001" customHeight="1" x14ac:dyDescent="0.3">
      <c r="A179" s="52" t="s">
        <v>1077</v>
      </c>
      <c r="B179" s="86" t="s">
        <v>29</v>
      </c>
      <c r="C179" s="53">
        <v>75</v>
      </c>
      <c r="D179" s="54" t="s">
        <v>9</v>
      </c>
      <c r="E179" s="52" t="s">
        <v>1328</v>
      </c>
      <c r="F179" s="75">
        <v>0</v>
      </c>
      <c r="G179" s="76">
        <v>0</v>
      </c>
      <c r="H179" s="55">
        <v>1</v>
      </c>
      <c r="I179" s="52">
        <v>0</v>
      </c>
      <c r="K179" s="56" t="str">
        <f t="shared" si="3"/>
        <v>-</v>
      </c>
    </row>
    <row r="180" spans="1:11" ht="20.100000000000001" customHeight="1" x14ac:dyDescent="0.3">
      <c r="A180" s="52" t="s">
        <v>756</v>
      </c>
      <c r="B180" s="86" t="s">
        <v>15</v>
      </c>
      <c r="C180" s="53" t="s">
        <v>9</v>
      </c>
      <c r="D180" s="54" t="s">
        <v>9</v>
      </c>
      <c r="E180" s="52" t="s">
        <v>307</v>
      </c>
      <c r="F180" s="75">
        <v>0</v>
      </c>
      <c r="G180" s="76">
        <v>0</v>
      </c>
      <c r="H180" s="55">
        <v>1</v>
      </c>
      <c r="I180" s="52">
        <v>0</v>
      </c>
      <c r="K180" s="56" t="str">
        <f t="shared" si="3"/>
        <v>-</v>
      </c>
    </row>
    <row r="181" spans="1:11" ht="20.100000000000001" customHeight="1" x14ac:dyDescent="0.3">
      <c r="A181" s="52" t="s">
        <v>756</v>
      </c>
      <c r="B181" s="86" t="s">
        <v>10</v>
      </c>
      <c r="C181" s="53">
        <v>6</v>
      </c>
      <c r="D181" s="54" t="s">
        <v>9</v>
      </c>
      <c r="E181" s="52" t="s">
        <v>1445</v>
      </c>
      <c r="F181" s="75">
        <v>5.95</v>
      </c>
      <c r="G181" s="76">
        <v>6.05</v>
      </c>
      <c r="H181" s="55">
        <v>1</v>
      </c>
      <c r="I181" s="52">
        <v>0</v>
      </c>
      <c r="K181" s="56">
        <f t="shared" si="3"/>
        <v>2</v>
      </c>
    </row>
    <row r="182" spans="1:11" ht="20.100000000000001" customHeight="1" x14ac:dyDescent="0.3">
      <c r="A182" s="52" t="s">
        <v>756</v>
      </c>
      <c r="B182" s="86" t="s">
        <v>12</v>
      </c>
      <c r="C182" s="53" t="s">
        <v>9</v>
      </c>
      <c r="D182" s="54" t="s">
        <v>9</v>
      </c>
      <c r="E182" s="52" t="s">
        <v>308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si="3"/>
        <v>1</v>
      </c>
    </row>
    <row r="183" spans="1:11" ht="20.100000000000001" customHeight="1" x14ac:dyDescent="0.3">
      <c r="A183" s="52" t="s">
        <v>1077</v>
      </c>
      <c r="B183" s="86" t="s">
        <v>26</v>
      </c>
      <c r="C183" s="53">
        <v>128</v>
      </c>
      <c r="D183" s="54" t="s">
        <v>9</v>
      </c>
      <c r="E183" s="52" t="s">
        <v>785</v>
      </c>
      <c r="F183" s="75">
        <v>0</v>
      </c>
      <c r="G183" s="76">
        <v>0</v>
      </c>
      <c r="H183" s="55">
        <v>1</v>
      </c>
      <c r="I183" s="52">
        <v>0</v>
      </c>
      <c r="K183" s="56" t="str">
        <f t="shared" si="3"/>
        <v>-</v>
      </c>
    </row>
    <row r="184" spans="1:11" ht="20.100000000000001" customHeight="1" x14ac:dyDescent="0.3">
      <c r="A184" s="52" t="s">
        <v>1076</v>
      </c>
      <c r="B184" s="86" t="s">
        <v>26</v>
      </c>
      <c r="C184" s="53">
        <v>28</v>
      </c>
      <c r="D184" s="54">
        <v>2</v>
      </c>
      <c r="E184" s="52" t="s">
        <v>1208</v>
      </c>
      <c r="F184" s="75">
        <v>0</v>
      </c>
      <c r="G184" s="76">
        <v>0</v>
      </c>
      <c r="H184" s="55">
        <v>1</v>
      </c>
      <c r="I184" s="52">
        <v>0</v>
      </c>
      <c r="K184" s="56">
        <f t="shared" si="3"/>
        <v>1</v>
      </c>
    </row>
    <row r="185" spans="1:11" ht="20.100000000000001" customHeight="1" x14ac:dyDescent="0.3">
      <c r="A185" s="52" t="s">
        <v>1076</v>
      </c>
      <c r="B185" s="86" t="s">
        <v>26</v>
      </c>
      <c r="C185" s="53">
        <v>8</v>
      </c>
      <c r="D185" s="54">
        <v>1</v>
      </c>
      <c r="E185" s="52" t="s">
        <v>1208</v>
      </c>
      <c r="F185" s="75">
        <v>0</v>
      </c>
      <c r="G185" s="76">
        <v>0</v>
      </c>
      <c r="H185" s="55">
        <v>1</v>
      </c>
      <c r="I185" s="52">
        <v>0</v>
      </c>
      <c r="K185" s="56">
        <f t="shared" si="3"/>
        <v>2</v>
      </c>
    </row>
    <row r="186" spans="1:11" ht="20.100000000000001" customHeight="1" x14ac:dyDescent="0.3">
      <c r="A186" s="52" t="s">
        <v>16</v>
      </c>
      <c r="B186" s="86" t="s">
        <v>1476</v>
      </c>
      <c r="C186" s="53" t="s">
        <v>9</v>
      </c>
      <c r="D186" s="54" t="s">
        <v>9</v>
      </c>
      <c r="E186" s="52" t="s">
        <v>138</v>
      </c>
      <c r="F186" s="75">
        <v>5.98</v>
      </c>
      <c r="G186" s="76">
        <v>6.02</v>
      </c>
      <c r="H186" s="55">
        <v>1</v>
      </c>
      <c r="I186" s="52">
        <v>0</v>
      </c>
      <c r="K186" s="56" t="str">
        <f t="shared" si="3"/>
        <v>-</v>
      </c>
    </row>
    <row r="187" spans="1:11" ht="20.100000000000001" customHeight="1" x14ac:dyDescent="0.3">
      <c r="A187" s="52" t="s">
        <v>1076</v>
      </c>
      <c r="B187" s="86" t="s">
        <v>29</v>
      </c>
      <c r="C187" s="53">
        <v>8</v>
      </c>
      <c r="D187" s="54">
        <v>1</v>
      </c>
      <c r="E187" s="52" t="s">
        <v>788</v>
      </c>
      <c r="F187" s="75">
        <v>0</v>
      </c>
      <c r="G187" s="76">
        <v>0</v>
      </c>
      <c r="H187" s="55">
        <v>1</v>
      </c>
      <c r="I187" s="52">
        <v>0</v>
      </c>
      <c r="K187" s="56" t="str">
        <f t="shared" si="3"/>
        <v>-</v>
      </c>
    </row>
    <row r="188" spans="1:11" ht="20.100000000000001" customHeight="1" x14ac:dyDescent="0.3">
      <c r="A188" s="52" t="s">
        <v>1076</v>
      </c>
      <c r="B188" s="86" t="s">
        <v>29</v>
      </c>
      <c r="C188" s="53">
        <v>28</v>
      </c>
      <c r="D188" s="54">
        <v>2</v>
      </c>
      <c r="E188" s="52" t="s">
        <v>788</v>
      </c>
      <c r="F188" s="75">
        <v>0</v>
      </c>
      <c r="G188" s="76">
        <v>0</v>
      </c>
      <c r="H188" s="55">
        <v>1</v>
      </c>
      <c r="I188" s="52">
        <v>0</v>
      </c>
      <c r="K188" s="56">
        <f t="shared" si="3"/>
        <v>4</v>
      </c>
    </row>
    <row r="189" spans="1:11" ht="20.100000000000001" customHeight="1" x14ac:dyDescent="0.3">
      <c r="A189" s="52" t="s">
        <v>1077</v>
      </c>
      <c r="B189" s="86" t="s">
        <v>29</v>
      </c>
      <c r="C189" s="53">
        <v>128</v>
      </c>
      <c r="D189" s="54" t="s">
        <v>9</v>
      </c>
      <c r="E189" s="52" t="s">
        <v>786</v>
      </c>
      <c r="F189" s="75">
        <v>0</v>
      </c>
      <c r="G189" s="76">
        <v>0</v>
      </c>
      <c r="H189" s="55">
        <v>1</v>
      </c>
      <c r="I189" s="52">
        <v>0</v>
      </c>
      <c r="K189" s="56" t="str">
        <f t="shared" si="3"/>
        <v>-</v>
      </c>
    </row>
    <row r="190" spans="1:11" ht="20.100000000000001" customHeight="1" x14ac:dyDescent="0.3">
      <c r="A190" s="52" t="s">
        <v>1077</v>
      </c>
      <c r="B190" s="86" t="s">
        <v>26</v>
      </c>
      <c r="C190" s="53">
        <v>75</v>
      </c>
      <c r="D190" s="54" t="s">
        <v>9</v>
      </c>
      <c r="E190" s="52" t="s">
        <v>1329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3"/>
        <v>4</v>
      </c>
    </row>
    <row r="191" spans="1:11" ht="20.100000000000001" customHeight="1" x14ac:dyDescent="0.3">
      <c r="A191" s="52" t="s">
        <v>1076</v>
      </c>
      <c r="B191" s="86" t="s">
        <v>26</v>
      </c>
      <c r="C191" s="53" t="s">
        <v>783</v>
      </c>
      <c r="D191" s="54">
        <v>4</v>
      </c>
      <c r="E191" s="52" t="s">
        <v>1330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3"/>
        <v>-</v>
      </c>
    </row>
    <row r="192" spans="1:11" ht="20.100000000000001" customHeight="1" x14ac:dyDescent="0.3">
      <c r="A192" s="52" t="s">
        <v>16</v>
      </c>
      <c r="B192" s="86" t="s">
        <v>1476</v>
      </c>
      <c r="C192" s="53" t="s">
        <v>9</v>
      </c>
      <c r="D192" s="54" t="s">
        <v>9</v>
      </c>
      <c r="E192" s="52" t="s">
        <v>1331</v>
      </c>
      <c r="F192" s="80">
        <v>2.7</v>
      </c>
      <c r="G192" s="81">
        <v>2.86</v>
      </c>
      <c r="H192" s="55">
        <v>1</v>
      </c>
      <c r="I192" s="52">
        <v>0</v>
      </c>
      <c r="K192" s="56" t="str">
        <f t="shared" si="3"/>
        <v>-</v>
      </c>
    </row>
    <row r="193" spans="1:11" ht="20.100000000000001" customHeight="1" x14ac:dyDescent="0.3">
      <c r="A193" s="52" t="s">
        <v>1076</v>
      </c>
      <c r="B193" s="86" t="s">
        <v>29</v>
      </c>
      <c r="C193" s="53" t="s">
        <v>783</v>
      </c>
      <c r="D193" s="54">
        <v>4</v>
      </c>
      <c r="E193" s="52" t="s">
        <v>1332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3"/>
        <v>-</v>
      </c>
    </row>
    <row r="194" spans="1:11" ht="20.100000000000001" customHeight="1" x14ac:dyDescent="0.3">
      <c r="A194" s="52" t="s">
        <v>1077</v>
      </c>
      <c r="B194" s="86" t="s">
        <v>29</v>
      </c>
      <c r="C194" s="53" t="s">
        <v>787</v>
      </c>
      <c r="D194" s="54" t="s">
        <v>9</v>
      </c>
      <c r="E194" s="52" t="s">
        <v>1333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3"/>
        <v>-</v>
      </c>
    </row>
    <row r="195" spans="1:11" ht="20.100000000000001" customHeight="1" x14ac:dyDescent="0.3">
      <c r="A195" s="52" t="s">
        <v>756</v>
      </c>
      <c r="B195" s="86" t="s">
        <v>15</v>
      </c>
      <c r="C195" s="53" t="s">
        <v>9</v>
      </c>
      <c r="D195" s="54" t="s">
        <v>9</v>
      </c>
      <c r="E195" s="52" t="s">
        <v>305</v>
      </c>
      <c r="F195" s="75">
        <v>0</v>
      </c>
      <c r="G195" s="76">
        <v>0</v>
      </c>
      <c r="H195" s="55">
        <v>1</v>
      </c>
      <c r="I195" s="52">
        <v>0</v>
      </c>
      <c r="K195" s="56" t="str">
        <f t="shared" si="3"/>
        <v>-</v>
      </c>
    </row>
    <row r="196" spans="1:11" ht="20.100000000000001" customHeight="1" x14ac:dyDescent="0.3">
      <c r="A196" s="52" t="s">
        <v>1070</v>
      </c>
      <c r="B196" s="86" t="s">
        <v>1114</v>
      </c>
      <c r="C196" s="53">
        <v>83</v>
      </c>
      <c r="D196" s="54" t="s">
        <v>9</v>
      </c>
      <c r="E196" s="52" t="s">
        <v>1071</v>
      </c>
      <c r="F196" s="75">
        <v>0</v>
      </c>
      <c r="G196" s="76">
        <v>0</v>
      </c>
      <c r="H196" s="55">
        <v>1</v>
      </c>
      <c r="I196" s="52">
        <v>0</v>
      </c>
      <c r="K196" s="56">
        <f t="shared" si="3"/>
        <v>2</v>
      </c>
    </row>
    <row r="197" spans="1:11" ht="20.100000000000001" customHeight="1" x14ac:dyDescent="0.3">
      <c r="A197" s="52" t="s">
        <v>1076</v>
      </c>
      <c r="B197" s="86" t="s">
        <v>26</v>
      </c>
      <c r="C197" s="53" t="s">
        <v>767</v>
      </c>
      <c r="D197" s="54">
        <v>4</v>
      </c>
      <c r="E197" s="52" t="s">
        <v>1069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si="3"/>
        <v>1</v>
      </c>
    </row>
    <row r="198" spans="1:11" ht="20.100000000000001" customHeight="1" x14ac:dyDescent="0.3">
      <c r="A198" s="52" t="s">
        <v>16</v>
      </c>
      <c r="B198" s="86" t="s">
        <v>1476</v>
      </c>
      <c r="C198" s="53" t="s">
        <v>9</v>
      </c>
      <c r="D198" s="54" t="s">
        <v>9</v>
      </c>
      <c r="E198" s="52" t="s">
        <v>1209</v>
      </c>
      <c r="F198" s="80">
        <v>2.2799999999999998</v>
      </c>
      <c r="G198" s="81">
        <v>2.42</v>
      </c>
      <c r="H198" s="55">
        <v>1</v>
      </c>
      <c r="I198" s="52">
        <v>0</v>
      </c>
      <c r="K198" s="56" t="str">
        <f t="shared" si="3"/>
        <v>-</v>
      </c>
    </row>
    <row r="199" spans="1:11" ht="20.100000000000001" customHeight="1" x14ac:dyDescent="0.3">
      <c r="A199" s="52" t="s">
        <v>1076</v>
      </c>
      <c r="B199" s="86" t="s">
        <v>29</v>
      </c>
      <c r="C199" s="53" t="s">
        <v>767</v>
      </c>
      <c r="D199" s="54">
        <v>4</v>
      </c>
      <c r="E199" s="52" t="s">
        <v>139</v>
      </c>
      <c r="F199" s="75">
        <v>0</v>
      </c>
      <c r="G199" s="76">
        <v>0</v>
      </c>
      <c r="H199" s="55">
        <v>1</v>
      </c>
      <c r="I199" s="52">
        <v>0</v>
      </c>
      <c r="K199" s="56">
        <f t="shared" si="3"/>
        <v>1</v>
      </c>
    </row>
    <row r="200" spans="1:11" ht="20.100000000000001" customHeight="1" x14ac:dyDescent="0.3">
      <c r="A200" s="52" t="s">
        <v>1070</v>
      </c>
      <c r="B200" s="86" t="s">
        <v>1115</v>
      </c>
      <c r="C200" s="53">
        <v>83</v>
      </c>
      <c r="D200" s="54" t="s">
        <v>9</v>
      </c>
      <c r="E200" s="52" t="s">
        <v>1078</v>
      </c>
      <c r="F200" s="75">
        <v>0</v>
      </c>
      <c r="G200" s="76">
        <v>0</v>
      </c>
      <c r="H200" s="55">
        <v>1</v>
      </c>
      <c r="I200" s="52">
        <v>0</v>
      </c>
      <c r="K200" s="56">
        <f t="shared" si="3"/>
        <v>2</v>
      </c>
    </row>
    <row r="201" spans="1:11" ht="20.100000000000001" customHeight="1" x14ac:dyDescent="0.3">
      <c r="A201" s="52" t="s">
        <v>1070</v>
      </c>
      <c r="B201" s="86" t="s">
        <v>1114</v>
      </c>
      <c r="C201" s="53">
        <v>84</v>
      </c>
      <c r="D201" s="54" t="s">
        <v>9</v>
      </c>
      <c r="E201" s="52" t="s">
        <v>1072</v>
      </c>
      <c r="F201" s="75">
        <v>0</v>
      </c>
      <c r="G201" s="76">
        <v>0</v>
      </c>
      <c r="H201" s="55">
        <v>1</v>
      </c>
      <c r="I201" s="52">
        <v>0</v>
      </c>
      <c r="K201" s="56" t="str">
        <f t="shared" si="3"/>
        <v>-</v>
      </c>
    </row>
    <row r="202" spans="1:11" ht="20.100000000000001" customHeight="1" x14ac:dyDescent="0.3">
      <c r="A202" s="52" t="s">
        <v>1076</v>
      </c>
      <c r="B202" s="86" t="s">
        <v>26</v>
      </c>
      <c r="C202" s="53" t="s">
        <v>776</v>
      </c>
      <c r="D202" s="54">
        <v>4</v>
      </c>
      <c r="E202" s="52" t="s">
        <v>1210</v>
      </c>
      <c r="F202" s="75">
        <v>0</v>
      </c>
      <c r="G202" s="76">
        <v>0</v>
      </c>
      <c r="H202" s="55">
        <v>1</v>
      </c>
      <c r="I202" s="52">
        <v>0</v>
      </c>
      <c r="K202" s="56" t="str">
        <f t="shared" si="3"/>
        <v>-</v>
      </c>
    </row>
    <row r="203" spans="1:11" ht="20.100000000000001" customHeight="1" x14ac:dyDescent="0.3">
      <c r="A203" s="52" t="s">
        <v>16</v>
      </c>
      <c r="B203" s="86" t="s">
        <v>1476</v>
      </c>
      <c r="C203" s="53" t="s">
        <v>9</v>
      </c>
      <c r="D203" s="54" t="s">
        <v>9</v>
      </c>
      <c r="E203" s="52" t="s">
        <v>140</v>
      </c>
      <c r="F203" s="80">
        <v>2.2799999999999998</v>
      </c>
      <c r="G203" s="81">
        <v>2.42</v>
      </c>
      <c r="H203" s="55">
        <v>1</v>
      </c>
      <c r="I203" s="52">
        <v>0</v>
      </c>
      <c r="K203" s="56">
        <f t="shared" si="3"/>
        <v>4</v>
      </c>
    </row>
    <row r="204" spans="1:11" ht="20.100000000000001" customHeight="1" x14ac:dyDescent="0.3">
      <c r="A204" s="52" t="s">
        <v>1076</v>
      </c>
      <c r="B204" s="86" t="s">
        <v>29</v>
      </c>
      <c r="C204" s="53" t="s">
        <v>776</v>
      </c>
      <c r="D204" s="54">
        <v>4</v>
      </c>
      <c r="E204" s="52" t="s">
        <v>141</v>
      </c>
      <c r="F204" s="75">
        <v>0</v>
      </c>
      <c r="G204" s="76">
        <v>0</v>
      </c>
      <c r="H204" s="55">
        <v>1</v>
      </c>
      <c r="I204" s="52">
        <v>0</v>
      </c>
      <c r="K204" s="56" t="str">
        <f t="shared" si="3"/>
        <v>-</v>
      </c>
    </row>
    <row r="205" spans="1:11" ht="20.100000000000001" customHeight="1" x14ac:dyDescent="0.3">
      <c r="A205" s="52" t="s">
        <v>1070</v>
      </c>
      <c r="B205" s="86" t="s">
        <v>1115</v>
      </c>
      <c r="C205" s="53">
        <v>84</v>
      </c>
      <c r="D205" s="54" t="s">
        <v>9</v>
      </c>
      <c r="E205" s="52" t="s">
        <v>1079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3"/>
        <v>4</v>
      </c>
    </row>
    <row r="206" spans="1:11" ht="20.100000000000001" customHeight="1" x14ac:dyDescent="0.3">
      <c r="A206" s="52" t="s">
        <v>1070</v>
      </c>
      <c r="B206" s="86" t="s">
        <v>1114</v>
      </c>
      <c r="C206" s="53">
        <v>85</v>
      </c>
      <c r="D206" s="54" t="s">
        <v>9</v>
      </c>
      <c r="E206" s="52" t="s">
        <v>1073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3"/>
        <v>-</v>
      </c>
    </row>
    <row r="207" spans="1:11" ht="20.100000000000001" customHeight="1" x14ac:dyDescent="0.3">
      <c r="A207" s="52" t="s">
        <v>1076</v>
      </c>
      <c r="B207" s="86" t="s">
        <v>26</v>
      </c>
      <c r="C207" s="53" t="s">
        <v>779</v>
      </c>
      <c r="D207" s="54">
        <v>4</v>
      </c>
      <c r="E207" s="52" t="s">
        <v>1211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"/>
        <v>-</v>
      </c>
    </row>
    <row r="208" spans="1:11" ht="20.100000000000001" customHeight="1" x14ac:dyDescent="0.3">
      <c r="A208" s="52" t="s">
        <v>16</v>
      </c>
      <c r="B208" s="86" t="s">
        <v>1476</v>
      </c>
      <c r="C208" s="53" t="s">
        <v>9</v>
      </c>
      <c r="D208" s="54" t="s">
        <v>9</v>
      </c>
      <c r="E208" s="52" t="s">
        <v>143</v>
      </c>
      <c r="F208" s="80">
        <v>2.2799999999999998</v>
      </c>
      <c r="G208" s="81">
        <v>2.42</v>
      </c>
      <c r="H208" s="55">
        <v>1</v>
      </c>
      <c r="I208" s="52">
        <v>0</v>
      </c>
      <c r="K208" s="56" t="str">
        <f t="shared" si="3"/>
        <v>-</v>
      </c>
    </row>
    <row r="209" spans="1:11" ht="20.100000000000001" customHeight="1" x14ac:dyDescent="0.3">
      <c r="A209" s="52" t="s">
        <v>1076</v>
      </c>
      <c r="B209" s="86" t="s">
        <v>29</v>
      </c>
      <c r="C209" s="53" t="s">
        <v>779</v>
      </c>
      <c r="D209" s="54">
        <v>4</v>
      </c>
      <c r="E209" s="52" t="s">
        <v>142</v>
      </c>
      <c r="F209" s="75">
        <v>0</v>
      </c>
      <c r="G209" s="76">
        <v>0</v>
      </c>
      <c r="H209" s="55">
        <v>1</v>
      </c>
      <c r="I209" s="52">
        <v>0</v>
      </c>
      <c r="K209" s="56">
        <f t="shared" si="3"/>
        <v>4</v>
      </c>
    </row>
    <row r="210" spans="1:11" ht="20.100000000000001" customHeight="1" x14ac:dyDescent="0.3">
      <c r="A210" s="52" t="s">
        <v>1070</v>
      </c>
      <c r="B210" s="86" t="s">
        <v>1115</v>
      </c>
      <c r="C210" s="53">
        <v>85</v>
      </c>
      <c r="D210" s="54" t="s">
        <v>9</v>
      </c>
      <c r="E210" s="52" t="s">
        <v>1080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3"/>
        <v>-</v>
      </c>
    </row>
    <row r="211" spans="1:11" ht="20.100000000000001" customHeight="1" x14ac:dyDescent="0.3">
      <c r="A211" s="52" t="s">
        <v>1070</v>
      </c>
      <c r="B211" s="86" t="s">
        <v>1114</v>
      </c>
      <c r="C211" s="53">
        <v>86</v>
      </c>
      <c r="D211" s="54" t="s">
        <v>9</v>
      </c>
      <c r="E211" s="52" t="s">
        <v>1081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si="3"/>
        <v>4</v>
      </c>
    </row>
    <row r="212" spans="1:11" ht="20.100000000000001" customHeight="1" x14ac:dyDescent="0.3">
      <c r="A212" s="52" t="s">
        <v>1076</v>
      </c>
      <c r="B212" s="86" t="s">
        <v>26</v>
      </c>
      <c r="C212" s="53" t="s">
        <v>783</v>
      </c>
      <c r="D212" s="54">
        <v>4</v>
      </c>
      <c r="E212" s="52" t="s">
        <v>1074</v>
      </c>
      <c r="F212" s="75">
        <v>0</v>
      </c>
      <c r="G212" s="76">
        <v>0</v>
      </c>
      <c r="H212" s="55">
        <v>1</v>
      </c>
      <c r="I212" s="52">
        <v>0</v>
      </c>
      <c r="K212" s="56" t="str">
        <f t="shared" si="3"/>
        <v>-</v>
      </c>
    </row>
    <row r="213" spans="1:11" ht="20.100000000000001" customHeight="1" x14ac:dyDescent="0.3">
      <c r="A213" s="52" t="s">
        <v>16</v>
      </c>
      <c r="B213" s="86" t="s">
        <v>1476</v>
      </c>
      <c r="C213" s="53" t="s">
        <v>9</v>
      </c>
      <c r="D213" s="54" t="s">
        <v>9</v>
      </c>
      <c r="E213" s="52" t="s">
        <v>145</v>
      </c>
      <c r="F213" s="80">
        <v>2.2799999999999998</v>
      </c>
      <c r="G213" s="81">
        <v>2.42</v>
      </c>
      <c r="H213" s="55">
        <v>1</v>
      </c>
      <c r="I213" s="52">
        <v>0</v>
      </c>
      <c r="K213" s="56" t="str">
        <f t="shared" si="3"/>
        <v>-</v>
      </c>
    </row>
    <row r="214" spans="1:11" ht="20.100000000000001" customHeight="1" x14ac:dyDescent="0.3">
      <c r="A214" s="52" t="s">
        <v>1076</v>
      </c>
      <c r="B214" s="86" t="s">
        <v>29</v>
      </c>
      <c r="C214" s="53" t="s">
        <v>783</v>
      </c>
      <c r="D214" s="54">
        <v>4</v>
      </c>
      <c r="E214" s="52" t="s">
        <v>144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si="3"/>
        <v>4</v>
      </c>
    </row>
    <row r="215" spans="1:11" ht="20.100000000000001" customHeight="1" x14ac:dyDescent="0.3">
      <c r="A215" s="52" t="s">
        <v>1070</v>
      </c>
      <c r="B215" s="86" t="s">
        <v>1115</v>
      </c>
      <c r="C215" s="53">
        <v>86</v>
      </c>
      <c r="D215" s="54" t="s">
        <v>9</v>
      </c>
      <c r="E215" s="52" t="s">
        <v>1081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3"/>
        <v>-</v>
      </c>
    </row>
    <row r="216" spans="1:11" ht="20.100000000000001" customHeight="1" x14ac:dyDescent="0.3">
      <c r="A216" s="52" t="s">
        <v>1077</v>
      </c>
      <c r="B216" s="86" t="s">
        <v>26</v>
      </c>
      <c r="C216" s="53" t="s">
        <v>789</v>
      </c>
      <c r="D216" s="54" t="s">
        <v>9</v>
      </c>
      <c r="E216" s="65" t="s">
        <v>792</v>
      </c>
      <c r="F216" s="75">
        <v>0</v>
      </c>
      <c r="G216" s="76">
        <v>0</v>
      </c>
      <c r="H216" s="55">
        <v>1</v>
      </c>
      <c r="I216" s="52">
        <v>0</v>
      </c>
      <c r="K216" s="56">
        <f t="shared" si="3"/>
        <v>4</v>
      </c>
    </row>
    <row r="217" spans="1:11" ht="20.100000000000001" customHeight="1" x14ac:dyDescent="0.3">
      <c r="A217" s="52" t="s">
        <v>756</v>
      </c>
      <c r="B217" s="86" t="s">
        <v>10</v>
      </c>
      <c r="C217" s="53" t="s">
        <v>14</v>
      </c>
      <c r="D217" s="54" t="s">
        <v>9</v>
      </c>
      <c r="E217" s="65" t="s">
        <v>1478</v>
      </c>
      <c r="F217" s="75">
        <v>-0.1</v>
      </c>
      <c r="G217" s="76">
        <v>0.1</v>
      </c>
      <c r="H217" s="55">
        <v>1</v>
      </c>
      <c r="I217" s="52">
        <v>0</v>
      </c>
      <c r="K217" s="56" t="str">
        <f t="shared" si="3"/>
        <v>-</v>
      </c>
    </row>
    <row r="218" spans="1:11" ht="20.100000000000001" customHeight="1" x14ac:dyDescent="0.3">
      <c r="A218" s="52" t="s">
        <v>757</v>
      </c>
      <c r="B218" s="86" t="s">
        <v>10</v>
      </c>
      <c r="C218" s="53" t="s">
        <v>1142</v>
      </c>
      <c r="D218" s="54" t="s">
        <v>9</v>
      </c>
      <c r="E218" s="65" t="s">
        <v>1446</v>
      </c>
      <c r="F218" s="75">
        <v>3.4</v>
      </c>
      <c r="G218" s="76">
        <v>3.6</v>
      </c>
      <c r="H218" s="55">
        <v>1</v>
      </c>
      <c r="I218" s="52">
        <v>0</v>
      </c>
      <c r="K218" s="56" t="str">
        <f t="shared" si="3"/>
        <v>-</v>
      </c>
    </row>
    <row r="219" spans="1:11" ht="20.100000000000001" customHeight="1" x14ac:dyDescent="0.3">
      <c r="A219" s="52" t="s">
        <v>756</v>
      </c>
      <c r="B219" s="86" t="s">
        <v>12</v>
      </c>
      <c r="C219" s="53" t="s">
        <v>9</v>
      </c>
      <c r="D219" s="54" t="s">
        <v>9</v>
      </c>
      <c r="E219" s="52" t="s">
        <v>1163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"/>
        <v>4</v>
      </c>
    </row>
    <row r="220" spans="1:11" ht="20.100000000000001" customHeight="1" x14ac:dyDescent="0.3">
      <c r="A220" s="52" t="s">
        <v>757</v>
      </c>
      <c r="B220" s="86" t="s">
        <v>12</v>
      </c>
      <c r="C220" s="53" t="s">
        <v>9</v>
      </c>
      <c r="D220" s="54" t="s">
        <v>9</v>
      </c>
      <c r="E220" s="52" t="s">
        <v>147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"/>
        <v>-</v>
      </c>
    </row>
    <row r="221" spans="1:11" ht="20.100000000000001" customHeight="1" x14ac:dyDescent="0.3">
      <c r="A221" s="52" t="s">
        <v>1070</v>
      </c>
      <c r="B221" s="86" t="s">
        <v>1114</v>
      </c>
      <c r="C221" s="53">
        <v>82</v>
      </c>
      <c r="D221" s="54" t="s">
        <v>9</v>
      </c>
      <c r="E221" s="52" t="s">
        <v>1486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si="3"/>
        <v>4</v>
      </c>
    </row>
    <row r="222" spans="1:11" ht="20.100000000000001" customHeight="1" x14ac:dyDescent="0.3">
      <c r="A222" s="52" t="s">
        <v>1076</v>
      </c>
      <c r="B222" s="86" t="s">
        <v>26</v>
      </c>
      <c r="C222" s="53">
        <v>28</v>
      </c>
      <c r="D222" s="54">
        <v>2</v>
      </c>
      <c r="E222" s="52" t="s">
        <v>791</v>
      </c>
      <c r="F222" s="75">
        <v>0</v>
      </c>
      <c r="G222" s="76">
        <v>0</v>
      </c>
      <c r="H222" s="55">
        <v>1</v>
      </c>
      <c r="I222" s="52">
        <v>0</v>
      </c>
      <c r="K222" s="56" t="str">
        <f t="shared" si="3"/>
        <v>-</v>
      </c>
    </row>
    <row r="223" spans="1:11" ht="20.100000000000001" customHeight="1" x14ac:dyDescent="0.3">
      <c r="A223" s="52" t="s">
        <v>1076</v>
      </c>
      <c r="B223" s="86" t="s">
        <v>26</v>
      </c>
      <c r="C223" s="53">
        <v>8</v>
      </c>
      <c r="D223" s="54">
        <v>1</v>
      </c>
      <c r="E223" s="52" t="s">
        <v>791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"/>
        <v>-</v>
      </c>
    </row>
    <row r="224" spans="1:11" ht="20.100000000000001" customHeight="1" x14ac:dyDescent="0.3">
      <c r="A224" s="52" t="s">
        <v>16</v>
      </c>
      <c r="B224" s="86" t="s">
        <v>1476</v>
      </c>
      <c r="C224" s="53" t="s">
        <v>9</v>
      </c>
      <c r="D224" s="54" t="s">
        <v>9</v>
      </c>
      <c r="E224" s="52" t="s">
        <v>146</v>
      </c>
      <c r="F224" s="75">
        <v>3.4</v>
      </c>
      <c r="G224" s="76">
        <v>3.6</v>
      </c>
      <c r="H224" s="55">
        <v>1</v>
      </c>
      <c r="I224" s="52">
        <v>0</v>
      </c>
      <c r="K224" s="56">
        <f t="shared" si="3"/>
        <v>4</v>
      </c>
    </row>
    <row r="225" spans="1:11" ht="20.100000000000001" customHeight="1" x14ac:dyDescent="0.3">
      <c r="A225" s="52" t="s">
        <v>1076</v>
      </c>
      <c r="B225" s="86" t="s">
        <v>29</v>
      </c>
      <c r="C225" s="53">
        <v>8</v>
      </c>
      <c r="D225" s="54">
        <v>1</v>
      </c>
      <c r="E225" s="52" t="s">
        <v>148</v>
      </c>
      <c r="F225" s="75">
        <v>0</v>
      </c>
      <c r="G225" s="76">
        <v>0</v>
      </c>
      <c r="H225" s="55">
        <v>1</v>
      </c>
      <c r="I225" s="52">
        <v>0</v>
      </c>
      <c r="K225" s="56" t="str">
        <f t="shared" si="3"/>
        <v>-</v>
      </c>
    </row>
    <row r="226" spans="1:11" ht="20.100000000000001" customHeight="1" x14ac:dyDescent="0.3">
      <c r="A226" s="52" t="s">
        <v>1076</v>
      </c>
      <c r="B226" s="86" t="s">
        <v>29</v>
      </c>
      <c r="C226" s="53">
        <v>28</v>
      </c>
      <c r="D226" s="54">
        <v>2</v>
      </c>
      <c r="E226" s="52" t="s">
        <v>148</v>
      </c>
      <c r="F226" s="75">
        <v>0</v>
      </c>
      <c r="G226" s="76">
        <v>0</v>
      </c>
      <c r="H226" s="55">
        <v>1</v>
      </c>
      <c r="I226" s="52">
        <v>0</v>
      </c>
      <c r="K226" s="56">
        <f t="shared" si="3"/>
        <v>4</v>
      </c>
    </row>
    <row r="227" spans="1:11" ht="20.100000000000001" customHeight="1" x14ac:dyDescent="0.3">
      <c r="A227" s="52" t="s">
        <v>1077</v>
      </c>
      <c r="B227" s="86" t="s">
        <v>29</v>
      </c>
      <c r="C227" s="53">
        <v>128</v>
      </c>
      <c r="D227" s="54" t="s">
        <v>9</v>
      </c>
      <c r="E227" s="52" t="s">
        <v>1334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"/>
        <v>-</v>
      </c>
    </row>
    <row r="228" spans="1:11" ht="20.100000000000001" customHeight="1" x14ac:dyDescent="0.3">
      <c r="A228" s="52" t="s">
        <v>1077</v>
      </c>
      <c r="B228" s="86" t="s">
        <v>26</v>
      </c>
      <c r="C228" s="53">
        <v>71</v>
      </c>
      <c r="D228" s="54" t="s">
        <v>9</v>
      </c>
      <c r="E228" s="52" t="s">
        <v>1335</v>
      </c>
      <c r="F228" s="75">
        <v>0</v>
      </c>
      <c r="G228" s="76">
        <v>0</v>
      </c>
      <c r="H228" s="55">
        <v>1</v>
      </c>
      <c r="I228" s="52">
        <v>0</v>
      </c>
      <c r="K228" s="56" t="str">
        <f t="shared" si="3"/>
        <v>-</v>
      </c>
    </row>
    <row r="229" spans="1:11" ht="20.100000000000001" customHeight="1" x14ac:dyDescent="0.3">
      <c r="A229" s="52" t="s">
        <v>1076</v>
      </c>
      <c r="B229" s="86" t="s">
        <v>26</v>
      </c>
      <c r="C229" s="53" t="s">
        <v>790</v>
      </c>
      <c r="D229" s="54">
        <v>1</v>
      </c>
      <c r="E229" s="52" t="s">
        <v>150</v>
      </c>
      <c r="F229" s="75">
        <v>0</v>
      </c>
      <c r="G229" s="76">
        <v>0</v>
      </c>
      <c r="H229" s="55">
        <v>1</v>
      </c>
      <c r="I229" s="52">
        <v>0</v>
      </c>
      <c r="K229" s="56" t="str">
        <f t="shared" si="3"/>
        <v>-</v>
      </c>
    </row>
    <row r="230" spans="1:11" ht="20.100000000000001" customHeight="1" x14ac:dyDescent="0.3">
      <c r="A230" s="52" t="s">
        <v>16</v>
      </c>
      <c r="B230" s="86" t="s">
        <v>1476</v>
      </c>
      <c r="C230" s="53" t="s">
        <v>9</v>
      </c>
      <c r="D230" s="54" t="s">
        <v>9</v>
      </c>
      <c r="E230" s="52" t="s">
        <v>149</v>
      </c>
      <c r="F230" s="75">
        <v>-0.3</v>
      </c>
      <c r="G230" s="76">
        <v>0.3</v>
      </c>
      <c r="H230" s="55">
        <v>1</v>
      </c>
      <c r="I230" s="52">
        <v>0</v>
      </c>
      <c r="K230" s="56" t="str">
        <f t="shared" si="3"/>
        <v>-</v>
      </c>
    </row>
    <row r="231" spans="1:11" ht="20.100000000000001" customHeight="1" x14ac:dyDescent="0.3">
      <c r="A231" s="52" t="s">
        <v>1076</v>
      </c>
      <c r="B231" s="86" t="s">
        <v>29</v>
      </c>
      <c r="C231" s="53" t="s">
        <v>790</v>
      </c>
      <c r="D231" s="54">
        <v>1</v>
      </c>
      <c r="E231" s="52" t="s">
        <v>151</v>
      </c>
      <c r="F231" s="75">
        <v>0</v>
      </c>
      <c r="G231" s="76">
        <v>0</v>
      </c>
      <c r="H231" s="55">
        <v>1</v>
      </c>
      <c r="I231" s="52">
        <v>0</v>
      </c>
      <c r="K231" s="56" t="str">
        <f t="shared" si="3"/>
        <v>-</v>
      </c>
    </row>
    <row r="232" spans="1:11" ht="20.100000000000001" customHeight="1" x14ac:dyDescent="0.3">
      <c r="A232" s="52" t="s">
        <v>756</v>
      </c>
      <c r="B232" s="86" t="s">
        <v>15</v>
      </c>
      <c r="C232" s="53" t="s">
        <v>9</v>
      </c>
      <c r="D232" s="54" t="s">
        <v>9</v>
      </c>
      <c r="E232" s="52" t="s">
        <v>1479</v>
      </c>
      <c r="F232" s="75">
        <v>0</v>
      </c>
      <c r="G232" s="76">
        <v>0</v>
      </c>
      <c r="H232" s="55">
        <v>1</v>
      </c>
      <c r="I232" s="52">
        <v>0</v>
      </c>
      <c r="K232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3" spans="1:11" ht="20.100000000000001" customHeight="1" x14ac:dyDescent="0.3">
      <c r="A233" s="52" t="s">
        <v>757</v>
      </c>
      <c r="B233" s="86" t="s">
        <v>15</v>
      </c>
      <c r="C233" s="53" t="s">
        <v>9</v>
      </c>
      <c r="D233" s="54" t="s">
        <v>9</v>
      </c>
      <c r="E233" s="52" t="s">
        <v>152</v>
      </c>
      <c r="F233" s="75">
        <v>0</v>
      </c>
      <c r="G233" s="76">
        <v>0</v>
      </c>
      <c r="H233" s="55">
        <v>1</v>
      </c>
      <c r="I233" s="52">
        <v>0</v>
      </c>
      <c r="K233" s="56" t="str">
        <f t="shared" ref="K233:K296" si="4"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4" spans="1:11" ht="20.100000000000001" customHeight="1" x14ac:dyDescent="0.3">
      <c r="A234" s="52" t="s">
        <v>1077</v>
      </c>
      <c r="B234" s="86" t="s">
        <v>29</v>
      </c>
      <c r="C234" s="53" t="s">
        <v>1481</v>
      </c>
      <c r="D234" s="54" t="s">
        <v>9</v>
      </c>
      <c r="E234" s="52" t="s">
        <v>795</v>
      </c>
      <c r="F234" s="75">
        <v>0</v>
      </c>
      <c r="G234" s="76">
        <v>0</v>
      </c>
      <c r="H234" s="55">
        <v>1</v>
      </c>
      <c r="I234" s="52">
        <v>0</v>
      </c>
      <c r="K234" s="56">
        <f t="shared" si="4"/>
        <v>2</v>
      </c>
    </row>
    <row r="235" spans="1:11" ht="20.100000000000001" customHeight="1" x14ac:dyDescent="0.3">
      <c r="A235" s="52" t="s">
        <v>1077</v>
      </c>
      <c r="B235" s="86" t="s">
        <v>26</v>
      </c>
      <c r="C235" s="53">
        <v>128</v>
      </c>
      <c r="D235" s="54" t="s">
        <v>9</v>
      </c>
      <c r="E235" s="52" t="s">
        <v>794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si="4"/>
        <v>1</v>
      </c>
    </row>
    <row r="236" spans="1:11" ht="20.100000000000001" customHeight="1" x14ac:dyDescent="0.3">
      <c r="A236" s="52" t="s">
        <v>757</v>
      </c>
      <c r="B236" s="86" t="s">
        <v>10</v>
      </c>
      <c r="C236" s="53">
        <v>7</v>
      </c>
      <c r="D236" s="54" t="s">
        <v>9</v>
      </c>
      <c r="E236" s="52" t="s">
        <v>1447</v>
      </c>
      <c r="F236" s="75">
        <v>6.9</v>
      </c>
      <c r="G236" s="76">
        <v>7.1</v>
      </c>
      <c r="H236" s="55">
        <v>1</v>
      </c>
      <c r="I236" s="52">
        <v>0</v>
      </c>
      <c r="K236" s="56" t="str">
        <f t="shared" si="4"/>
        <v>-</v>
      </c>
    </row>
    <row r="237" spans="1:11" ht="20.100000000000001" customHeight="1" x14ac:dyDescent="0.3">
      <c r="A237" s="52" t="s">
        <v>757</v>
      </c>
      <c r="B237" s="86" t="s">
        <v>12</v>
      </c>
      <c r="C237" s="53" t="s">
        <v>9</v>
      </c>
      <c r="D237" s="54" t="s">
        <v>9</v>
      </c>
      <c r="E237" s="52" t="s">
        <v>154</v>
      </c>
      <c r="F237" s="75">
        <v>0</v>
      </c>
      <c r="G237" s="76">
        <v>0</v>
      </c>
      <c r="H237" s="55">
        <v>1</v>
      </c>
      <c r="I237" s="52">
        <v>0</v>
      </c>
      <c r="K237" s="56">
        <f t="shared" si="4"/>
        <v>1</v>
      </c>
    </row>
    <row r="238" spans="1:11" ht="20.100000000000001" customHeight="1" x14ac:dyDescent="0.3">
      <c r="A238" s="52" t="s">
        <v>756</v>
      </c>
      <c r="B238" s="86" t="s">
        <v>12</v>
      </c>
      <c r="C238" s="53" t="s">
        <v>9</v>
      </c>
      <c r="D238" s="54" t="s">
        <v>9</v>
      </c>
      <c r="E238" s="52" t="s">
        <v>1480</v>
      </c>
      <c r="F238" s="75">
        <v>0</v>
      </c>
      <c r="G238" s="76">
        <v>0</v>
      </c>
      <c r="H238" s="55">
        <v>1</v>
      </c>
      <c r="I238" s="52">
        <v>0</v>
      </c>
      <c r="K238" s="56">
        <f t="shared" si="4"/>
        <v>2</v>
      </c>
    </row>
    <row r="239" spans="1:11" ht="20.100000000000001" customHeight="1" x14ac:dyDescent="0.3">
      <c r="A239" s="52" t="s">
        <v>1076</v>
      </c>
      <c r="B239" s="86" t="s">
        <v>26</v>
      </c>
      <c r="C239" s="53">
        <v>28</v>
      </c>
      <c r="D239" s="54">
        <v>2</v>
      </c>
      <c r="E239" s="52" t="s">
        <v>793</v>
      </c>
      <c r="F239" s="75">
        <v>0</v>
      </c>
      <c r="G239" s="76">
        <v>0</v>
      </c>
      <c r="H239" s="55">
        <v>1</v>
      </c>
      <c r="I239" s="52">
        <v>0</v>
      </c>
      <c r="K239" s="56" t="str">
        <f t="shared" si="4"/>
        <v>-</v>
      </c>
    </row>
    <row r="240" spans="1:11" ht="20.100000000000001" customHeight="1" x14ac:dyDescent="0.3">
      <c r="A240" s="52" t="s">
        <v>1076</v>
      </c>
      <c r="B240" s="86" t="s">
        <v>26</v>
      </c>
      <c r="C240" s="53">
        <v>8</v>
      </c>
      <c r="D240" s="54">
        <v>1</v>
      </c>
      <c r="E240" s="52" t="s">
        <v>793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4"/>
        <v>-</v>
      </c>
    </row>
    <row r="241" spans="1:11" ht="20.100000000000001" customHeight="1" x14ac:dyDescent="0.3">
      <c r="A241" s="52" t="s">
        <v>16</v>
      </c>
      <c r="B241" s="86" t="s">
        <v>1476</v>
      </c>
      <c r="C241" s="53" t="s">
        <v>9</v>
      </c>
      <c r="D241" s="54" t="s">
        <v>9</v>
      </c>
      <c r="E241" s="52" t="s">
        <v>1482</v>
      </c>
      <c r="F241" s="75">
        <v>6.9</v>
      </c>
      <c r="G241" s="76">
        <v>7.1</v>
      </c>
      <c r="H241" s="55">
        <v>1</v>
      </c>
      <c r="I241" s="52">
        <v>0</v>
      </c>
      <c r="K241" s="56">
        <f t="shared" si="4"/>
        <v>1</v>
      </c>
    </row>
    <row r="242" spans="1:11" ht="20.100000000000001" customHeight="1" x14ac:dyDescent="0.3">
      <c r="A242" s="52" t="s">
        <v>1076</v>
      </c>
      <c r="B242" s="86" t="s">
        <v>29</v>
      </c>
      <c r="C242" s="53">
        <v>8</v>
      </c>
      <c r="D242" s="54">
        <v>1</v>
      </c>
      <c r="E242" s="52" t="s">
        <v>153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4"/>
        <v>-</v>
      </c>
    </row>
    <row r="243" spans="1:11" ht="20.100000000000001" customHeight="1" x14ac:dyDescent="0.3">
      <c r="A243" s="52" t="s">
        <v>1076</v>
      </c>
      <c r="B243" s="86" t="s">
        <v>29</v>
      </c>
      <c r="C243" s="53">
        <v>28</v>
      </c>
      <c r="D243" s="54">
        <v>2</v>
      </c>
      <c r="E243" s="52" t="s">
        <v>153</v>
      </c>
      <c r="F243" s="75">
        <v>0</v>
      </c>
      <c r="G243" s="76">
        <v>0</v>
      </c>
      <c r="H243" s="55">
        <v>1</v>
      </c>
      <c r="I243" s="52">
        <v>0</v>
      </c>
      <c r="K243" s="56">
        <f t="shared" si="4"/>
        <v>1</v>
      </c>
    </row>
    <row r="244" spans="1:11" ht="20.100000000000001" customHeight="1" x14ac:dyDescent="0.3">
      <c r="A244" s="52" t="s">
        <v>1077</v>
      </c>
      <c r="B244" s="86" t="s">
        <v>29</v>
      </c>
      <c r="C244" s="53">
        <v>128</v>
      </c>
      <c r="D244" s="54" t="s">
        <v>9</v>
      </c>
      <c r="E244" s="52" t="s">
        <v>796</v>
      </c>
      <c r="F244" s="75">
        <v>0</v>
      </c>
      <c r="G244" s="76">
        <v>0</v>
      </c>
      <c r="H244" s="55">
        <v>1</v>
      </c>
      <c r="I244" s="52">
        <v>0</v>
      </c>
      <c r="K244" s="56" t="str">
        <f t="shared" si="4"/>
        <v>-</v>
      </c>
    </row>
    <row r="245" spans="1:11" ht="20.100000000000001" customHeight="1" x14ac:dyDescent="0.3">
      <c r="A245" s="52" t="s">
        <v>1077</v>
      </c>
      <c r="B245" s="86" t="s">
        <v>26</v>
      </c>
      <c r="C245" s="53">
        <v>71</v>
      </c>
      <c r="D245" s="54" t="s">
        <v>9</v>
      </c>
      <c r="E245" s="52" t="s">
        <v>1336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4"/>
        <v>-</v>
      </c>
    </row>
    <row r="246" spans="1:11" ht="20.100000000000001" customHeight="1" x14ac:dyDescent="0.3">
      <c r="A246" s="52" t="s">
        <v>1076</v>
      </c>
      <c r="B246" s="86" t="s">
        <v>26</v>
      </c>
      <c r="C246" s="53" t="s">
        <v>790</v>
      </c>
      <c r="D246" s="54">
        <v>1</v>
      </c>
      <c r="E246" s="52" t="s">
        <v>155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si="4"/>
        <v>-</v>
      </c>
    </row>
    <row r="247" spans="1:11" ht="20.100000000000001" customHeight="1" x14ac:dyDescent="0.3">
      <c r="A247" s="52" t="s">
        <v>16</v>
      </c>
      <c r="B247" s="86" t="s">
        <v>1476</v>
      </c>
      <c r="C247" s="53" t="s">
        <v>9</v>
      </c>
      <c r="D247" s="54" t="s">
        <v>9</v>
      </c>
      <c r="E247" s="52" t="s">
        <v>1483</v>
      </c>
      <c r="F247" s="75">
        <v>-0.3</v>
      </c>
      <c r="G247" s="76">
        <v>0.3</v>
      </c>
      <c r="H247" s="55">
        <v>1</v>
      </c>
      <c r="I247" s="52">
        <v>0</v>
      </c>
      <c r="K247" s="56" t="str">
        <f>IF(ISNUMBER(SEARCH("MK_", A235)), IF(ISNUMBER(SEARCH("1", A235)), 1, IF(ISNUMBER(SEARCH("2", A235)), 2, IF(ISNUMBER(SEARCH("3", A235)), 3, IF(ISNUMBER(SEARCH("4", A235)), 4, IF(ISNUMBER(SEARCH("5", A235)), 5, "-"))))),D235)</f>
        <v>-</v>
      </c>
    </row>
    <row r="248" spans="1:11" ht="20.100000000000001" customHeight="1" x14ac:dyDescent="0.3">
      <c r="A248" s="52" t="s">
        <v>1076</v>
      </c>
      <c r="B248" s="86" t="s">
        <v>29</v>
      </c>
      <c r="C248" s="53" t="s">
        <v>790</v>
      </c>
      <c r="D248" s="54">
        <v>1</v>
      </c>
      <c r="E248" s="52" t="s">
        <v>156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4"/>
        <v>-</v>
      </c>
    </row>
    <row r="249" spans="1:11" ht="20.100000000000001" customHeight="1" x14ac:dyDescent="0.3">
      <c r="A249" s="52" t="s">
        <v>1077</v>
      </c>
      <c r="B249" s="86" t="s">
        <v>29</v>
      </c>
      <c r="C249" s="53" t="s">
        <v>797</v>
      </c>
      <c r="D249" s="54" t="s">
        <v>9</v>
      </c>
      <c r="E249" s="52" t="s">
        <v>157</v>
      </c>
      <c r="F249" s="75">
        <v>0</v>
      </c>
      <c r="G249" s="76">
        <v>0</v>
      </c>
      <c r="H249" s="55">
        <v>1</v>
      </c>
      <c r="I249" s="52">
        <v>0</v>
      </c>
      <c r="K249" s="56" t="str">
        <f t="shared" si="4"/>
        <v>-</v>
      </c>
    </row>
    <row r="250" spans="1:11" ht="20.100000000000001" customHeight="1" x14ac:dyDescent="0.3">
      <c r="A250" s="52" t="s">
        <v>756</v>
      </c>
      <c r="B250" s="86" t="s">
        <v>15</v>
      </c>
      <c r="C250" s="53" t="s">
        <v>9</v>
      </c>
      <c r="D250" s="54" t="s">
        <v>9</v>
      </c>
      <c r="E250" s="52" t="s">
        <v>1164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4"/>
        <v>-</v>
      </c>
    </row>
    <row r="251" spans="1:11" ht="20.100000000000001" customHeight="1" x14ac:dyDescent="0.3">
      <c r="A251" s="52" t="s">
        <v>757</v>
      </c>
      <c r="B251" s="86" t="s">
        <v>15</v>
      </c>
      <c r="C251" s="53" t="s">
        <v>9</v>
      </c>
      <c r="D251" s="54" t="s">
        <v>9</v>
      </c>
      <c r="E251" s="52" t="s">
        <v>158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4"/>
        <v>2</v>
      </c>
    </row>
    <row r="252" spans="1:11" ht="20.100000000000001" customHeight="1" x14ac:dyDescent="0.3">
      <c r="A252" s="52" t="s">
        <v>1070</v>
      </c>
      <c r="B252" s="86" t="s">
        <v>1115</v>
      </c>
      <c r="C252" s="53">
        <v>82</v>
      </c>
      <c r="D252" s="54" t="s">
        <v>9</v>
      </c>
      <c r="E252" s="52" t="s">
        <v>1485</v>
      </c>
      <c r="F252" s="75">
        <v>0</v>
      </c>
      <c r="G252" s="76">
        <v>0</v>
      </c>
      <c r="H252" s="55">
        <v>1</v>
      </c>
      <c r="I252" s="52">
        <v>0</v>
      </c>
      <c r="K252" s="56">
        <f t="shared" si="4"/>
        <v>1</v>
      </c>
    </row>
    <row r="253" spans="1:11" ht="20.100000000000001" customHeight="1" x14ac:dyDescent="0.3">
      <c r="A253" s="52" t="s">
        <v>16</v>
      </c>
      <c r="B253" s="86" t="s">
        <v>1490</v>
      </c>
      <c r="C253" s="53" t="s">
        <v>9</v>
      </c>
      <c r="D253" s="54" t="s">
        <v>9</v>
      </c>
      <c r="E253" s="52" t="s">
        <v>1489</v>
      </c>
      <c r="F253" s="75">
        <v>0</v>
      </c>
      <c r="G253" s="76">
        <v>0</v>
      </c>
      <c r="H253" s="55">
        <v>1</v>
      </c>
      <c r="I253" s="52">
        <v>0</v>
      </c>
      <c r="K253" s="56" t="str">
        <f t="shared" si="4"/>
        <v>-</v>
      </c>
    </row>
    <row r="254" spans="1:11" ht="20.100000000000001" customHeight="1" x14ac:dyDescent="0.3">
      <c r="A254" s="52" t="s">
        <v>1077</v>
      </c>
      <c r="B254" s="86" t="s">
        <v>26</v>
      </c>
      <c r="C254" s="53" t="s">
        <v>1612</v>
      </c>
      <c r="D254" s="54" t="s">
        <v>9</v>
      </c>
      <c r="E254" s="52" t="s">
        <v>1611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4"/>
        <v>1</v>
      </c>
    </row>
    <row r="255" spans="1:11" ht="20.100000000000001" customHeight="1" x14ac:dyDescent="0.3">
      <c r="A255" s="52" t="s">
        <v>1075</v>
      </c>
      <c r="B255" s="86" t="s">
        <v>10</v>
      </c>
      <c r="C255" s="53" t="s">
        <v>1610</v>
      </c>
      <c r="D255" s="54" t="s">
        <v>9</v>
      </c>
      <c r="E255" s="52" t="s">
        <v>1487</v>
      </c>
      <c r="F255" s="75">
        <v>0</v>
      </c>
      <c r="G255" s="76">
        <v>0</v>
      </c>
      <c r="H255" s="55">
        <v>1</v>
      </c>
      <c r="I255" s="52">
        <v>0</v>
      </c>
      <c r="K255" s="56">
        <f t="shared" si="4"/>
        <v>2</v>
      </c>
    </row>
    <row r="256" spans="1:11" ht="20.100000000000001" customHeight="1" x14ac:dyDescent="0.3">
      <c r="A256" s="52" t="s">
        <v>1075</v>
      </c>
      <c r="B256" s="86" t="s">
        <v>755</v>
      </c>
      <c r="C256" s="53" t="s">
        <v>1139</v>
      </c>
      <c r="D256" s="54" t="s">
        <v>9</v>
      </c>
      <c r="E256" s="52" t="s">
        <v>159</v>
      </c>
      <c r="F256" s="75">
        <v>19</v>
      </c>
      <c r="G256" s="76">
        <v>21</v>
      </c>
      <c r="H256" s="55">
        <v>1</v>
      </c>
      <c r="I256" s="52">
        <v>0</v>
      </c>
      <c r="K256" s="56" t="str">
        <f t="shared" si="4"/>
        <v>-</v>
      </c>
    </row>
    <row r="257" spans="1:11" ht="20.100000000000001" customHeight="1" x14ac:dyDescent="0.3">
      <c r="A257" s="52" t="s">
        <v>1075</v>
      </c>
      <c r="B257" s="86" t="s">
        <v>12</v>
      </c>
      <c r="C257" s="53" t="s">
        <v>9</v>
      </c>
      <c r="D257" s="54" t="s">
        <v>9</v>
      </c>
      <c r="E257" s="52" t="s">
        <v>160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4"/>
        <v>-</v>
      </c>
    </row>
    <row r="258" spans="1:11" ht="20.100000000000001" customHeight="1" x14ac:dyDescent="0.3">
      <c r="A258" s="52" t="s">
        <v>1076</v>
      </c>
      <c r="B258" s="86" t="s">
        <v>26</v>
      </c>
      <c r="C258" s="53">
        <v>28</v>
      </c>
      <c r="D258" s="54">
        <v>2</v>
      </c>
      <c r="E258" s="52" t="s">
        <v>798</v>
      </c>
      <c r="F258" s="75">
        <v>0</v>
      </c>
      <c r="G258" s="76">
        <v>0</v>
      </c>
      <c r="H258" s="55">
        <v>1</v>
      </c>
      <c r="I258" s="52">
        <v>0</v>
      </c>
      <c r="K258" s="56">
        <f t="shared" si="4"/>
        <v>1</v>
      </c>
    </row>
    <row r="259" spans="1:11" ht="20.100000000000001" customHeight="1" x14ac:dyDescent="0.3">
      <c r="A259" s="52" t="s">
        <v>1076</v>
      </c>
      <c r="B259" s="86" t="s">
        <v>26</v>
      </c>
      <c r="C259" s="53">
        <v>8</v>
      </c>
      <c r="D259" s="54">
        <v>1</v>
      </c>
      <c r="E259" s="52" t="s">
        <v>798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4"/>
        <v>-</v>
      </c>
    </row>
    <row r="260" spans="1:11" ht="20.100000000000001" customHeight="1" x14ac:dyDescent="0.3">
      <c r="A260" s="52" t="s">
        <v>1077</v>
      </c>
      <c r="B260" s="86" t="s">
        <v>26</v>
      </c>
      <c r="C260" s="53" t="s">
        <v>799</v>
      </c>
      <c r="D260" s="54" t="s">
        <v>9</v>
      </c>
      <c r="E260" s="52" t="s">
        <v>798</v>
      </c>
      <c r="F260" s="75">
        <v>0</v>
      </c>
      <c r="G260" s="76">
        <v>0</v>
      </c>
      <c r="H260" s="55">
        <v>1</v>
      </c>
      <c r="I260" s="52">
        <v>0</v>
      </c>
      <c r="K260" s="56">
        <f t="shared" si="4"/>
        <v>1</v>
      </c>
    </row>
    <row r="261" spans="1:11" ht="20.100000000000001" customHeight="1" x14ac:dyDescent="0.3">
      <c r="A261" s="52" t="s">
        <v>16</v>
      </c>
      <c r="B261" s="86" t="s">
        <v>1472</v>
      </c>
      <c r="C261" s="53" t="s">
        <v>9</v>
      </c>
      <c r="D261" s="54" t="s">
        <v>9</v>
      </c>
      <c r="E261" s="52" t="s">
        <v>1488</v>
      </c>
      <c r="F261" s="75">
        <v>0.13</v>
      </c>
      <c r="G261" s="76">
        <v>0.15</v>
      </c>
      <c r="H261" s="55">
        <v>1</v>
      </c>
      <c r="I261" s="52">
        <v>0</v>
      </c>
      <c r="K261" s="56" t="str">
        <f t="shared" si="4"/>
        <v>-</v>
      </c>
    </row>
    <row r="262" spans="1:11" ht="20.100000000000001" customHeight="1" x14ac:dyDescent="0.3">
      <c r="A262" s="52" t="s">
        <v>1077</v>
      </c>
      <c r="B262" s="86" t="s">
        <v>29</v>
      </c>
      <c r="C262" s="53" t="s">
        <v>799</v>
      </c>
      <c r="D262" s="54" t="s">
        <v>9</v>
      </c>
      <c r="E262" s="52" t="s">
        <v>1473</v>
      </c>
      <c r="F262" s="75">
        <v>0</v>
      </c>
      <c r="G262" s="76">
        <v>0</v>
      </c>
      <c r="H262" s="55">
        <v>1</v>
      </c>
      <c r="I262" s="52">
        <v>0</v>
      </c>
      <c r="K262" s="56" t="str">
        <f t="shared" si="4"/>
        <v>-</v>
      </c>
    </row>
    <row r="263" spans="1:11" ht="20.100000000000001" customHeight="1" x14ac:dyDescent="0.3">
      <c r="A263" s="52" t="s">
        <v>1076</v>
      </c>
      <c r="B263" s="86" t="s">
        <v>29</v>
      </c>
      <c r="C263" s="53">
        <v>28</v>
      </c>
      <c r="D263" s="54">
        <v>2</v>
      </c>
      <c r="E263" s="52" t="s">
        <v>1491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4"/>
        <v>-</v>
      </c>
    </row>
    <row r="264" spans="1:11" ht="20.100000000000001" customHeight="1" x14ac:dyDescent="0.3">
      <c r="A264" s="52" t="s">
        <v>1076</v>
      </c>
      <c r="B264" s="86" t="s">
        <v>29</v>
      </c>
      <c r="C264" s="53">
        <v>8</v>
      </c>
      <c r="D264" s="54">
        <v>1</v>
      </c>
      <c r="E264" s="52" t="s">
        <v>1491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4"/>
        <v>-</v>
      </c>
    </row>
    <row r="265" spans="1:11" ht="20.100000000000001" customHeight="1" x14ac:dyDescent="0.3">
      <c r="A265" s="52" t="s">
        <v>1077</v>
      </c>
      <c r="B265" s="86" t="s">
        <v>26</v>
      </c>
      <c r="C265" s="53" t="s">
        <v>1481</v>
      </c>
      <c r="D265" s="54" t="s">
        <v>9</v>
      </c>
      <c r="E265" s="52" t="s">
        <v>1484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4"/>
        <v>-</v>
      </c>
    </row>
    <row r="266" spans="1:11" ht="20.100000000000001" customHeight="1" x14ac:dyDescent="0.3">
      <c r="A266" s="52" t="s">
        <v>1076</v>
      </c>
      <c r="B266" s="86" t="s">
        <v>26</v>
      </c>
      <c r="C266" s="53" t="s">
        <v>790</v>
      </c>
      <c r="D266" s="54">
        <v>1</v>
      </c>
      <c r="E266" s="52" t="s">
        <v>1492</v>
      </c>
      <c r="F266" s="75">
        <v>0</v>
      </c>
      <c r="G266" s="76">
        <v>0</v>
      </c>
      <c r="H266" s="55">
        <v>1</v>
      </c>
      <c r="I266" s="52">
        <v>0</v>
      </c>
      <c r="K266" s="56" t="str">
        <f>IF(ISNUMBER(SEARCH("MK_", A254)), IF(ISNUMBER(SEARCH("1", A254)), 1, IF(ISNUMBER(SEARCH("2", A254)), 2, IF(ISNUMBER(SEARCH("3", A254)), 3, IF(ISNUMBER(SEARCH("4", A254)), 4, IF(ISNUMBER(SEARCH("5", A254)), 5, "-"))))),D254)</f>
        <v>-</v>
      </c>
    </row>
    <row r="267" spans="1:11" ht="20.100000000000001" customHeight="1" x14ac:dyDescent="0.3">
      <c r="A267" s="52" t="s">
        <v>16</v>
      </c>
      <c r="B267" s="86" t="s">
        <v>1472</v>
      </c>
      <c r="C267" s="53" t="s">
        <v>9</v>
      </c>
      <c r="D267" s="54" t="s">
        <v>9</v>
      </c>
      <c r="E267" s="52" t="s">
        <v>1494</v>
      </c>
      <c r="F267" s="80">
        <v>1.3</v>
      </c>
      <c r="G267" s="81">
        <v>1.38</v>
      </c>
      <c r="H267" s="55">
        <v>1</v>
      </c>
      <c r="I267" s="52">
        <v>0</v>
      </c>
      <c r="K267" s="56" t="str">
        <f t="shared" si="4"/>
        <v>-</v>
      </c>
    </row>
    <row r="268" spans="1:11" ht="20.100000000000001" customHeight="1" x14ac:dyDescent="0.3">
      <c r="A268" s="52" t="s">
        <v>1075</v>
      </c>
      <c r="B268" s="86" t="s">
        <v>15</v>
      </c>
      <c r="C268" s="53" t="s">
        <v>9</v>
      </c>
      <c r="D268" s="54" t="s">
        <v>9</v>
      </c>
      <c r="E268" s="52" t="s">
        <v>161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4"/>
        <v>-</v>
      </c>
    </row>
    <row r="269" spans="1:11" ht="20.100000000000001" customHeight="1" x14ac:dyDescent="0.3">
      <c r="A269" s="52" t="s">
        <v>1075</v>
      </c>
      <c r="B269" s="86" t="s">
        <v>755</v>
      </c>
      <c r="C269" s="53" t="s">
        <v>1148</v>
      </c>
      <c r="D269" s="54" t="s">
        <v>9</v>
      </c>
      <c r="E269" s="52" t="s">
        <v>163</v>
      </c>
      <c r="F269" s="75">
        <v>99</v>
      </c>
      <c r="G269" s="76">
        <v>101</v>
      </c>
      <c r="H269" s="55">
        <v>1</v>
      </c>
      <c r="I269" s="52">
        <v>0</v>
      </c>
      <c r="K269" s="56" t="str">
        <f t="shared" si="4"/>
        <v>-</v>
      </c>
    </row>
    <row r="270" spans="1:11" ht="20.100000000000001" customHeight="1" x14ac:dyDescent="0.3">
      <c r="A270" s="52" t="s">
        <v>1075</v>
      </c>
      <c r="B270" s="86" t="s">
        <v>12</v>
      </c>
      <c r="C270" s="53" t="s">
        <v>9</v>
      </c>
      <c r="D270" s="54" t="s">
        <v>9</v>
      </c>
      <c r="E270" s="52" t="s">
        <v>162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4"/>
        <v>2</v>
      </c>
    </row>
    <row r="271" spans="1:11" ht="20.100000000000001" customHeight="1" x14ac:dyDescent="0.3">
      <c r="A271" s="52" t="s">
        <v>16</v>
      </c>
      <c r="B271" s="86" t="s">
        <v>1472</v>
      </c>
      <c r="C271" s="53" t="s">
        <v>9</v>
      </c>
      <c r="D271" s="54" t="s">
        <v>9</v>
      </c>
      <c r="E271" s="52" t="s">
        <v>1495</v>
      </c>
      <c r="F271" s="75">
        <v>0.16</v>
      </c>
      <c r="G271" s="76">
        <v>0.36</v>
      </c>
      <c r="H271" s="55">
        <v>1</v>
      </c>
      <c r="I271" s="52">
        <v>0</v>
      </c>
      <c r="K271" s="56">
        <f t="shared" si="4"/>
        <v>1</v>
      </c>
    </row>
    <row r="272" spans="1:11" ht="20.100000000000001" customHeight="1" x14ac:dyDescent="0.3">
      <c r="A272" s="52" t="s">
        <v>1075</v>
      </c>
      <c r="B272" s="86" t="s">
        <v>15</v>
      </c>
      <c r="C272" s="53" t="s">
        <v>9</v>
      </c>
      <c r="D272" s="54" t="s">
        <v>9</v>
      </c>
      <c r="E272" s="52" t="s">
        <v>164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4"/>
        <v>-</v>
      </c>
    </row>
    <row r="273" spans="1:11" ht="20.100000000000001" customHeight="1" x14ac:dyDescent="0.3">
      <c r="A273" s="52" t="s">
        <v>1075</v>
      </c>
      <c r="B273" s="86" t="s">
        <v>755</v>
      </c>
      <c r="C273" s="53" t="s">
        <v>1149</v>
      </c>
      <c r="D273" s="54" t="s">
        <v>9</v>
      </c>
      <c r="E273" s="52" t="s">
        <v>165</v>
      </c>
      <c r="F273" s="75">
        <v>499</v>
      </c>
      <c r="G273" s="76">
        <v>501</v>
      </c>
      <c r="H273" s="55">
        <v>1</v>
      </c>
      <c r="I273" s="52">
        <v>0</v>
      </c>
      <c r="K273" s="56" t="str">
        <f t="shared" si="4"/>
        <v>-</v>
      </c>
    </row>
    <row r="274" spans="1:11" ht="20.100000000000001" customHeight="1" x14ac:dyDescent="0.3">
      <c r="A274" s="52" t="s">
        <v>1075</v>
      </c>
      <c r="B274" s="86" t="s">
        <v>12</v>
      </c>
      <c r="C274" s="53" t="s">
        <v>9</v>
      </c>
      <c r="D274" s="54" t="s">
        <v>9</v>
      </c>
      <c r="E274" s="52" t="s">
        <v>166</v>
      </c>
      <c r="F274" s="75">
        <v>0</v>
      </c>
      <c r="G274" s="76">
        <v>0</v>
      </c>
      <c r="H274" s="55">
        <v>1</v>
      </c>
      <c r="I274" s="52">
        <v>0</v>
      </c>
      <c r="K274" s="56" t="str">
        <f t="shared" si="4"/>
        <v>-</v>
      </c>
    </row>
    <row r="275" spans="1:11" ht="20.100000000000001" customHeight="1" x14ac:dyDescent="0.3">
      <c r="A275" s="52" t="s">
        <v>16</v>
      </c>
      <c r="B275" s="86" t="s">
        <v>1472</v>
      </c>
      <c r="C275" s="53" t="s">
        <v>9</v>
      </c>
      <c r="D275" s="54" t="s">
        <v>9</v>
      </c>
      <c r="E275" s="52" t="s">
        <v>1496</v>
      </c>
      <c r="F275" s="75">
        <v>0.03</v>
      </c>
      <c r="G275" s="76">
        <v>7.0000000000000007E-2</v>
      </c>
      <c r="H275" s="55">
        <v>1</v>
      </c>
      <c r="I275" s="52">
        <v>0</v>
      </c>
      <c r="K275" s="56">
        <f t="shared" si="4"/>
        <v>2</v>
      </c>
    </row>
    <row r="276" spans="1:11" ht="20.100000000000001" customHeight="1" x14ac:dyDescent="0.3">
      <c r="A276" s="52" t="s">
        <v>1075</v>
      </c>
      <c r="B276" s="86" t="s">
        <v>15</v>
      </c>
      <c r="C276" s="53" t="s">
        <v>9</v>
      </c>
      <c r="D276" s="54" t="s">
        <v>9</v>
      </c>
      <c r="E276" s="52" t="s">
        <v>167</v>
      </c>
      <c r="F276" s="75">
        <v>0</v>
      </c>
      <c r="G276" s="76">
        <v>0</v>
      </c>
      <c r="H276" s="55">
        <v>1</v>
      </c>
      <c r="I276" s="52">
        <v>0</v>
      </c>
      <c r="K276" s="56">
        <f t="shared" si="4"/>
        <v>1</v>
      </c>
    </row>
    <row r="277" spans="1:11" ht="20.100000000000001" customHeight="1" x14ac:dyDescent="0.3">
      <c r="A277" s="52" t="s">
        <v>1077</v>
      </c>
      <c r="B277" s="86" t="s">
        <v>29</v>
      </c>
      <c r="C277" s="53" t="s">
        <v>1481</v>
      </c>
      <c r="D277" s="54" t="s">
        <v>9</v>
      </c>
      <c r="E277" s="52" t="s">
        <v>1613</v>
      </c>
      <c r="F277" s="75">
        <v>0</v>
      </c>
      <c r="G277" s="76">
        <v>0</v>
      </c>
      <c r="H277" s="55">
        <v>1</v>
      </c>
      <c r="I277" s="52">
        <v>0</v>
      </c>
      <c r="K277" s="56" t="str">
        <f>IF(ISNUMBER(SEARCH("MK_", A265)), IF(ISNUMBER(SEARCH("1", A265)), 1, IF(ISNUMBER(SEARCH("2", A265)), 2, IF(ISNUMBER(SEARCH("3", A265)), 3, IF(ISNUMBER(SEARCH("4", A265)), 4, IF(ISNUMBER(SEARCH("5", A265)), 5, "-"))))),D265)</f>
        <v>-</v>
      </c>
    </row>
    <row r="278" spans="1:11" ht="20.100000000000001" customHeight="1" x14ac:dyDescent="0.3">
      <c r="A278" s="52" t="s">
        <v>1076</v>
      </c>
      <c r="B278" s="86" t="s">
        <v>29</v>
      </c>
      <c r="C278" s="53" t="s">
        <v>790</v>
      </c>
      <c r="D278" s="54">
        <v>1</v>
      </c>
      <c r="E278" s="52" t="s">
        <v>1631</v>
      </c>
      <c r="F278" s="75">
        <v>0</v>
      </c>
      <c r="G278" s="76">
        <v>0</v>
      </c>
      <c r="H278" s="55">
        <v>1</v>
      </c>
      <c r="I278" s="52">
        <v>0</v>
      </c>
      <c r="K278" s="56">
        <f t="shared" ref="K278:K279" si="5">IF(ISNUMBER(SEARCH("MK_", A266)), IF(ISNUMBER(SEARCH("1", A266)), 1, IF(ISNUMBER(SEARCH("2", A266)), 2, IF(ISNUMBER(SEARCH("3", A266)), 3, IF(ISNUMBER(SEARCH("4", A266)), 4, IF(ISNUMBER(SEARCH("5", A266)), 5, "-"))))),D266)</f>
        <v>1</v>
      </c>
    </row>
    <row r="279" spans="1:11" ht="20.100000000000001" customHeight="1" x14ac:dyDescent="0.3">
      <c r="A279" s="52" t="s">
        <v>1077</v>
      </c>
      <c r="B279" s="86" t="s">
        <v>26</v>
      </c>
      <c r="C279" s="53">
        <v>68</v>
      </c>
      <c r="D279" s="54" t="s">
        <v>9</v>
      </c>
      <c r="E279" s="52" t="s">
        <v>1212</v>
      </c>
      <c r="F279" s="75">
        <v>0</v>
      </c>
      <c r="G279" s="76">
        <v>0</v>
      </c>
      <c r="H279" s="55">
        <v>1</v>
      </c>
      <c r="I279" s="52">
        <v>0</v>
      </c>
      <c r="K279" s="56" t="str">
        <f t="shared" si="5"/>
        <v>-</v>
      </c>
    </row>
    <row r="280" spans="1:11" ht="20.100000000000001" customHeight="1" x14ac:dyDescent="0.3">
      <c r="A280" s="52" t="s">
        <v>1075</v>
      </c>
      <c r="B280" s="86" t="s">
        <v>755</v>
      </c>
      <c r="C280" s="53" t="s">
        <v>1139</v>
      </c>
      <c r="D280" s="54" t="s">
        <v>9</v>
      </c>
      <c r="E280" s="52" t="s">
        <v>1501</v>
      </c>
      <c r="F280" s="75">
        <v>19</v>
      </c>
      <c r="G280" s="76">
        <v>21</v>
      </c>
      <c r="H280" s="55">
        <v>1</v>
      </c>
      <c r="I280" s="52">
        <v>0</v>
      </c>
      <c r="K280" s="56" t="str">
        <f t="shared" si="4"/>
        <v>-</v>
      </c>
    </row>
    <row r="281" spans="1:11" ht="20.100000000000001" customHeight="1" x14ac:dyDescent="0.3">
      <c r="A281" s="52" t="s">
        <v>1075</v>
      </c>
      <c r="B281" s="86" t="s">
        <v>12</v>
      </c>
      <c r="C281" s="53" t="s">
        <v>9</v>
      </c>
      <c r="D281" s="54" t="s">
        <v>9</v>
      </c>
      <c r="E281" s="52" t="s">
        <v>168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4"/>
        <v>-</v>
      </c>
    </row>
    <row r="282" spans="1:11" ht="20.100000000000001" customHeight="1" x14ac:dyDescent="0.3">
      <c r="A282" s="52" t="s">
        <v>1076</v>
      </c>
      <c r="B282" s="86" t="s">
        <v>26</v>
      </c>
      <c r="C282" s="53">
        <v>28</v>
      </c>
      <c r="D282" s="54">
        <v>2</v>
      </c>
      <c r="E282" s="52" t="s">
        <v>1497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4"/>
        <v>-</v>
      </c>
    </row>
    <row r="283" spans="1:11" ht="20.100000000000001" customHeight="1" x14ac:dyDescent="0.3">
      <c r="A283" s="52" t="s">
        <v>1076</v>
      </c>
      <c r="B283" s="86" t="s">
        <v>26</v>
      </c>
      <c r="C283" s="53">
        <v>8</v>
      </c>
      <c r="D283" s="54">
        <v>1</v>
      </c>
      <c r="E283" s="52" t="s">
        <v>1497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4"/>
        <v>-</v>
      </c>
    </row>
    <row r="284" spans="1:11" ht="20.100000000000001" customHeight="1" x14ac:dyDescent="0.3">
      <c r="A284" s="52" t="s">
        <v>1077</v>
      </c>
      <c r="B284" s="86" t="s">
        <v>26</v>
      </c>
      <c r="C284" s="53" t="s">
        <v>1498</v>
      </c>
      <c r="D284" s="54" t="s">
        <v>9</v>
      </c>
      <c r="E284" s="52" t="s">
        <v>1497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4"/>
        <v>-</v>
      </c>
    </row>
    <row r="285" spans="1:11" ht="20.100000000000001" customHeight="1" x14ac:dyDescent="0.3">
      <c r="A285" s="52" t="s">
        <v>16</v>
      </c>
      <c r="B285" s="86" t="s">
        <v>1472</v>
      </c>
      <c r="C285" s="53" t="s">
        <v>9</v>
      </c>
      <c r="D285" s="54" t="s">
        <v>9</v>
      </c>
      <c r="E285" s="52" t="s">
        <v>1499</v>
      </c>
      <c r="F285" s="75">
        <v>0.13</v>
      </c>
      <c r="G285" s="76">
        <v>0.15</v>
      </c>
      <c r="H285" s="55">
        <v>1</v>
      </c>
      <c r="I285" s="52">
        <v>0</v>
      </c>
      <c r="K285" s="56" t="str">
        <f t="shared" si="4"/>
        <v>-</v>
      </c>
    </row>
    <row r="286" spans="1:11" ht="20.100000000000001" customHeight="1" x14ac:dyDescent="0.3">
      <c r="A286" s="52" t="s">
        <v>1077</v>
      </c>
      <c r="B286" s="86" t="s">
        <v>29</v>
      </c>
      <c r="C286" s="53">
        <v>128</v>
      </c>
      <c r="D286" s="54" t="s">
        <v>9</v>
      </c>
      <c r="E286" s="52" t="s">
        <v>169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4"/>
        <v>-</v>
      </c>
    </row>
    <row r="287" spans="1:11" ht="20.100000000000001" customHeight="1" x14ac:dyDescent="0.3">
      <c r="A287" s="52" t="s">
        <v>1076</v>
      </c>
      <c r="B287" s="86" t="s">
        <v>29</v>
      </c>
      <c r="C287" s="53">
        <v>28</v>
      </c>
      <c r="D287" s="54">
        <v>2</v>
      </c>
      <c r="E287" s="52" t="s">
        <v>169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4"/>
        <v>-</v>
      </c>
    </row>
    <row r="288" spans="1:11" ht="20.100000000000001" customHeight="1" x14ac:dyDescent="0.3">
      <c r="A288" s="52" t="s">
        <v>1076</v>
      </c>
      <c r="B288" s="86" t="s">
        <v>29</v>
      </c>
      <c r="C288" s="53">
        <v>8</v>
      </c>
      <c r="D288" s="54">
        <v>1</v>
      </c>
      <c r="E288" s="52" t="s">
        <v>169</v>
      </c>
      <c r="F288" s="75">
        <v>0</v>
      </c>
      <c r="G288" s="76">
        <v>0</v>
      </c>
      <c r="H288" s="55">
        <v>1</v>
      </c>
      <c r="I288" s="52">
        <v>0</v>
      </c>
      <c r="K288" s="56" t="str">
        <f t="shared" si="4"/>
        <v>-</v>
      </c>
    </row>
    <row r="289" spans="1:11" ht="20.100000000000001" customHeight="1" x14ac:dyDescent="0.3">
      <c r="A289" s="52" t="s">
        <v>1076</v>
      </c>
      <c r="B289" s="86" t="s">
        <v>26</v>
      </c>
      <c r="C289" s="53" t="s">
        <v>790</v>
      </c>
      <c r="D289" s="54">
        <v>1</v>
      </c>
      <c r="E289" s="52" t="s">
        <v>170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4"/>
        <v>-</v>
      </c>
    </row>
    <row r="290" spans="1:11" ht="20.100000000000001" customHeight="1" x14ac:dyDescent="0.3">
      <c r="A290" s="52" t="s">
        <v>1077</v>
      </c>
      <c r="B290" s="86" t="s">
        <v>26</v>
      </c>
      <c r="C290" s="53" t="s">
        <v>1481</v>
      </c>
      <c r="D290" s="54" t="s">
        <v>9</v>
      </c>
      <c r="E290" s="52" t="s">
        <v>1614</v>
      </c>
      <c r="F290" s="75">
        <v>0</v>
      </c>
      <c r="G290" s="76">
        <v>0</v>
      </c>
      <c r="H290" s="55">
        <v>1</v>
      </c>
      <c r="I290" s="52">
        <v>0</v>
      </c>
      <c r="K290" s="56">
        <f t="shared" si="4"/>
        <v>1</v>
      </c>
    </row>
    <row r="291" spans="1:11" ht="20.100000000000001" customHeight="1" x14ac:dyDescent="0.3">
      <c r="A291" s="52" t="s">
        <v>16</v>
      </c>
      <c r="B291" s="86" t="s">
        <v>1472</v>
      </c>
      <c r="C291" s="53" t="s">
        <v>9</v>
      </c>
      <c r="D291" s="54" t="s">
        <v>9</v>
      </c>
      <c r="E291" s="52" t="s">
        <v>1500</v>
      </c>
      <c r="F291" s="80">
        <v>1.21</v>
      </c>
      <c r="G291" s="81">
        <v>2.21</v>
      </c>
      <c r="H291" s="55">
        <v>1</v>
      </c>
      <c r="I291" s="52">
        <v>0</v>
      </c>
      <c r="K291" s="56" t="str">
        <f t="shared" si="4"/>
        <v>-</v>
      </c>
    </row>
    <row r="292" spans="1:11" ht="20.100000000000001" customHeight="1" x14ac:dyDescent="0.3">
      <c r="A292" s="52" t="s">
        <v>1076</v>
      </c>
      <c r="B292" s="86" t="s">
        <v>29</v>
      </c>
      <c r="C292" s="53" t="s">
        <v>790</v>
      </c>
      <c r="D292" s="54">
        <v>1</v>
      </c>
      <c r="E292" s="52" t="s">
        <v>171</v>
      </c>
      <c r="F292" s="75">
        <v>0</v>
      </c>
      <c r="G292" s="76">
        <v>0</v>
      </c>
      <c r="H292" s="55">
        <v>1</v>
      </c>
      <c r="I292" s="52">
        <v>0</v>
      </c>
      <c r="K292" s="56" t="str">
        <f t="shared" si="4"/>
        <v>-</v>
      </c>
    </row>
    <row r="293" spans="1:11" ht="20.100000000000001" customHeight="1" x14ac:dyDescent="0.3">
      <c r="A293" s="52" t="s">
        <v>1075</v>
      </c>
      <c r="B293" s="86" t="s">
        <v>15</v>
      </c>
      <c r="C293" s="53" t="s">
        <v>9</v>
      </c>
      <c r="D293" s="54" t="s">
        <v>9</v>
      </c>
      <c r="E293" s="52" t="s">
        <v>172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4"/>
        <v>-</v>
      </c>
    </row>
    <row r="294" spans="1:11" ht="20.100000000000001" customHeight="1" x14ac:dyDescent="0.3">
      <c r="A294" s="52" t="s">
        <v>1075</v>
      </c>
      <c r="B294" s="86" t="s">
        <v>755</v>
      </c>
      <c r="C294" s="53" t="s">
        <v>1148</v>
      </c>
      <c r="D294" s="54" t="s">
        <v>9</v>
      </c>
      <c r="E294" s="52" t="s">
        <v>1502</v>
      </c>
      <c r="F294" s="75">
        <v>99</v>
      </c>
      <c r="G294" s="76">
        <v>101</v>
      </c>
      <c r="H294" s="55">
        <v>1</v>
      </c>
      <c r="I294" s="52">
        <v>0</v>
      </c>
      <c r="K294" s="56">
        <f t="shared" si="4"/>
        <v>2</v>
      </c>
    </row>
    <row r="295" spans="1:11" ht="20.100000000000001" customHeight="1" x14ac:dyDescent="0.3">
      <c r="A295" s="52" t="s">
        <v>1075</v>
      </c>
      <c r="B295" s="86" t="s">
        <v>12</v>
      </c>
      <c r="C295" s="53" t="s">
        <v>9</v>
      </c>
      <c r="D295" s="54" t="s">
        <v>9</v>
      </c>
      <c r="E295" s="52" t="s">
        <v>173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4"/>
        <v>1</v>
      </c>
    </row>
    <row r="296" spans="1:11" ht="20.100000000000001" customHeight="1" x14ac:dyDescent="0.3">
      <c r="A296" s="52" t="s">
        <v>1076</v>
      </c>
      <c r="B296" s="86" t="s">
        <v>26</v>
      </c>
      <c r="C296" s="53" t="s">
        <v>790</v>
      </c>
      <c r="D296" s="54">
        <v>1</v>
      </c>
      <c r="E296" s="52" t="s">
        <v>174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4"/>
        <v>-</v>
      </c>
    </row>
    <row r="297" spans="1:11" ht="20.100000000000001" customHeight="1" x14ac:dyDescent="0.3">
      <c r="A297" s="52" t="s">
        <v>16</v>
      </c>
      <c r="B297" s="86" t="s">
        <v>1472</v>
      </c>
      <c r="C297" s="53" t="s">
        <v>9</v>
      </c>
      <c r="D297" s="54" t="s">
        <v>9</v>
      </c>
      <c r="E297" s="52" t="s">
        <v>175</v>
      </c>
      <c r="F297" s="75">
        <v>0.33</v>
      </c>
      <c r="G297" s="76">
        <v>0.53</v>
      </c>
      <c r="H297" s="55">
        <v>1</v>
      </c>
      <c r="I297" s="52">
        <v>0</v>
      </c>
      <c r="K297" s="56" t="str">
        <f>IF(ISNUMBER(SEARCH("MK_", A285)), IF(ISNUMBER(SEARCH("1", A285)), 1, IF(ISNUMBER(SEARCH("2", A285)), 2, IF(ISNUMBER(SEARCH("3", A285)), 3, IF(ISNUMBER(SEARCH("4", A285)), 4, IF(ISNUMBER(SEARCH("5", A285)), 5, "-"))))),D285)</f>
        <v>-</v>
      </c>
    </row>
    <row r="298" spans="1:11" ht="20.100000000000001" customHeight="1" x14ac:dyDescent="0.3">
      <c r="A298" s="52" t="s">
        <v>1076</v>
      </c>
      <c r="B298" s="86" t="s">
        <v>29</v>
      </c>
      <c r="C298" s="53" t="s">
        <v>790</v>
      </c>
      <c r="D298" s="54">
        <v>1</v>
      </c>
      <c r="E298" s="52" t="s">
        <v>176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ref="K298:K374" si="6">IF(ISNUMBER(SEARCH("MK_", A286)), IF(ISNUMBER(SEARCH("1", A286)), 1, IF(ISNUMBER(SEARCH("2", A286)), 2, IF(ISNUMBER(SEARCH("3", A286)), 3, IF(ISNUMBER(SEARCH("4", A286)), 4, IF(ISNUMBER(SEARCH("5", A286)), 5, "-"))))),D286)</f>
        <v>-</v>
      </c>
    </row>
    <row r="299" spans="1:11" ht="20.100000000000001" customHeight="1" x14ac:dyDescent="0.3">
      <c r="A299" s="52" t="s">
        <v>1075</v>
      </c>
      <c r="B299" s="86" t="s">
        <v>15</v>
      </c>
      <c r="C299" s="53" t="s">
        <v>9</v>
      </c>
      <c r="D299" s="54" t="s">
        <v>9</v>
      </c>
      <c r="E299" s="52" t="s">
        <v>177</v>
      </c>
      <c r="F299" s="75">
        <v>0</v>
      </c>
      <c r="G299" s="76">
        <v>0</v>
      </c>
      <c r="H299" s="55">
        <v>1</v>
      </c>
      <c r="I299" s="52">
        <v>0</v>
      </c>
      <c r="K299" s="56">
        <f t="shared" si="6"/>
        <v>2</v>
      </c>
    </row>
    <row r="300" spans="1:11" ht="20.100000000000001" customHeight="1" x14ac:dyDescent="0.3">
      <c r="A300" s="52" t="s">
        <v>1075</v>
      </c>
      <c r="B300" s="86" t="s">
        <v>755</v>
      </c>
      <c r="C300" s="53" t="s">
        <v>1149</v>
      </c>
      <c r="D300" s="54" t="s">
        <v>9</v>
      </c>
      <c r="E300" s="52" t="s">
        <v>1503</v>
      </c>
      <c r="F300" s="75">
        <v>499</v>
      </c>
      <c r="G300" s="76">
        <v>501</v>
      </c>
      <c r="H300" s="55">
        <v>1</v>
      </c>
      <c r="I300" s="52">
        <v>0</v>
      </c>
      <c r="K300" s="56">
        <f t="shared" si="6"/>
        <v>1</v>
      </c>
    </row>
    <row r="301" spans="1:11" ht="20.100000000000001" customHeight="1" x14ac:dyDescent="0.3">
      <c r="A301" s="52" t="s">
        <v>1075</v>
      </c>
      <c r="B301" s="86" t="s">
        <v>12</v>
      </c>
      <c r="C301" s="53" t="s">
        <v>9</v>
      </c>
      <c r="D301" s="54" t="s">
        <v>9</v>
      </c>
      <c r="E301" s="52" t="s">
        <v>178</v>
      </c>
      <c r="F301" s="75">
        <v>0</v>
      </c>
      <c r="G301" s="76">
        <v>0</v>
      </c>
      <c r="H301" s="55">
        <v>1</v>
      </c>
      <c r="I301" s="52">
        <v>0</v>
      </c>
      <c r="K301" s="56">
        <f t="shared" si="6"/>
        <v>1</v>
      </c>
    </row>
    <row r="302" spans="1:11" ht="20.100000000000001" customHeight="1" x14ac:dyDescent="0.3">
      <c r="A302" s="52" t="s">
        <v>1076</v>
      </c>
      <c r="B302" s="86" t="s">
        <v>26</v>
      </c>
      <c r="C302" s="53" t="s">
        <v>790</v>
      </c>
      <c r="D302" s="54">
        <v>1</v>
      </c>
      <c r="E302" s="52" t="s">
        <v>179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16</v>
      </c>
      <c r="B303" s="86" t="s">
        <v>1472</v>
      </c>
      <c r="C303" s="53" t="s">
        <v>9</v>
      </c>
      <c r="D303" s="54" t="s">
        <v>9</v>
      </c>
      <c r="E303" s="52" t="s">
        <v>180</v>
      </c>
      <c r="F303" s="75">
        <v>0.02</v>
      </c>
      <c r="G303" s="76">
        <v>0.12</v>
      </c>
      <c r="H303" s="55">
        <v>1</v>
      </c>
      <c r="I303" s="52">
        <v>0</v>
      </c>
      <c r="K303" s="56" t="str">
        <f t="shared" si="6"/>
        <v>-</v>
      </c>
    </row>
    <row r="304" spans="1:11" ht="20.100000000000001" customHeight="1" x14ac:dyDescent="0.3">
      <c r="A304" s="52" t="s">
        <v>1076</v>
      </c>
      <c r="B304" s="86" t="s">
        <v>29</v>
      </c>
      <c r="C304" s="53" t="s">
        <v>790</v>
      </c>
      <c r="D304" s="54">
        <v>1</v>
      </c>
      <c r="E304" s="52" t="s">
        <v>181</v>
      </c>
      <c r="F304" s="75">
        <v>0</v>
      </c>
      <c r="G304" s="76">
        <v>0</v>
      </c>
      <c r="H304" s="55">
        <v>1</v>
      </c>
      <c r="I304" s="52">
        <v>0</v>
      </c>
      <c r="K304" s="56">
        <f t="shared" si="6"/>
        <v>1</v>
      </c>
    </row>
    <row r="305" spans="1:11" ht="20.100000000000001" customHeight="1" x14ac:dyDescent="0.3">
      <c r="A305" s="52" t="s">
        <v>1075</v>
      </c>
      <c r="B305" s="86" t="s">
        <v>15</v>
      </c>
      <c r="C305" s="53" t="s">
        <v>9</v>
      </c>
      <c r="D305" s="54" t="s">
        <v>9</v>
      </c>
      <c r="E305" s="52" t="s">
        <v>182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6"/>
        <v>-</v>
      </c>
    </row>
    <row r="306" spans="1:11" ht="20.100000000000001" customHeight="1" x14ac:dyDescent="0.3">
      <c r="A306" s="52" t="s">
        <v>1077</v>
      </c>
      <c r="B306" s="86" t="s">
        <v>29</v>
      </c>
      <c r="C306" s="53" t="s">
        <v>1481</v>
      </c>
      <c r="D306" s="54" t="s">
        <v>9</v>
      </c>
      <c r="E306" s="52" t="s">
        <v>1615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6"/>
        <v>-</v>
      </c>
    </row>
    <row r="307" spans="1:11" ht="20.100000000000001" customHeight="1" x14ac:dyDescent="0.3">
      <c r="A307" s="52" t="s">
        <v>1075</v>
      </c>
      <c r="B307" s="86" t="s">
        <v>755</v>
      </c>
      <c r="C307" s="53" t="s">
        <v>1139</v>
      </c>
      <c r="D307" s="54" t="s">
        <v>9</v>
      </c>
      <c r="E307" s="52" t="s">
        <v>1504</v>
      </c>
      <c r="F307" s="75">
        <v>19</v>
      </c>
      <c r="G307" s="76">
        <v>21</v>
      </c>
      <c r="H307" s="55">
        <v>1</v>
      </c>
      <c r="I307" s="52">
        <v>0</v>
      </c>
      <c r="K307" s="56" t="str">
        <f t="shared" si="6"/>
        <v>-</v>
      </c>
    </row>
    <row r="308" spans="1:11" ht="20.100000000000001" customHeight="1" x14ac:dyDescent="0.3">
      <c r="A308" s="52" t="s">
        <v>1075</v>
      </c>
      <c r="B308" s="86" t="s">
        <v>12</v>
      </c>
      <c r="C308" s="53" t="s">
        <v>9</v>
      </c>
      <c r="D308" s="54" t="s">
        <v>9</v>
      </c>
      <c r="E308" s="52" t="s">
        <v>1213</v>
      </c>
      <c r="F308" s="75">
        <v>0</v>
      </c>
      <c r="G308" s="76">
        <v>0</v>
      </c>
      <c r="H308" s="55">
        <v>1</v>
      </c>
      <c r="I308" s="52">
        <v>0</v>
      </c>
      <c r="K308" s="56">
        <f t="shared" si="6"/>
        <v>1</v>
      </c>
    </row>
    <row r="309" spans="1:11" ht="20.100000000000001" customHeight="1" x14ac:dyDescent="0.3">
      <c r="A309" s="52" t="s">
        <v>16</v>
      </c>
      <c r="B309" s="86" t="s">
        <v>1490</v>
      </c>
      <c r="C309" s="53" t="s">
        <v>9</v>
      </c>
      <c r="D309" s="54" t="s">
        <v>9</v>
      </c>
      <c r="E309" s="57" t="s">
        <v>1605</v>
      </c>
      <c r="F309" s="75">
        <v>0</v>
      </c>
      <c r="G309" s="76">
        <v>0</v>
      </c>
      <c r="H309" s="55">
        <v>1</v>
      </c>
      <c r="I309" s="52">
        <v>0</v>
      </c>
      <c r="K309" s="56" t="str">
        <f t="shared" si="6"/>
        <v>-</v>
      </c>
    </row>
    <row r="310" spans="1:11" ht="20.100000000000001" customHeight="1" x14ac:dyDescent="0.3">
      <c r="A310" s="52" t="s">
        <v>1076</v>
      </c>
      <c r="B310" s="86" t="s">
        <v>26</v>
      </c>
      <c r="C310" s="53">
        <v>28</v>
      </c>
      <c r="D310" s="54">
        <v>2</v>
      </c>
      <c r="E310" s="52" t="s">
        <v>800</v>
      </c>
      <c r="F310" s="75">
        <v>0</v>
      </c>
      <c r="G310" s="76">
        <v>0</v>
      </c>
      <c r="H310" s="55">
        <v>1</v>
      </c>
      <c r="I310" s="52">
        <v>0</v>
      </c>
      <c r="K310" s="56">
        <f t="shared" si="6"/>
        <v>1</v>
      </c>
    </row>
    <row r="311" spans="1:11" ht="20.100000000000001" customHeight="1" x14ac:dyDescent="0.3">
      <c r="A311" s="52" t="s">
        <v>1076</v>
      </c>
      <c r="B311" s="86" t="s">
        <v>26</v>
      </c>
      <c r="C311" s="53">
        <v>8</v>
      </c>
      <c r="D311" s="54">
        <v>1</v>
      </c>
      <c r="E311" s="52" t="s">
        <v>800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6"/>
        <v>-</v>
      </c>
    </row>
    <row r="312" spans="1:11" ht="20.100000000000001" customHeight="1" x14ac:dyDescent="0.3">
      <c r="A312" s="52" t="s">
        <v>1077</v>
      </c>
      <c r="B312" s="86" t="s">
        <v>26</v>
      </c>
      <c r="C312" s="53">
        <v>128</v>
      </c>
      <c r="D312" s="54" t="s">
        <v>9</v>
      </c>
      <c r="E312" s="52" t="s">
        <v>800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6"/>
        <v>-</v>
      </c>
    </row>
    <row r="313" spans="1:11" ht="20.100000000000001" customHeight="1" x14ac:dyDescent="0.3">
      <c r="A313" s="52" t="s">
        <v>16</v>
      </c>
      <c r="B313" s="86" t="s">
        <v>1472</v>
      </c>
      <c r="C313" s="53" t="s">
        <v>9</v>
      </c>
      <c r="D313" s="54" t="s">
        <v>9</v>
      </c>
      <c r="E313" s="52" t="s">
        <v>183</v>
      </c>
      <c r="F313" s="75">
        <v>0.13</v>
      </c>
      <c r="G313" s="76">
        <v>0.15</v>
      </c>
      <c r="H313" s="55">
        <v>1</v>
      </c>
      <c r="I313" s="52">
        <v>0</v>
      </c>
      <c r="K313" s="56" t="str">
        <f t="shared" si="6"/>
        <v>-</v>
      </c>
    </row>
    <row r="314" spans="1:11" ht="20.100000000000001" customHeight="1" x14ac:dyDescent="0.3">
      <c r="A314" s="52" t="s">
        <v>1077</v>
      </c>
      <c r="B314" s="86" t="s">
        <v>29</v>
      </c>
      <c r="C314" s="53">
        <v>128</v>
      </c>
      <c r="D314" s="54" t="s">
        <v>9</v>
      </c>
      <c r="E314" s="52" t="s">
        <v>184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6"/>
        <v>1</v>
      </c>
    </row>
    <row r="315" spans="1:11" ht="20.100000000000001" customHeight="1" x14ac:dyDescent="0.3">
      <c r="A315" s="52" t="s">
        <v>1076</v>
      </c>
      <c r="B315" s="86" t="s">
        <v>29</v>
      </c>
      <c r="C315" s="53">
        <v>8</v>
      </c>
      <c r="D315" s="54">
        <v>1</v>
      </c>
      <c r="E315" s="52" t="s">
        <v>184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6"/>
        <v>-</v>
      </c>
    </row>
    <row r="316" spans="1:11" ht="20.100000000000001" customHeight="1" x14ac:dyDescent="0.3">
      <c r="A316" s="52" t="s">
        <v>1076</v>
      </c>
      <c r="B316" s="86" t="s">
        <v>29</v>
      </c>
      <c r="C316" s="53">
        <v>28</v>
      </c>
      <c r="D316" s="54">
        <v>2</v>
      </c>
      <c r="E316" s="52" t="s">
        <v>184</v>
      </c>
      <c r="F316" s="75">
        <v>0</v>
      </c>
      <c r="G316" s="76">
        <v>0</v>
      </c>
      <c r="H316" s="55">
        <v>1</v>
      </c>
      <c r="I316" s="52">
        <v>0</v>
      </c>
      <c r="K316" s="56">
        <f t="shared" si="6"/>
        <v>1</v>
      </c>
    </row>
    <row r="317" spans="1:11" ht="20.100000000000001" customHeight="1" x14ac:dyDescent="0.3">
      <c r="A317" s="52" t="s">
        <v>1077</v>
      </c>
      <c r="B317" s="86" t="s">
        <v>26</v>
      </c>
      <c r="C317" s="53" t="s">
        <v>1481</v>
      </c>
      <c r="D317" s="54" t="s">
        <v>9</v>
      </c>
      <c r="E317" s="52" t="s">
        <v>1616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6"/>
        <v>-</v>
      </c>
    </row>
    <row r="318" spans="1:11" ht="20.100000000000001" customHeight="1" x14ac:dyDescent="0.3">
      <c r="A318" s="52" t="s">
        <v>1076</v>
      </c>
      <c r="B318" s="86" t="s">
        <v>26</v>
      </c>
      <c r="C318" s="53" t="s">
        <v>790</v>
      </c>
      <c r="D318" s="54">
        <v>1</v>
      </c>
      <c r="E318" s="52" t="s">
        <v>185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6"/>
        <v>-</v>
      </c>
    </row>
    <row r="319" spans="1:11" ht="20.100000000000001" customHeight="1" x14ac:dyDescent="0.3">
      <c r="A319" s="52" t="s">
        <v>16</v>
      </c>
      <c r="B319" s="86" t="s">
        <v>1505</v>
      </c>
      <c r="C319" s="53">
        <v>1</v>
      </c>
      <c r="D319" s="54" t="s">
        <v>9</v>
      </c>
      <c r="E319" s="52" t="s">
        <v>1507</v>
      </c>
      <c r="F319" s="75">
        <v>-100</v>
      </c>
      <c r="G319" s="76">
        <v>100</v>
      </c>
      <c r="H319" s="55">
        <v>1</v>
      </c>
      <c r="I319" s="52">
        <v>0</v>
      </c>
      <c r="K319" s="56" t="str">
        <f t="shared" si="6"/>
        <v>-</v>
      </c>
    </row>
    <row r="320" spans="1:11" ht="20.100000000000001" customHeight="1" x14ac:dyDescent="0.3">
      <c r="A320" s="52" t="s">
        <v>1076</v>
      </c>
      <c r="B320" s="86" t="s">
        <v>29</v>
      </c>
      <c r="C320" s="53" t="s">
        <v>790</v>
      </c>
      <c r="D320" s="54">
        <v>1</v>
      </c>
      <c r="E320" s="52" t="s">
        <v>186</v>
      </c>
      <c r="F320" s="75">
        <v>0</v>
      </c>
      <c r="G320" s="76">
        <v>0</v>
      </c>
      <c r="H320" s="55">
        <v>1</v>
      </c>
      <c r="I320" s="52">
        <v>0</v>
      </c>
      <c r="K320" s="56" t="str">
        <f t="shared" si="6"/>
        <v>-</v>
      </c>
    </row>
    <row r="321" spans="1:11" ht="20.100000000000001" customHeight="1" x14ac:dyDescent="0.3">
      <c r="A321" s="52" t="s">
        <v>1076</v>
      </c>
      <c r="B321" s="86" t="s">
        <v>26</v>
      </c>
      <c r="C321" s="53" t="s">
        <v>801</v>
      </c>
      <c r="D321" s="54">
        <v>1</v>
      </c>
      <c r="E321" s="52" t="s">
        <v>185</v>
      </c>
      <c r="F321" s="75">
        <v>0</v>
      </c>
      <c r="G321" s="76">
        <v>0</v>
      </c>
      <c r="H321" s="55">
        <v>1</v>
      </c>
      <c r="I321" s="52">
        <v>0</v>
      </c>
      <c r="J321" s="52" t="s">
        <v>1077</v>
      </c>
      <c r="K321" s="56" t="str">
        <f t="shared" si="6"/>
        <v>-</v>
      </c>
    </row>
    <row r="322" spans="1:11" ht="20.100000000000001" customHeight="1" x14ac:dyDescent="0.3">
      <c r="A322" s="52" t="s">
        <v>16</v>
      </c>
      <c r="B322" s="86" t="s">
        <v>1505</v>
      </c>
      <c r="C322" s="53">
        <v>2</v>
      </c>
      <c r="D322" s="54" t="s">
        <v>9</v>
      </c>
      <c r="E322" s="52" t="s">
        <v>1508</v>
      </c>
      <c r="F322" s="75">
        <v>-100</v>
      </c>
      <c r="G322" s="76">
        <v>100</v>
      </c>
      <c r="H322" s="55">
        <v>1</v>
      </c>
      <c r="I322" s="52">
        <v>0</v>
      </c>
      <c r="K322" s="56">
        <f t="shared" si="6"/>
        <v>2</v>
      </c>
    </row>
    <row r="323" spans="1:11" ht="20.100000000000001" customHeight="1" x14ac:dyDescent="0.3">
      <c r="A323" s="52" t="s">
        <v>1076</v>
      </c>
      <c r="B323" s="86" t="s">
        <v>29</v>
      </c>
      <c r="C323" s="53" t="s">
        <v>801</v>
      </c>
      <c r="D323" s="54">
        <v>1</v>
      </c>
      <c r="E323" s="52" t="s">
        <v>186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6"/>
        <v>1</v>
      </c>
    </row>
    <row r="324" spans="1:11" ht="20.100000000000001" customHeight="1" x14ac:dyDescent="0.3">
      <c r="A324" s="52" t="s">
        <v>13</v>
      </c>
      <c r="B324" s="86" t="s">
        <v>802</v>
      </c>
      <c r="C324" s="53" t="s">
        <v>806</v>
      </c>
      <c r="D324" s="54" t="s">
        <v>9</v>
      </c>
      <c r="E324" s="52" t="s">
        <v>1506</v>
      </c>
      <c r="F324" s="75">
        <v>0.8</v>
      </c>
      <c r="G324" s="76">
        <v>1.2</v>
      </c>
      <c r="H324" s="55">
        <v>1</v>
      </c>
      <c r="I324" s="52">
        <v>0</v>
      </c>
      <c r="K324" s="56" t="str">
        <f t="shared" si="6"/>
        <v>-</v>
      </c>
    </row>
    <row r="325" spans="1:11" ht="20.100000000000001" customHeight="1" x14ac:dyDescent="0.3">
      <c r="A325" s="52" t="s">
        <v>1075</v>
      </c>
      <c r="B325" s="86" t="s">
        <v>15</v>
      </c>
      <c r="C325" s="53" t="s">
        <v>9</v>
      </c>
      <c r="D325" s="54" t="s">
        <v>9</v>
      </c>
      <c r="E325" s="52" t="s">
        <v>187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6"/>
        <v>-</v>
      </c>
    </row>
    <row r="326" spans="1:11" ht="20.100000000000001" customHeight="1" x14ac:dyDescent="0.3">
      <c r="A326" s="52" t="s">
        <v>1075</v>
      </c>
      <c r="B326" s="86" t="s">
        <v>755</v>
      </c>
      <c r="C326" s="53" t="s">
        <v>1148</v>
      </c>
      <c r="D326" s="54" t="s">
        <v>9</v>
      </c>
      <c r="E326" s="52" t="s">
        <v>1509</v>
      </c>
      <c r="F326" s="75">
        <v>99</v>
      </c>
      <c r="G326" s="76">
        <v>101</v>
      </c>
      <c r="H326" s="55">
        <v>1</v>
      </c>
      <c r="I326" s="52">
        <v>0</v>
      </c>
      <c r="K326" s="56" t="str">
        <f t="shared" si="6"/>
        <v>-</v>
      </c>
    </row>
    <row r="327" spans="1:11" ht="20.100000000000001" customHeight="1" x14ac:dyDescent="0.3">
      <c r="A327" s="52" t="s">
        <v>1075</v>
      </c>
      <c r="B327" s="86" t="s">
        <v>12</v>
      </c>
      <c r="C327" s="53" t="s">
        <v>9</v>
      </c>
      <c r="D327" s="54" t="s">
        <v>9</v>
      </c>
      <c r="E327" s="52" t="s">
        <v>188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6"/>
        <v>1</v>
      </c>
    </row>
    <row r="328" spans="1:11" ht="20.100000000000001" customHeight="1" x14ac:dyDescent="0.3">
      <c r="A328" s="52" t="s">
        <v>1076</v>
      </c>
      <c r="B328" s="86" t="s">
        <v>26</v>
      </c>
      <c r="C328" s="53" t="s">
        <v>790</v>
      </c>
      <c r="D328" s="54">
        <v>1</v>
      </c>
      <c r="E328" s="52" t="s">
        <v>189</v>
      </c>
      <c r="F328" s="75">
        <v>0</v>
      </c>
      <c r="G328" s="76">
        <v>0</v>
      </c>
      <c r="H328" s="55">
        <v>1</v>
      </c>
      <c r="I328" s="52">
        <v>0</v>
      </c>
      <c r="K328" s="56">
        <f t="shared" si="6"/>
        <v>2</v>
      </c>
    </row>
    <row r="329" spans="1:11" ht="20.100000000000001" customHeight="1" x14ac:dyDescent="0.3">
      <c r="A329" s="52" t="s">
        <v>16</v>
      </c>
      <c r="B329" s="86" t="s">
        <v>1505</v>
      </c>
      <c r="C329" s="53">
        <v>1</v>
      </c>
      <c r="D329" s="54" t="s">
        <v>9</v>
      </c>
      <c r="E329" s="52" t="s">
        <v>1510</v>
      </c>
      <c r="F329" s="75">
        <v>-100</v>
      </c>
      <c r="G329" s="76">
        <v>100</v>
      </c>
      <c r="H329" s="55">
        <v>1</v>
      </c>
      <c r="I329" s="52">
        <v>0</v>
      </c>
      <c r="K329" s="56" t="str">
        <f>IF(ISNUMBER(SEARCH("MK_", A317)), IF(ISNUMBER(SEARCH("1", A317)), 1, IF(ISNUMBER(SEARCH("2", A317)), 2, IF(ISNUMBER(SEARCH("3", A317)), 3, IF(ISNUMBER(SEARCH("4", A317)), 4, IF(ISNUMBER(SEARCH("5", A317)), 5, "-"))))),D317)</f>
        <v>-</v>
      </c>
    </row>
    <row r="330" spans="1:11" ht="20.100000000000001" customHeight="1" x14ac:dyDescent="0.3">
      <c r="A330" s="52" t="s">
        <v>1076</v>
      </c>
      <c r="B330" s="86" t="s">
        <v>29</v>
      </c>
      <c r="C330" s="53" t="s">
        <v>790</v>
      </c>
      <c r="D330" s="54">
        <v>1</v>
      </c>
      <c r="E330" s="52" t="s">
        <v>190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6"/>
        <v>1</v>
      </c>
    </row>
    <row r="331" spans="1:11" ht="20.100000000000001" customHeight="1" x14ac:dyDescent="0.3">
      <c r="A331" s="52" t="s">
        <v>1076</v>
      </c>
      <c r="B331" s="86" t="s">
        <v>26</v>
      </c>
      <c r="C331" s="53" t="s">
        <v>801</v>
      </c>
      <c r="D331" s="54">
        <v>1</v>
      </c>
      <c r="E331" s="52" t="s">
        <v>189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6"/>
        <v>-</v>
      </c>
    </row>
    <row r="332" spans="1:11" ht="20.100000000000001" customHeight="1" x14ac:dyDescent="0.3">
      <c r="A332" s="52" t="s">
        <v>16</v>
      </c>
      <c r="B332" s="86" t="s">
        <v>1505</v>
      </c>
      <c r="C332" s="53">
        <v>2</v>
      </c>
      <c r="D332" s="54" t="s">
        <v>9</v>
      </c>
      <c r="E332" s="52" t="s">
        <v>1511</v>
      </c>
      <c r="F332" s="75">
        <v>-100</v>
      </c>
      <c r="G332" s="76">
        <v>100</v>
      </c>
      <c r="H332" s="55">
        <v>1</v>
      </c>
      <c r="I332" s="52">
        <v>0</v>
      </c>
      <c r="K332" s="56">
        <f t="shared" si="6"/>
        <v>1</v>
      </c>
    </row>
    <row r="333" spans="1:11" ht="20.100000000000001" customHeight="1" x14ac:dyDescent="0.3">
      <c r="A333" s="52" t="s">
        <v>1076</v>
      </c>
      <c r="B333" s="86" t="s">
        <v>29</v>
      </c>
      <c r="C333" s="53" t="s">
        <v>801</v>
      </c>
      <c r="D333" s="54">
        <v>1</v>
      </c>
      <c r="E333" s="52" t="s">
        <v>190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6"/>
        <v>1</v>
      </c>
    </row>
    <row r="334" spans="1:11" ht="20.100000000000001" customHeight="1" x14ac:dyDescent="0.3">
      <c r="A334" s="52" t="s">
        <v>13</v>
      </c>
      <c r="B334" s="86" t="s">
        <v>802</v>
      </c>
      <c r="C334" s="53" t="s">
        <v>806</v>
      </c>
      <c r="D334" s="54" t="s">
        <v>9</v>
      </c>
      <c r="E334" s="52" t="s">
        <v>1512</v>
      </c>
      <c r="F334" s="75">
        <v>0.7</v>
      </c>
      <c r="G334" s="76">
        <v>1.1000000000000001</v>
      </c>
      <c r="H334" s="55">
        <v>1</v>
      </c>
      <c r="I334" s="52">
        <v>0</v>
      </c>
      <c r="K334" s="56" t="str">
        <f t="shared" si="6"/>
        <v>-</v>
      </c>
    </row>
    <row r="335" spans="1:11" ht="20.100000000000001" customHeight="1" x14ac:dyDescent="0.3">
      <c r="A335" s="52" t="s">
        <v>1075</v>
      </c>
      <c r="B335" s="86" t="s">
        <v>15</v>
      </c>
      <c r="C335" s="53" t="s">
        <v>9</v>
      </c>
      <c r="D335" s="54" t="s">
        <v>9</v>
      </c>
      <c r="E335" s="52" t="s">
        <v>191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6"/>
        <v>1</v>
      </c>
    </row>
    <row r="336" spans="1:11" ht="20.100000000000001" customHeight="1" x14ac:dyDescent="0.3">
      <c r="A336" s="52" t="s">
        <v>1075</v>
      </c>
      <c r="B336" s="86" t="s">
        <v>755</v>
      </c>
      <c r="C336" s="53" t="s">
        <v>1149</v>
      </c>
      <c r="D336" s="54" t="s">
        <v>9</v>
      </c>
      <c r="E336" s="52" t="s">
        <v>196</v>
      </c>
      <c r="F336" s="75">
        <v>499</v>
      </c>
      <c r="G336" s="76">
        <v>501</v>
      </c>
      <c r="H336" s="55">
        <v>1</v>
      </c>
      <c r="I336" s="52">
        <v>0</v>
      </c>
      <c r="K336" s="56" t="str">
        <f t="shared" si="6"/>
        <v>-</v>
      </c>
    </row>
    <row r="337" spans="1:11" ht="20.100000000000001" customHeight="1" x14ac:dyDescent="0.3">
      <c r="A337" s="52" t="s">
        <v>1075</v>
      </c>
      <c r="B337" s="86" t="s">
        <v>12</v>
      </c>
      <c r="C337" s="53" t="s">
        <v>9</v>
      </c>
      <c r="D337" s="54" t="s">
        <v>9</v>
      </c>
      <c r="E337" s="52" t="s">
        <v>192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6"/>
        <v>-</v>
      </c>
    </row>
    <row r="338" spans="1:11" ht="20.100000000000001" customHeight="1" x14ac:dyDescent="0.3">
      <c r="A338" s="52" t="s">
        <v>1076</v>
      </c>
      <c r="B338" s="86" t="s">
        <v>26</v>
      </c>
      <c r="C338" s="53" t="s">
        <v>790</v>
      </c>
      <c r="D338" s="54">
        <v>1</v>
      </c>
      <c r="E338" s="52" t="s">
        <v>193</v>
      </c>
      <c r="F338" s="75">
        <v>0</v>
      </c>
      <c r="G338" s="76">
        <v>0</v>
      </c>
      <c r="H338" s="55">
        <v>1</v>
      </c>
      <c r="I338" s="52">
        <v>0</v>
      </c>
      <c r="K338" s="56" t="str">
        <f t="shared" si="6"/>
        <v>-</v>
      </c>
    </row>
    <row r="339" spans="1:11" ht="20.100000000000001" customHeight="1" x14ac:dyDescent="0.3">
      <c r="A339" s="52" t="s">
        <v>16</v>
      </c>
      <c r="B339" s="86" t="s">
        <v>1505</v>
      </c>
      <c r="C339" s="53">
        <v>1</v>
      </c>
      <c r="D339" s="54" t="s">
        <v>9</v>
      </c>
      <c r="E339" s="52" t="s">
        <v>1513</v>
      </c>
      <c r="F339" s="75">
        <v>-100</v>
      </c>
      <c r="G339" s="76">
        <v>100</v>
      </c>
      <c r="H339" s="55">
        <v>1</v>
      </c>
      <c r="I339" s="52">
        <v>0</v>
      </c>
      <c r="K339" s="56" t="str">
        <f t="shared" si="6"/>
        <v>-</v>
      </c>
    </row>
    <row r="340" spans="1:11" ht="20.100000000000001" customHeight="1" x14ac:dyDescent="0.3">
      <c r="A340" s="52" t="s">
        <v>1076</v>
      </c>
      <c r="B340" s="86" t="s">
        <v>29</v>
      </c>
      <c r="C340" s="53" t="s">
        <v>790</v>
      </c>
      <c r="D340" s="54">
        <v>1</v>
      </c>
      <c r="E340" s="52" t="s">
        <v>194</v>
      </c>
      <c r="F340" s="75">
        <v>0</v>
      </c>
      <c r="G340" s="76">
        <v>0</v>
      </c>
      <c r="H340" s="55">
        <v>1</v>
      </c>
      <c r="I340" s="52">
        <v>0</v>
      </c>
      <c r="K340" s="56">
        <f t="shared" si="6"/>
        <v>1</v>
      </c>
    </row>
    <row r="341" spans="1:11" ht="20.100000000000001" customHeight="1" x14ac:dyDescent="0.3">
      <c r="A341" s="52" t="s">
        <v>1076</v>
      </c>
      <c r="B341" s="86" t="s">
        <v>26</v>
      </c>
      <c r="C341" s="53" t="s">
        <v>801</v>
      </c>
      <c r="D341" s="54">
        <v>1</v>
      </c>
      <c r="E341" s="52" t="s">
        <v>193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6"/>
        <v>-</v>
      </c>
    </row>
    <row r="342" spans="1:11" ht="20.100000000000001" customHeight="1" x14ac:dyDescent="0.3">
      <c r="A342" s="52" t="s">
        <v>16</v>
      </c>
      <c r="B342" s="86" t="s">
        <v>1505</v>
      </c>
      <c r="C342" s="53">
        <v>2</v>
      </c>
      <c r="D342" s="54" t="s">
        <v>9</v>
      </c>
      <c r="E342" s="52" t="s">
        <v>1514</v>
      </c>
      <c r="F342" s="75">
        <v>-100</v>
      </c>
      <c r="G342" s="76">
        <v>100</v>
      </c>
      <c r="H342" s="55">
        <v>1</v>
      </c>
      <c r="I342" s="52">
        <v>0</v>
      </c>
      <c r="K342" s="56">
        <f t="shared" si="6"/>
        <v>1</v>
      </c>
    </row>
    <row r="343" spans="1:11" ht="20.100000000000001" customHeight="1" x14ac:dyDescent="0.3">
      <c r="A343" s="52" t="s">
        <v>1076</v>
      </c>
      <c r="B343" s="86" t="s">
        <v>29</v>
      </c>
      <c r="C343" s="53" t="s">
        <v>801</v>
      </c>
      <c r="D343" s="54">
        <v>1</v>
      </c>
      <c r="E343" s="52" t="s">
        <v>194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6"/>
        <v>1</v>
      </c>
    </row>
    <row r="344" spans="1:11" ht="20.100000000000001" customHeight="1" x14ac:dyDescent="0.3">
      <c r="A344" s="52" t="s">
        <v>13</v>
      </c>
      <c r="B344" s="86" t="s">
        <v>802</v>
      </c>
      <c r="C344" s="53" t="s">
        <v>806</v>
      </c>
      <c r="D344" s="54" t="s">
        <v>9</v>
      </c>
      <c r="E344" s="52" t="s">
        <v>1515</v>
      </c>
      <c r="F344" s="80">
        <v>0.26</v>
      </c>
      <c r="G344" s="81">
        <v>0.32</v>
      </c>
      <c r="H344" s="55">
        <v>1</v>
      </c>
      <c r="I344" s="52">
        <v>0</v>
      </c>
      <c r="K344" s="56" t="str">
        <f t="shared" si="6"/>
        <v>-</v>
      </c>
    </row>
    <row r="345" spans="1:11" ht="20.100000000000001" customHeight="1" x14ac:dyDescent="0.3">
      <c r="A345" s="52" t="s">
        <v>1075</v>
      </c>
      <c r="B345" s="86" t="s">
        <v>15</v>
      </c>
      <c r="C345" s="53" t="s">
        <v>9</v>
      </c>
      <c r="D345" s="54" t="s">
        <v>9</v>
      </c>
      <c r="E345" s="52" t="s">
        <v>195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6"/>
        <v>1</v>
      </c>
    </row>
    <row r="346" spans="1:11" ht="20.100000000000001" customHeight="1" x14ac:dyDescent="0.3">
      <c r="A346" s="52" t="s">
        <v>1077</v>
      </c>
      <c r="B346" s="86" t="s">
        <v>29</v>
      </c>
      <c r="C346" s="53" t="s">
        <v>804</v>
      </c>
      <c r="D346" s="54" t="s">
        <v>9</v>
      </c>
      <c r="E346" s="52" t="s">
        <v>1516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6"/>
        <v>-</v>
      </c>
    </row>
    <row r="347" spans="1:11" ht="20.100000000000001" customHeight="1" x14ac:dyDescent="0.3">
      <c r="A347" s="52" t="s">
        <v>1070</v>
      </c>
      <c r="B347" s="86" t="s">
        <v>1114</v>
      </c>
      <c r="C347" s="53" t="s">
        <v>1632</v>
      </c>
      <c r="D347" s="54" t="s">
        <v>9</v>
      </c>
      <c r="E347" s="52" t="s">
        <v>1633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6"/>
        <v>-</v>
      </c>
    </row>
    <row r="348" spans="1:11" ht="20.100000000000001" customHeight="1" x14ac:dyDescent="0.3">
      <c r="A348" s="52" t="s">
        <v>1076</v>
      </c>
      <c r="B348" s="86" t="s">
        <v>26</v>
      </c>
      <c r="C348" s="53" t="s">
        <v>790</v>
      </c>
      <c r="D348" s="54">
        <v>1</v>
      </c>
      <c r="E348" s="52" t="s">
        <v>1214</v>
      </c>
      <c r="F348" s="75">
        <v>0</v>
      </c>
      <c r="G348" s="76">
        <v>0</v>
      </c>
      <c r="H348" s="55">
        <v>1</v>
      </c>
      <c r="I348" s="52">
        <v>0</v>
      </c>
      <c r="K348" s="56" t="str">
        <f t="shared" si="6"/>
        <v>-</v>
      </c>
    </row>
    <row r="349" spans="1:11" ht="20.100000000000001" customHeight="1" x14ac:dyDescent="0.3">
      <c r="A349" s="52" t="s">
        <v>16</v>
      </c>
      <c r="B349" s="86" t="s">
        <v>1604</v>
      </c>
      <c r="C349" s="53">
        <v>1</v>
      </c>
      <c r="D349" s="54" t="s">
        <v>9</v>
      </c>
      <c r="E349" s="52" t="s">
        <v>1606</v>
      </c>
      <c r="F349" s="75">
        <v>0</v>
      </c>
      <c r="G349" s="76">
        <v>0</v>
      </c>
      <c r="H349" s="55">
        <v>1</v>
      </c>
      <c r="I349" s="52">
        <v>0</v>
      </c>
      <c r="K349" s="56" t="str">
        <f t="shared" si="6"/>
        <v>-</v>
      </c>
    </row>
    <row r="350" spans="1:11" ht="20.100000000000001" customHeight="1" x14ac:dyDescent="0.3">
      <c r="A350" s="52" t="s">
        <v>16</v>
      </c>
      <c r="B350" s="86" t="s">
        <v>1477</v>
      </c>
      <c r="C350" s="53">
        <v>1</v>
      </c>
      <c r="D350" s="54" t="s">
        <v>9</v>
      </c>
      <c r="E350" s="52" t="s">
        <v>198</v>
      </c>
      <c r="F350" s="75">
        <v>-3.5000000000000003E-2</v>
      </c>
      <c r="G350" s="76">
        <v>3.5000000000000003E-2</v>
      </c>
      <c r="H350" s="55">
        <v>1</v>
      </c>
      <c r="I350" s="52">
        <v>0</v>
      </c>
      <c r="K350" s="56">
        <f t="shared" si="6"/>
        <v>1</v>
      </c>
    </row>
    <row r="351" spans="1:11" ht="20.100000000000001" customHeight="1" x14ac:dyDescent="0.3">
      <c r="A351" s="52" t="s">
        <v>1076</v>
      </c>
      <c r="B351" s="86" t="s">
        <v>29</v>
      </c>
      <c r="C351" s="53" t="s">
        <v>790</v>
      </c>
      <c r="D351" s="54">
        <v>1</v>
      </c>
      <c r="E351" s="52" t="s">
        <v>197</v>
      </c>
      <c r="F351" s="75">
        <v>0</v>
      </c>
      <c r="G351" s="76">
        <v>0</v>
      </c>
      <c r="H351" s="55">
        <v>1</v>
      </c>
      <c r="I351" s="52">
        <v>0</v>
      </c>
      <c r="K351" s="56" t="str">
        <f t="shared" si="6"/>
        <v>-</v>
      </c>
    </row>
    <row r="352" spans="1:11" ht="20.100000000000001" customHeight="1" x14ac:dyDescent="0.3">
      <c r="A352" s="52" t="s">
        <v>1076</v>
      </c>
      <c r="B352" s="86" t="s">
        <v>26</v>
      </c>
      <c r="C352" s="53" t="s">
        <v>801</v>
      </c>
      <c r="D352" s="54">
        <v>1</v>
      </c>
      <c r="E352" s="52" t="s">
        <v>1641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6"/>
        <v>1</v>
      </c>
    </row>
    <row r="353" spans="1:11" ht="20.100000000000001" customHeight="1" x14ac:dyDescent="0.3">
      <c r="A353" s="52" t="s">
        <v>16</v>
      </c>
      <c r="B353" s="86" t="s">
        <v>1477</v>
      </c>
      <c r="C353" s="53">
        <v>2</v>
      </c>
      <c r="D353" s="54" t="s">
        <v>9</v>
      </c>
      <c r="E353" s="52" t="s">
        <v>199</v>
      </c>
      <c r="F353" s="75">
        <v>-3.5000000000000003E-2</v>
      </c>
      <c r="G353" s="76">
        <v>3.5000000000000003E-2</v>
      </c>
      <c r="H353" s="55">
        <v>1</v>
      </c>
      <c r="I353" s="52">
        <v>0</v>
      </c>
      <c r="K353" s="56">
        <f t="shared" si="6"/>
        <v>1</v>
      </c>
    </row>
    <row r="354" spans="1:11" ht="20.100000000000001" customHeight="1" x14ac:dyDescent="0.3">
      <c r="A354" s="52" t="s">
        <v>1076</v>
      </c>
      <c r="B354" s="86" t="s">
        <v>29</v>
      </c>
      <c r="C354" s="53" t="s">
        <v>801</v>
      </c>
      <c r="D354" s="54">
        <v>1</v>
      </c>
      <c r="E354" s="52" t="s">
        <v>200</v>
      </c>
      <c r="F354" s="75">
        <v>0</v>
      </c>
      <c r="G354" s="76">
        <v>0</v>
      </c>
      <c r="H354" s="55">
        <v>1</v>
      </c>
      <c r="I354" s="52">
        <v>0</v>
      </c>
      <c r="K354" s="56" t="str">
        <f t="shared" si="6"/>
        <v>-</v>
      </c>
    </row>
    <row r="355" spans="1:11" ht="20.100000000000001" customHeight="1" x14ac:dyDescent="0.3">
      <c r="A355" s="52" t="s">
        <v>1076</v>
      </c>
      <c r="B355" s="86" t="s">
        <v>26</v>
      </c>
      <c r="C355" s="53" t="s">
        <v>805</v>
      </c>
      <c r="D355" s="54">
        <v>4</v>
      </c>
      <c r="E355" s="52" t="s">
        <v>1216</v>
      </c>
      <c r="F355" s="75">
        <v>0</v>
      </c>
      <c r="G355" s="76">
        <v>0</v>
      </c>
      <c r="H355" s="55">
        <v>1</v>
      </c>
      <c r="I355" s="52">
        <v>0</v>
      </c>
      <c r="K355" s="56">
        <f t="shared" si="6"/>
        <v>1</v>
      </c>
    </row>
    <row r="356" spans="1:11" ht="20.100000000000001" customHeight="1" x14ac:dyDescent="0.3">
      <c r="A356" s="52" t="s">
        <v>16</v>
      </c>
      <c r="B356" s="86" t="s">
        <v>1477</v>
      </c>
      <c r="C356" s="53">
        <v>3</v>
      </c>
      <c r="D356" s="54" t="s">
        <v>9</v>
      </c>
      <c r="E356" s="52" t="s">
        <v>201</v>
      </c>
      <c r="F356" s="75">
        <v>0.34399999999999997</v>
      </c>
      <c r="G356" s="76">
        <v>0.40400000000000003</v>
      </c>
      <c r="H356" s="55">
        <v>1</v>
      </c>
      <c r="I356" s="52">
        <v>0</v>
      </c>
      <c r="K356" s="56" t="str">
        <f t="shared" si="6"/>
        <v>-</v>
      </c>
    </row>
    <row r="357" spans="1:11" ht="20.100000000000001" customHeight="1" x14ac:dyDescent="0.3">
      <c r="A357" s="52" t="s">
        <v>1076</v>
      </c>
      <c r="B357" s="86" t="s">
        <v>29</v>
      </c>
      <c r="C357" s="53" t="s">
        <v>805</v>
      </c>
      <c r="D357" s="54">
        <v>4</v>
      </c>
      <c r="E357" s="52" t="s">
        <v>202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si="6"/>
        <v>-</v>
      </c>
    </row>
    <row r="358" spans="1:11" ht="20.100000000000001" customHeight="1" x14ac:dyDescent="0.3">
      <c r="A358" s="52" t="s">
        <v>1070</v>
      </c>
      <c r="B358" s="86" t="s">
        <v>1115</v>
      </c>
      <c r="C358" s="53" t="s">
        <v>1632</v>
      </c>
      <c r="D358" s="54" t="s">
        <v>9</v>
      </c>
      <c r="E358" s="52" t="s">
        <v>1634</v>
      </c>
      <c r="F358" s="75">
        <v>0</v>
      </c>
      <c r="G358" s="76">
        <v>0</v>
      </c>
      <c r="H358" s="55">
        <v>1</v>
      </c>
      <c r="I358" s="52">
        <v>0</v>
      </c>
      <c r="K358" s="56" t="str">
        <f t="shared" si="6"/>
        <v>-</v>
      </c>
    </row>
    <row r="359" spans="1:11" ht="20.100000000000001" customHeight="1" x14ac:dyDescent="0.3">
      <c r="A359" s="52" t="s">
        <v>1077</v>
      </c>
      <c r="B359" s="86" t="s">
        <v>26</v>
      </c>
      <c r="C359" s="53" t="s">
        <v>1635</v>
      </c>
      <c r="D359" s="54" t="s">
        <v>9</v>
      </c>
      <c r="E359" s="52" t="s">
        <v>203</v>
      </c>
      <c r="F359" s="75">
        <v>0</v>
      </c>
      <c r="G359" s="76">
        <v>0</v>
      </c>
      <c r="H359" s="55">
        <v>1</v>
      </c>
      <c r="I359" s="52">
        <v>0</v>
      </c>
      <c r="K359" s="56" t="str">
        <f t="shared" si="6"/>
        <v>-</v>
      </c>
    </row>
    <row r="360" spans="1:11" ht="20.100000000000001" customHeight="1" x14ac:dyDescent="0.3">
      <c r="A360" s="52" t="s">
        <v>756</v>
      </c>
      <c r="B360" s="86" t="s">
        <v>10</v>
      </c>
      <c r="C360" s="53">
        <v>0</v>
      </c>
      <c r="D360" s="54" t="s">
        <v>9</v>
      </c>
      <c r="E360" s="52" t="s">
        <v>1448</v>
      </c>
      <c r="F360" s="75">
        <v>-0.01</v>
      </c>
      <c r="G360" s="76">
        <v>0.01</v>
      </c>
      <c r="H360" s="55">
        <v>1</v>
      </c>
      <c r="I360" s="52">
        <v>0</v>
      </c>
      <c r="K360" s="56">
        <f t="shared" si="6"/>
        <v>1</v>
      </c>
    </row>
    <row r="361" spans="1:11" ht="20.100000000000001" customHeight="1" x14ac:dyDescent="0.3">
      <c r="A361" s="52" t="s">
        <v>756</v>
      </c>
      <c r="B361" s="86" t="s">
        <v>12</v>
      </c>
      <c r="C361" s="53" t="s">
        <v>9</v>
      </c>
      <c r="D361" s="54" t="s">
        <v>9</v>
      </c>
      <c r="E361" s="52" t="s">
        <v>204</v>
      </c>
      <c r="F361" s="75">
        <v>0</v>
      </c>
      <c r="G361" s="76">
        <v>0</v>
      </c>
      <c r="H361" s="55">
        <v>1</v>
      </c>
      <c r="I361" s="52">
        <v>0</v>
      </c>
      <c r="K361" s="56" t="str">
        <f t="shared" si="6"/>
        <v>-</v>
      </c>
    </row>
    <row r="362" spans="1:11" ht="20.100000000000001" customHeight="1" x14ac:dyDescent="0.3">
      <c r="A362" s="52" t="s">
        <v>1076</v>
      </c>
      <c r="B362" s="86" t="s">
        <v>26</v>
      </c>
      <c r="C362" s="53">
        <v>28</v>
      </c>
      <c r="D362" s="54">
        <v>2</v>
      </c>
      <c r="E362" s="52" t="s">
        <v>808</v>
      </c>
      <c r="F362" s="75">
        <v>0</v>
      </c>
      <c r="G362" s="76">
        <v>0</v>
      </c>
      <c r="H362" s="55">
        <v>1</v>
      </c>
      <c r="I362" s="52">
        <v>0</v>
      </c>
      <c r="K362" s="56" t="str">
        <f t="shared" si="6"/>
        <v>-</v>
      </c>
    </row>
    <row r="363" spans="1:11" ht="20.100000000000001" customHeight="1" x14ac:dyDescent="0.3">
      <c r="A363" s="52" t="s">
        <v>1076</v>
      </c>
      <c r="B363" s="86" t="s">
        <v>26</v>
      </c>
      <c r="C363" s="53">
        <v>8</v>
      </c>
      <c r="D363" s="54">
        <v>1</v>
      </c>
      <c r="E363" s="52" t="s">
        <v>808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6"/>
        <v>1</v>
      </c>
    </row>
    <row r="364" spans="1:11" ht="20.100000000000001" customHeight="1" x14ac:dyDescent="0.3">
      <c r="A364" s="52" t="s">
        <v>1077</v>
      </c>
      <c r="B364" s="86" t="s">
        <v>26</v>
      </c>
      <c r="C364" s="53">
        <v>128</v>
      </c>
      <c r="D364" s="54" t="s">
        <v>9</v>
      </c>
      <c r="E364" s="52" t="s">
        <v>808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6"/>
        <v>1</v>
      </c>
    </row>
    <row r="365" spans="1:11" ht="20.100000000000001" customHeight="1" x14ac:dyDescent="0.3">
      <c r="A365" s="52" t="s">
        <v>16</v>
      </c>
      <c r="B365" s="86" t="s">
        <v>1476</v>
      </c>
      <c r="C365" s="53" t="s">
        <v>9</v>
      </c>
      <c r="D365" s="54" t="s">
        <v>9</v>
      </c>
      <c r="E365" s="52" t="s">
        <v>211</v>
      </c>
      <c r="F365" s="75">
        <v>-0.01</v>
      </c>
      <c r="G365" s="76">
        <v>0.01</v>
      </c>
      <c r="H365" s="55">
        <v>1</v>
      </c>
      <c r="I365" s="52">
        <v>0</v>
      </c>
      <c r="K365" s="56" t="str">
        <f t="shared" si="6"/>
        <v>-</v>
      </c>
    </row>
    <row r="366" spans="1:11" ht="20.100000000000001" customHeight="1" x14ac:dyDescent="0.3">
      <c r="A366" s="52" t="s">
        <v>1077</v>
      </c>
      <c r="B366" s="86" t="s">
        <v>29</v>
      </c>
      <c r="C366" s="53">
        <v>128</v>
      </c>
      <c r="D366" s="54" t="s">
        <v>9</v>
      </c>
      <c r="E366" s="52" t="s">
        <v>205</v>
      </c>
      <c r="F366" s="75">
        <v>0</v>
      </c>
      <c r="G366" s="76">
        <v>0</v>
      </c>
      <c r="H366" s="55">
        <v>1</v>
      </c>
      <c r="I366" s="52">
        <v>0</v>
      </c>
      <c r="K366" s="56">
        <f t="shared" si="6"/>
        <v>1</v>
      </c>
    </row>
    <row r="367" spans="1:11" ht="20.100000000000001" customHeight="1" x14ac:dyDescent="0.3">
      <c r="A367" s="52" t="s">
        <v>1076</v>
      </c>
      <c r="B367" s="86" t="s">
        <v>29</v>
      </c>
      <c r="C367" s="53">
        <v>8</v>
      </c>
      <c r="D367" s="54">
        <v>1</v>
      </c>
      <c r="E367" s="52" t="s">
        <v>205</v>
      </c>
      <c r="F367" s="75">
        <v>0</v>
      </c>
      <c r="G367" s="76">
        <v>0</v>
      </c>
      <c r="H367" s="55">
        <v>1</v>
      </c>
      <c r="I367" s="52">
        <v>0</v>
      </c>
      <c r="K367" s="56">
        <f t="shared" si="6"/>
        <v>4</v>
      </c>
    </row>
    <row r="368" spans="1:11" ht="20.100000000000001" customHeight="1" x14ac:dyDescent="0.3">
      <c r="A368" s="52" t="s">
        <v>1076</v>
      </c>
      <c r="B368" s="86" t="s">
        <v>29</v>
      </c>
      <c r="C368" s="53">
        <v>28</v>
      </c>
      <c r="D368" s="54">
        <v>2</v>
      </c>
      <c r="E368" s="52" t="s">
        <v>205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6"/>
        <v>-</v>
      </c>
    </row>
    <row r="369" spans="1:11" ht="20.100000000000001" customHeight="1" x14ac:dyDescent="0.3">
      <c r="A369" s="52" t="s">
        <v>1077</v>
      </c>
      <c r="B369" s="86" t="s">
        <v>26</v>
      </c>
      <c r="C369" s="53" t="s">
        <v>1481</v>
      </c>
      <c r="D369" s="54" t="s">
        <v>9</v>
      </c>
      <c r="E369" s="52" t="s">
        <v>1619</v>
      </c>
      <c r="F369" s="75">
        <v>0</v>
      </c>
      <c r="G369" s="76">
        <v>0</v>
      </c>
      <c r="H369" s="55">
        <v>1</v>
      </c>
      <c r="I369" s="52">
        <v>0</v>
      </c>
      <c r="K369" s="56">
        <f t="shared" si="6"/>
        <v>4</v>
      </c>
    </row>
    <row r="370" spans="1:11" ht="20.100000000000001" customHeight="1" x14ac:dyDescent="0.3">
      <c r="A370" s="52" t="s">
        <v>1076</v>
      </c>
      <c r="B370" s="86" t="s">
        <v>26</v>
      </c>
      <c r="C370" s="53" t="s">
        <v>790</v>
      </c>
      <c r="D370" s="54">
        <v>1</v>
      </c>
      <c r="E370" s="52" t="s">
        <v>217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ref="K370" si="7">IF(ISNUMBER(SEARCH("MK_", A358)), IF(ISNUMBER(SEARCH("1", A358)), 1, IF(ISNUMBER(SEARCH("2", A358)), 2, IF(ISNUMBER(SEARCH("3", A358)), 3, IF(ISNUMBER(SEARCH("4", A358)), 4, IF(ISNUMBER(SEARCH("5", A358)), 5, "-"))))),D358)</f>
        <v>-</v>
      </c>
    </row>
    <row r="371" spans="1:11" ht="20.100000000000001" customHeight="1" x14ac:dyDescent="0.3">
      <c r="A371" s="52" t="s">
        <v>16</v>
      </c>
      <c r="B371" s="86" t="s">
        <v>1477</v>
      </c>
      <c r="C371" s="53">
        <v>7</v>
      </c>
      <c r="D371" s="54" t="s">
        <v>9</v>
      </c>
      <c r="E371" s="52" t="s">
        <v>218</v>
      </c>
      <c r="F371" s="75">
        <v>-100</v>
      </c>
      <c r="G371" s="76">
        <v>100</v>
      </c>
      <c r="H371" s="55">
        <v>1</v>
      </c>
      <c r="I371" s="52">
        <v>0</v>
      </c>
      <c r="K371" s="56" t="str">
        <f t="shared" si="6"/>
        <v>-</v>
      </c>
    </row>
    <row r="372" spans="1:11" ht="20.100000000000001" customHeight="1" x14ac:dyDescent="0.3">
      <c r="A372" s="52" t="s">
        <v>13</v>
      </c>
      <c r="B372" s="86" t="s">
        <v>807</v>
      </c>
      <c r="C372" s="53" t="s">
        <v>814</v>
      </c>
      <c r="D372" s="54" t="s">
        <v>9</v>
      </c>
      <c r="E372" s="52" t="s">
        <v>218</v>
      </c>
      <c r="F372" s="75">
        <v>-2.1999999999999999E-2</v>
      </c>
      <c r="G372" s="75">
        <v>-1.4E-2</v>
      </c>
      <c r="H372" s="55">
        <v>1</v>
      </c>
      <c r="I372" s="52">
        <v>0</v>
      </c>
      <c r="K372" s="56" t="str">
        <f t="shared" si="6"/>
        <v>-</v>
      </c>
    </row>
    <row r="373" spans="1:11" ht="20.100000000000001" customHeight="1" x14ac:dyDescent="0.3">
      <c r="A373" s="52" t="s">
        <v>1076</v>
      </c>
      <c r="B373" s="86" t="s">
        <v>29</v>
      </c>
      <c r="C373" s="53" t="s">
        <v>790</v>
      </c>
      <c r="D373" s="54">
        <v>1</v>
      </c>
      <c r="E373" s="52" t="s">
        <v>219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6"/>
        <v>-</v>
      </c>
    </row>
    <row r="374" spans="1:11" ht="20.100000000000001" customHeight="1" x14ac:dyDescent="0.3">
      <c r="A374" s="52" t="s">
        <v>1076</v>
      </c>
      <c r="B374" s="86" t="s">
        <v>26</v>
      </c>
      <c r="C374" s="53" t="s">
        <v>801</v>
      </c>
      <c r="D374" s="54">
        <v>1</v>
      </c>
      <c r="E374" s="52" t="s">
        <v>222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6"/>
        <v>2</v>
      </c>
    </row>
    <row r="375" spans="1:11" ht="20.100000000000001" customHeight="1" x14ac:dyDescent="0.3">
      <c r="A375" s="52" t="s">
        <v>16</v>
      </c>
      <c r="B375" s="86" t="s">
        <v>1477</v>
      </c>
      <c r="C375" s="53">
        <v>8</v>
      </c>
      <c r="D375" s="54" t="s">
        <v>9</v>
      </c>
      <c r="E375" s="52" t="s">
        <v>220</v>
      </c>
      <c r="F375" s="75">
        <v>-100</v>
      </c>
      <c r="G375" s="76">
        <v>100</v>
      </c>
      <c r="H375" s="55">
        <v>1</v>
      </c>
      <c r="I375" s="52">
        <v>0</v>
      </c>
      <c r="K375" s="56">
        <f t="shared" ref="K375:K419" si="8">IF(ISNUMBER(SEARCH("MK_", A363)), IF(ISNUMBER(SEARCH("1", A363)), 1, IF(ISNUMBER(SEARCH("2", A363)), 2, IF(ISNUMBER(SEARCH("3", A363)), 3, IF(ISNUMBER(SEARCH("4", A363)), 4, IF(ISNUMBER(SEARCH("5", A363)), 5, "-"))))),D363)</f>
        <v>1</v>
      </c>
    </row>
    <row r="376" spans="1:11" ht="20.100000000000001" customHeight="1" x14ac:dyDescent="0.3">
      <c r="A376" s="52" t="s">
        <v>13</v>
      </c>
      <c r="B376" s="86" t="s">
        <v>807</v>
      </c>
      <c r="C376" s="53" t="s">
        <v>815</v>
      </c>
      <c r="D376" s="54" t="s">
        <v>9</v>
      </c>
      <c r="E376" s="52" t="s">
        <v>220</v>
      </c>
      <c r="F376" s="75">
        <v>-2.1999999999999999E-2</v>
      </c>
      <c r="G376" s="75">
        <v>-1.4E-2</v>
      </c>
      <c r="H376" s="55">
        <v>1</v>
      </c>
      <c r="I376" s="52">
        <v>0</v>
      </c>
      <c r="K376" s="56" t="str">
        <f t="shared" si="8"/>
        <v>-</v>
      </c>
    </row>
    <row r="377" spans="1:11" ht="20.100000000000001" customHeight="1" x14ac:dyDescent="0.3">
      <c r="A377" s="52" t="s">
        <v>1076</v>
      </c>
      <c r="B377" s="86" t="s">
        <v>29</v>
      </c>
      <c r="C377" s="53" t="s">
        <v>801</v>
      </c>
      <c r="D377" s="54">
        <v>1</v>
      </c>
      <c r="E377" s="52" t="s">
        <v>221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8"/>
        <v>-</v>
      </c>
    </row>
    <row r="378" spans="1:11" ht="20.100000000000001" customHeight="1" x14ac:dyDescent="0.3">
      <c r="A378" s="52" t="s">
        <v>1076</v>
      </c>
      <c r="B378" s="86" t="s">
        <v>26</v>
      </c>
      <c r="C378" s="53" t="s">
        <v>805</v>
      </c>
      <c r="D378" s="54">
        <v>4</v>
      </c>
      <c r="E378" s="52" t="s">
        <v>223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8"/>
        <v>-</v>
      </c>
    </row>
    <row r="379" spans="1:11" ht="20.100000000000001" customHeight="1" x14ac:dyDescent="0.3">
      <c r="A379" s="52" t="s">
        <v>16</v>
      </c>
      <c r="B379" s="86" t="s">
        <v>1477</v>
      </c>
      <c r="C379" s="53">
        <v>9</v>
      </c>
      <c r="D379" s="54" t="s">
        <v>9</v>
      </c>
      <c r="E379" s="52" t="s">
        <v>224</v>
      </c>
      <c r="F379" s="75">
        <v>-100</v>
      </c>
      <c r="G379" s="76">
        <v>100</v>
      </c>
      <c r="H379" s="55">
        <v>1</v>
      </c>
      <c r="I379" s="52">
        <v>0</v>
      </c>
      <c r="K379" s="56">
        <f t="shared" si="8"/>
        <v>1</v>
      </c>
    </row>
    <row r="380" spans="1:11" ht="20.100000000000001" customHeight="1" x14ac:dyDescent="0.3">
      <c r="A380" s="52" t="s">
        <v>13</v>
      </c>
      <c r="B380" s="86" t="s">
        <v>807</v>
      </c>
      <c r="C380" s="53" t="s">
        <v>816</v>
      </c>
      <c r="D380" s="54" t="s">
        <v>9</v>
      </c>
      <c r="E380" s="52" t="s">
        <v>224</v>
      </c>
      <c r="F380" s="75">
        <v>1.4E-2</v>
      </c>
      <c r="G380" s="75">
        <v>2.1999999999999999E-2</v>
      </c>
      <c r="H380" s="55">
        <v>1</v>
      </c>
      <c r="I380" s="52">
        <v>0</v>
      </c>
      <c r="K380" s="56">
        <f t="shared" si="8"/>
        <v>2</v>
      </c>
    </row>
    <row r="381" spans="1:11" ht="20.100000000000001" customHeight="1" x14ac:dyDescent="0.3">
      <c r="A381" s="52" t="s">
        <v>1076</v>
      </c>
      <c r="B381" s="86" t="s">
        <v>29</v>
      </c>
      <c r="C381" s="53" t="s">
        <v>805</v>
      </c>
      <c r="D381" s="54">
        <v>4</v>
      </c>
      <c r="E381" s="52" t="s">
        <v>225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8"/>
        <v>-</v>
      </c>
    </row>
    <row r="382" spans="1:11" ht="20.100000000000001" customHeight="1" x14ac:dyDescent="0.3">
      <c r="A382" s="52" t="s">
        <v>1077</v>
      </c>
      <c r="B382" s="86" t="s">
        <v>29</v>
      </c>
      <c r="C382" s="53" t="s">
        <v>1481</v>
      </c>
      <c r="D382" s="54" t="s">
        <v>9</v>
      </c>
      <c r="E382" s="52" t="s">
        <v>1620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8"/>
        <v>1</v>
      </c>
    </row>
    <row r="383" spans="1:11" ht="20.100000000000001" customHeight="1" x14ac:dyDescent="0.3">
      <c r="A383" s="52" t="s">
        <v>756</v>
      </c>
      <c r="B383" s="86" t="s">
        <v>15</v>
      </c>
      <c r="C383" s="53" t="s">
        <v>9</v>
      </c>
      <c r="D383" s="54" t="s">
        <v>9</v>
      </c>
      <c r="E383" s="52" t="s">
        <v>226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8"/>
        <v>-</v>
      </c>
    </row>
    <row r="384" spans="1:11" ht="20.100000000000001" customHeight="1" x14ac:dyDescent="0.3">
      <c r="A384" s="52" t="s">
        <v>756</v>
      </c>
      <c r="B384" s="86" t="s">
        <v>10</v>
      </c>
      <c r="C384" s="53" t="s">
        <v>1466</v>
      </c>
      <c r="D384" s="54" t="s">
        <v>9</v>
      </c>
      <c r="E384" s="52" t="s">
        <v>1449</v>
      </c>
      <c r="F384" s="75">
        <v>0.24</v>
      </c>
      <c r="G384" s="76">
        <v>0.26</v>
      </c>
      <c r="H384" s="55">
        <v>1</v>
      </c>
      <c r="I384" s="52">
        <v>0</v>
      </c>
      <c r="K384" s="56" t="str">
        <f t="shared" si="8"/>
        <v>-</v>
      </c>
    </row>
    <row r="385" spans="1:11" ht="20.100000000000001" customHeight="1" x14ac:dyDescent="0.3">
      <c r="A385" s="52" t="s">
        <v>756</v>
      </c>
      <c r="B385" s="86" t="s">
        <v>12</v>
      </c>
      <c r="C385" s="53" t="s">
        <v>9</v>
      </c>
      <c r="D385" s="54" t="s">
        <v>9</v>
      </c>
      <c r="E385" s="52" t="s">
        <v>227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8"/>
        <v>1</v>
      </c>
    </row>
    <row r="386" spans="1:11" ht="20.100000000000001" customHeight="1" x14ac:dyDescent="0.3">
      <c r="A386" s="52" t="s">
        <v>1076</v>
      </c>
      <c r="B386" s="86" t="s">
        <v>26</v>
      </c>
      <c r="C386" s="53">
        <v>28</v>
      </c>
      <c r="D386" s="54">
        <v>2</v>
      </c>
      <c r="E386" s="52" t="s">
        <v>817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8"/>
        <v>1</v>
      </c>
    </row>
    <row r="387" spans="1:11" ht="20.100000000000001" customHeight="1" x14ac:dyDescent="0.3">
      <c r="A387" s="52" t="s">
        <v>1076</v>
      </c>
      <c r="B387" s="86" t="s">
        <v>26</v>
      </c>
      <c r="C387" s="53">
        <v>8</v>
      </c>
      <c r="D387" s="54">
        <v>1</v>
      </c>
      <c r="E387" s="52" t="s">
        <v>817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8"/>
        <v>-</v>
      </c>
    </row>
    <row r="388" spans="1:11" ht="20.100000000000001" customHeight="1" x14ac:dyDescent="0.3">
      <c r="A388" s="52" t="s">
        <v>1077</v>
      </c>
      <c r="B388" s="86" t="s">
        <v>26</v>
      </c>
      <c r="C388" s="53">
        <v>128</v>
      </c>
      <c r="D388" s="54" t="s">
        <v>9</v>
      </c>
      <c r="E388" s="52" t="s">
        <v>817</v>
      </c>
      <c r="F388" s="75">
        <v>0</v>
      </c>
      <c r="G388" s="76">
        <v>0</v>
      </c>
      <c r="H388" s="55">
        <v>1</v>
      </c>
      <c r="I388" s="52">
        <v>0</v>
      </c>
      <c r="K388" s="56" t="str">
        <f t="shared" si="8"/>
        <v>-</v>
      </c>
    </row>
    <row r="389" spans="1:11" ht="20.100000000000001" customHeight="1" x14ac:dyDescent="0.3">
      <c r="A389" s="52" t="s">
        <v>16</v>
      </c>
      <c r="B389" s="86" t="s">
        <v>1476</v>
      </c>
      <c r="C389" s="53" t="s">
        <v>9</v>
      </c>
      <c r="D389" s="54" t="s">
        <v>9</v>
      </c>
      <c r="E389" s="52" t="s">
        <v>228</v>
      </c>
      <c r="F389" s="75">
        <v>0.24</v>
      </c>
      <c r="G389" s="76">
        <v>0.26</v>
      </c>
      <c r="H389" s="55">
        <v>1</v>
      </c>
      <c r="I389" s="52">
        <v>0</v>
      </c>
      <c r="K389" s="56">
        <f t="shared" si="8"/>
        <v>1</v>
      </c>
    </row>
    <row r="390" spans="1:11" ht="20.100000000000001" customHeight="1" x14ac:dyDescent="0.3">
      <c r="A390" s="52" t="s">
        <v>1077</v>
      </c>
      <c r="B390" s="86" t="s">
        <v>29</v>
      </c>
      <c r="C390" s="53">
        <v>128</v>
      </c>
      <c r="D390" s="54" t="s">
        <v>9</v>
      </c>
      <c r="E390" s="52" t="s">
        <v>818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8"/>
        <v>4</v>
      </c>
    </row>
    <row r="391" spans="1:11" ht="20.100000000000001" customHeight="1" x14ac:dyDescent="0.3">
      <c r="A391" s="52" t="s">
        <v>1076</v>
      </c>
      <c r="B391" s="86" t="s">
        <v>29</v>
      </c>
      <c r="C391" s="53">
        <v>8</v>
      </c>
      <c r="D391" s="54">
        <v>1</v>
      </c>
      <c r="E391" s="52" t="s">
        <v>818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8"/>
        <v>-</v>
      </c>
    </row>
    <row r="392" spans="1:11" ht="20.100000000000001" customHeight="1" x14ac:dyDescent="0.3">
      <c r="A392" s="52" t="s">
        <v>1076</v>
      </c>
      <c r="B392" s="86" t="s">
        <v>29</v>
      </c>
      <c r="C392" s="53">
        <v>28</v>
      </c>
      <c r="D392" s="54">
        <v>2</v>
      </c>
      <c r="E392" s="52" t="s">
        <v>818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8"/>
        <v>-</v>
      </c>
    </row>
    <row r="393" spans="1:11" ht="20.100000000000001" customHeight="1" x14ac:dyDescent="0.3">
      <c r="A393" s="52" t="s">
        <v>1077</v>
      </c>
      <c r="B393" s="86" t="s">
        <v>26</v>
      </c>
      <c r="C393" s="53" t="s">
        <v>1481</v>
      </c>
      <c r="D393" s="54" t="s">
        <v>9</v>
      </c>
      <c r="E393" s="52" t="s">
        <v>1623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8"/>
        <v>4</v>
      </c>
    </row>
    <row r="394" spans="1:11" ht="20.100000000000001" customHeight="1" x14ac:dyDescent="0.3">
      <c r="A394" s="52" t="s">
        <v>1076</v>
      </c>
      <c r="B394" s="86" t="s">
        <v>26</v>
      </c>
      <c r="C394" s="53" t="s">
        <v>790</v>
      </c>
      <c r="D394" s="54">
        <v>1</v>
      </c>
      <c r="E394" s="52" t="s">
        <v>229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8"/>
        <v>-</v>
      </c>
    </row>
    <row r="395" spans="1:11" ht="20.100000000000001" customHeight="1" x14ac:dyDescent="0.3">
      <c r="A395" s="52" t="s">
        <v>16</v>
      </c>
      <c r="B395" s="86" t="s">
        <v>1477</v>
      </c>
      <c r="C395" s="53">
        <v>10</v>
      </c>
      <c r="D395" s="54" t="s">
        <v>9</v>
      </c>
      <c r="E395" s="52" t="s">
        <v>230</v>
      </c>
      <c r="F395" s="75">
        <v>-100</v>
      </c>
      <c r="G395" s="76">
        <v>100</v>
      </c>
      <c r="H395" s="55">
        <v>1</v>
      </c>
      <c r="I395" s="52">
        <v>0</v>
      </c>
      <c r="K395" s="56" t="str">
        <f t="shared" si="8"/>
        <v>-</v>
      </c>
    </row>
    <row r="396" spans="1:11" ht="20.100000000000001" customHeight="1" x14ac:dyDescent="0.3">
      <c r="A396" s="52" t="s">
        <v>13</v>
      </c>
      <c r="B396" s="86" t="s">
        <v>807</v>
      </c>
      <c r="C396" s="53" t="s">
        <v>819</v>
      </c>
      <c r="D396" s="54" t="s">
        <v>9</v>
      </c>
      <c r="E396" s="52" t="s">
        <v>230</v>
      </c>
      <c r="F396" s="75">
        <v>-5.5</v>
      </c>
      <c r="G396" s="76">
        <v>-4.5</v>
      </c>
      <c r="H396" s="55">
        <v>1</v>
      </c>
      <c r="I396" s="52">
        <v>0</v>
      </c>
      <c r="K396" s="56" t="str">
        <f t="shared" si="8"/>
        <v>-</v>
      </c>
    </row>
    <row r="397" spans="1:11" ht="20.100000000000001" customHeight="1" x14ac:dyDescent="0.3">
      <c r="A397" s="52" t="s">
        <v>1076</v>
      </c>
      <c r="B397" s="86" t="s">
        <v>29</v>
      </c>
      <c r="C397" s="53" t="s">
        <v>790</v>
      </c>
      <c r="D397" s="54">
        <v>1</v>
      </c>
      <c r="E397" s="52" t="s">
        <v>231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8"/>
        <v>-</v>
      </c>
    </row>
    <row r="398" spans="1:11" ht="20.100000000000001" customHeight="1" x14ac:dyDescent="0.3">
      <c r="A398" s="52" t="s">
        <v>1076</v>
      </c>
      <c r="B398" s="86" t="s">
        <v>26</v>
      </c>
      <c r="C398" s="53" t="s">
        <v>801</v>
      </c>
      <c r="D398" s="54">
        <v>1</v>
      </c>
      <c r="E398" s="52" t="s">
        <v>232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8"/>
        <v>2</v>
      </c>
    </row>
    <row r="399" spans="1:11" ht="20.100000000000001" customHeight="1" x14ac:dyDescent="0.3">
      <c r="A399" s="52" t="s">
        <v>16</v>
      </c>
      <c r="B399" s="86" t="s">
        <v>1477</v>
      </c>
      <c r="C399" s="53">
        <v>11</v>
      </c>
      <c r="D399" s="54" t="s">
        <v>9</v>
      </c>
      <c r="E399" s="52" t="s">
        <v>233</v>
      </c>
      <c r="F399" s="75">
        <v>-100</v>
      </c>
      <c r="G399" s="76">
        <v>100</v>
      </c>
      <c r="H399" s="55">
        <v>1</v>
      </c>
      <c r="I399" s="52">
        <v>0</v>
      </c>
      <c r="K399" s="56">
        <f t="shared" si="8"/>
        <v>1</v>
      </c>
    </row>
    <row r="400" spans="1:11" ht="20.100000000000001" customHeight="1" x14ac:dyDescent="0.3">
      <c r="A400" s="52" t="s">
        <v>13</v>
      </c>
      <c r="B400" s="86" t="s">
        <v>807</v>
      </c>
      <c r="C400" s="53" t="s">
        <v>820</v>
      </c>
      <c r="D400" s="54" t="s">
        <v>9</v>
      </c>
      <c r="E400" s="52" t="s">
        <v>233</v>
      </c>
      <c r="F400" s="75">
        <v>-5.5</v>
      </c>
      <c r="G400" s="76">
        <v>-4.5</v>
      </c>
      <c r="H400" s="55">
        <v>1</v>
      </c>
      <c r="I400" s="52">
        <v>0</v>
      </c>
      <c r="K400" s="56" t="str">
        <f t="shared" si="8"/>
        <v>-</v>
      </c>
    </row>
    <row r="401" spans="1:11" ht="20.100000000000001" customHeight="1" x14ac:dyDescent="0.3">
      <c r="A401" s="52" t="s">
        <v>1076</v>
      </c>
      <c r="B401" s="86" t="s">
        <v>29</v>
      </c>
      <c r="C401" s="53" t="s">
        <v>801</v>
      </c>
      <c r="D401" s="54">
        <v>1</v>
      </c>
      <c r="E401" s="52" t="s">
        <v>234</v>
      </c>
      <c r="F401" s="75">
        <v>0</v>
      </c>
      <c r="G401" s="76">
        <v>0</v>
      </c>
      <c r="H401" s="55">
        <v>1</v>
      </c>
      <c r="I401" s="52">
        <v>0</v>
      </c>
      <c r="K401" s="56" t="str">
        <f t="shared" si="8"/>
        <v>-</v>
      </c>
    </row>
    <row r="402" spans="1:11" ht="20.100000000000001" customHeight="1" x14ac:dyDescent="0.3">
      <c r="A402" s="52" t="s">
        <v>1076</v>
      </c>
      <c r="B402" s="86" t="s">
        <v>26</v>
      </c>
      <c r="C402" s="53" t="s">
        <v>805</v>
      </c>
      <c r="D402" s="54">
        <v>4</v>
      </c>
      <c r="E402" s="52" t="s">
        <v>235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8"/>
        <v>-</v>
      </c>
    </row>
    <row r="403" spans="1:11" ht="20.100000000000001" customHeight="1" x14ac:dyDescent="0.3">
      <c r="A403" s="52" t="s">
        <v>16</v>
      </c>
      <c r="B403" s="86" t="s">
        <v>1477</v>
      </c>
      <c r="C403" s="53">
        <v>12</v>
      </c>
      <c r="D403" s="54" t="s">
        <v>9</v>
      </c>
      <c r="E403" s="52" t="s">
        <v>236</v>
      </c>
      <c r="F403" s="75">
        <v>-100</v>
      </c>
      <c r="G403" s="76">
        <v>100</v>
      </c>
      <c r="H403" s="55">
        <v>1</v>
      </c>
      <c r="I403" s="52">
        <v>0</v>
      </c>
      <c r="K403" s="56">
        <f t="shared" si="8"/>
        <v>1</v>
      </c>
    </row>
    <row r="404" spans="1:11" ht="20.100000000000001" customHeight="1" x14ac:dyDescent="0.3">
      <c r="A404" s="52" t="s">
        <v>13</v>
      </c>
      <c r="B404" s="86" t="s">
        <v>807</v>
      </c>
      <c r="C404" s="53" t="s">
        <v>821</v>
      </c>
      <c r="D404" s="54" t="s">
        <v>9</v>
      </c>
      <c r="E404" s="52" t="s">
        <v>236</v>
      </c>
      <c r="F404" s="75">
        <v>4.5</v>
      </c>
      <c r="G404" s="76">
        <v>5.5</v>
      </c>
      <c r="H404" s="55">
        <v>1</v>
      </c>
      <c r="I404" s="52">
        <v>0</v>
      </c>
      <c r="K404" s="56">
        <f t="shared" si="8"/>
        <v>2</v>
      </c>
    </row>
    <row r="405" spans="1:11" ht="20.100000000000001" customHeight="1" x14ac:dyDescent="0.3">
      <c r="A405" s="52" t="s">
        <v>1076</v>
      </c>
      <c r="B405" s="86" t="s">
        <v>29</v>
      </c>
      <c r="C405" s="53" t="s">
        <v>805</v>
      </c>
      <c r="D405" s="54">
        <v>4</v>
      </c>
      <c r="E405" s="52" t="s">
        <v>237</v>
      </c>
      <c r="F405" s="75">
        <v>0</v>
      </c>
      <c r="G405" s="76">
        <v>0</v>
      </c>
      <c r="H405" s="55">
        <v>1</v>
      </c>
      <c r="I405" s="52">
        <v>0</v>
      </c>
      <c r="K405" s="56" t="str">
        <f t="shared" si="8"/>
        <v>-</v>
      </c>
    </row>
    <row r="406" spans="1:11" ht="20.100000000000001" customHeight="1" x14ac:dyDescent="0.3">
      <c r="A406" s="52" t="s">
        <v>756</v>
      </c>
      <c r="B406" s="86" t="s">
        <v>15</v>
      </c>
      <c r="C406" s="53" t="s">
        <v>9</v>
      </c>
      <c r="D406" s="54" t="s">
        <v>9</v>
      </c>
      <c r="E406" s="52" t="s">
        <v>238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8"/>
        <v>1</v>
      </c>
    </row>
    <row r="407" spans="1:11" ht="20.100000000000001" customHeight="1" x14ac:dyDescent="0.3">
      <c r="A407" s="52" t="s">
        <v>1077</v>
      </c>
      <c r="B407" s="86" t="s">
        <v>29</v>
      </c>
      <c r="C407" s="53" t="s">
        <v>1481</v>
      </c>
      <c r="D407" s="54" t="s">
        <v>9</v>
      </c>
      <c r="E407" s="52" t="s">
        <v>1624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8"/>
        <v>-</v>
      </c>
    </row>
    <row r="408" spans="1:11" ht="20.100000000000001" customHeight="1" x14ac:dyDescent="0.3">
      <c r="A408" s="52" t="s">
        <v>756</v>
      </c>
      <c r="B408" s="86" t="s">
        <v>10</v>
      </c>
      <c r="C408" s="53" t="s">
        <v>1141</v>
      </c>
      <c r="D408" s="54" t="s">
        <v>9</v>
      </c>
      <c r="E408" s="52" t="s">
        <v>1517</v>
      </c>
      <c r="F408" s="75">
        <v>0.24</v>
      </c>
      <c r="G408" s="76">
        <v>0.26</v>
      </c>
      <c r="H408" s="55">
        <v>1</v>
      </c>
      <c r="I408" s="52">
        <v>0</v>
      </c>
      <c r="K408" s="56" t="str">
        <f t="shared" si="8"/>
        <v>-</v>
      </c>
    </row>
    <row r="409" spans="1:11" ht="20.100000000000001" customHeight="1" x14ac:dyDescent="0.3">
      <c r="A409" s="52" t="s">
        <v>756</v>
      </c>
      <c r="B409" s="86" t="s">
        <v>12</v>
      </c>
      <c r="C409" s="53" t="s">
        <v>9</v>
      </c>
      <c r="D409" s="54" t="s">
        <v>9</v>
      </c>
      <c r="E409" s="52" t="s">
        <v>1518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8"/>
        <v>1</v>
      </c>
    </row>
    <row r="410" spans="1:11" ht="20.100000000000001" customHeight="1" x14ac:dyDescent="0.3">
      <c r="A410" s="52" t="s">
        <v>1076</v>
      </c>
      <c r="B410" s="86" t="s">
        <v>26</v>
      </c>
      <c r="C410" s="53">
        <v>28</v>
      </c>
      <c r="D410" s="54">
        <v>2</v>
      </c>
      <c r="E410" s="52" t="s">
        <v>1519</v>
      </c>
      <c r="F410" s="75">
        <v>0</v>
      </c>
      <c r="G410" s="76">
        <v>0</v>
      </c>
      <c r="H410" s="55">
        <v>1</v>
      </c>
      <c r="I410" s="52">
        <v>0</v>
      </c>
      <c r="K410" s="56">
        <f t="shared" si="8"/>
        <v>1</v>
      </c>
    </row>
    <row r="411" spans="1:11" ht="20.100000000000001" customHeight="1" x14ac:dyDescent="0.3">
      <c r="A411" s="52" t="s">
        <v>1076</v>
      </c>
      <c r="B411" s="86" t="s">
        <v>26</v>
      </c>
      <c r="C411" s="53">
        <v>8</v>
      </c>
      <c r="D411" s="54">
        <v>1</v>
      </c>
      <c r="E411" s="52" t="s">
        <v>1519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8"/>
        <v>-</v>
      </c>
    </row>
    <row r="412" spans="1:11" ht="20.100000000000001" customHeight="1" x14ac:dyDescent="0.3">
      <c r="A412" s="52" t="s">
        <v>1077</v>
      </c>
      <c r="B412" s="86" t="s">
        <v>26</v>
      </c>
      <c r="C412" s="53">
        <v>128</v>
      </c>
      <c r="D412" s="54" t="s">
        <v>9</v>
      </c>
      <c r="E412" s="52" t="s">
        <v>1519</v>
      </c>
      <c r="F412" s="75">
        <v>0</v>
      </c>
      <c r="G412" s="76">
        <v>0</v>
      </c>
      <c r="H412" s="55">
        <v>1</v>
      </c>
      <c r="I412" s="52">
        <v>0</v>
      </c>
      <c r="K412" s="56" t="str">
        <f t="shared" si="8"/>
        <v>-</v>
      </c>
    </row>
    <row r="413" spans="1:11" ht="20.100000000000001" customHeight="1" x14ac:dyDescent="0.3">
      <c r="A413" s="52" t="s">
        <v>16</v>
      </c>
      <c r="B413" s="86" t="s">
        <v>1476</v>
      </c>
      <c r="C413" s="53" t="s">
        <v>9</v>
      </c>
      <c r="D413" s="54" t="s">
        <v>9</v>
      </c>
      <c r="E413" s="52" t="s">
        <v>1520</v>
      </c>
      <c r="F413" s="75">
        <v>0.14000000000000001</v>
      </c>
      <c r="G413" s="76">
        <v>0.16</v>
      </c>
      <c r="H413" s="55">
        <v>1</v>
      </c>
      <c r="I413" s="52">
        <v>0</v>
      </c>
      <c r="K413" s="56">
        <f t="shared" si="8"/>
        <v>1</v>
      </c>
    </row>
    <row r="414" spans="1:11" ht="20.100000000000001" customHeight="1" x14ac:dyDescent="0.3">
      <c r="A414" s="52" t="s">
        <v>1077</v>
      </c>
      <c r="B414" s="86" t="s">
        <v>29</v>
      </c>
      <c r="C414" s="53">
        <v>128</v>
      </c>
      <c r="D414" s="54" t="s">
        <v>9</v>
      </c>
      <c r="E414" s="52" t="s">
        <v>1521</v>
      </c>
      <c r="F414" s="75">
        <v>0</v>
      </c>
      <c r="G414" s="76">
        <v>0</v>
      </c>
      <c r="H414" s="55">
        <v>1</v>
      </c>
      <c r="I414" s="52">
        <v>0</v>
      </c>
      <c r="K414" s="56">
        <f t="shared" si="8"/>
        <v>4</v>
      </c>
    </row>
    <row r="415" spans="1:11" ht="20.100000000000001" customHeight="1" x14ac:dyDescent="0.3">
      <c r="A415" s="52" t="s">
        <v>1076</v>
      </c>
      <c r="B415" s="86" t="s">
        <v>29</v>
      </c>
      <c r="C415" s="53">
        <v>8</v>
      </c>
      <c r="D415" s="54">
        <v>1</v>
      </c>
      <c r="E415" s="52" t="s">
        <v>1521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8"/>
        <v>-</v>
      </c>
    </row>
    <row r="416" spans="1:11" ht="20.100000000000001" customHeight="1" x14ac:dyDescent="0.3">
      <c r="A416" s="52" t="s">
        <v>1076</v>
      </c>
      <c r="B416" s="86" t="s">
        <v>29</v>
      </c>
      <c r="C416" s="53">
        <v>28</v>
      </c>
      <c r="D416" s="54">
        <v>2</v>
      </c>
      <c r="E416" s="52" t="s">
        <v>1521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8"/>
        <v>-</v>
      </c>
    </row>
    <row r="417" spans="1:11" ht="20.100000000000001" customHeight="1" x14ac:dyDescent="0.3">
      <c r="A417" s="52" t="s">
        <v>1077</v>
      </c>
      <c r="B417" s="86" t="s">
        <v>26</v>
      </c>
      <c r="C417" s="53" t="s">
        <v>1481</v>
      </c>
      <c r="D417" s="54" t="s">
        <v>9</v>
      </c>
      <c r="E417" s="52" t="s">
        <v>1621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8"/>
        <v>4</v>
      </c>
    </row>
    <row r="418" spans="1:11" ht="20.100000000000001" customHeight="1" x14ac:dyDescent="0.3">
      <c r="A418" s="52" t="s">
        <v>1076</v>
      </c>
      <c r="B418" s="86" t="s">
        <v>26</v>
      </c>
      <c r="C418" s="53" t="s">
        <v>790</v>
      </c>
      <c r="D418" s="54">
        <v>1</v>
      </c>
      <c r="E418" s="52" t="s">
        <v>1522</v>
      </c>
      <c r="F418" s="75">
        <v>0</v>
      </c>
      <c r="G418" s="76">
        <v>0</v>
      </c>
      <c r="H418" s="55">
        <v>1</v>
      </c>
      <c r="I418" s="52">
        <v>0</v>
      </c>
      <c r="K418" s="56" t="str">
        <f t="shared" si="8"/>
        <v>-</v>
      </c>
    </row>
    <row r="419" spans="1:11" ht="20.100000000000001" customHeight="1" x14ac:dyDescent="0.3">
      <c r="A419" s="52" t="s">
        <v>16</v>
      </c>
      <c r="B419" s="86" t="s">
        <v>1477</v>
      </c>
      <c r="C419" s="53">
        <v>10</v>
      </c>
      <c r="D419" s="54" t="s">
        <v>9</v>
      </c>
      <c r="E419" s="52" t="s">
        <v>1523</v>
      </c>
      <c r="F419" s="75">
        <v>-100</v>
      </c>
      <c r="G419" s="76">
        <v>100</v>
      </c>
      <c r="H419" s="55">
        <v>1</v>
      </c>
      <c r="I419" s="52">
        <v>0</v>
      </c>
      <c r="K419" s="56" t="str">
        <f t="shared" si="8"/>
        <v>-</v>
      </c>
    </row>
    <row r="420" spans="1:11" ht="20.100000000000001" customHeight="1" x14ac:dyDescent="0.3">
      <c r="A420" s="52" t="s">
        <v>13</v>
      </c>
      <c r="B420" s="86" t="s">
        <v>807</v>
      </c>
      <c r="C420" s="53" t="s">
        <v>819</v>
      </c>
      <c r="D420" s="54" t="s">
        <v>9</v>
      </c>
      <c r="E420" s="52" t="s">
        <v>1523</v>
      </c>
      <c r="F420" s="75">
        <v>-3.5</v>
      </c>
      <c r="G420" s="76">
        <v>-2.5</v>
      </c>
      <c r="H420" s="55">
        <v>1</v>
      </c>
      <c r="I420" s="52">
        <v>0</v>
      </c>
      <c r="K420" s="56" t="str">
        <f t="shared" ref="K420:K482" si="9">IF(ISNUMBER(SEARCH("MK_", A408)), IF(ISNUMBER(SEARCH("1", A408)), 1, IF(ISNUMBER(SEARCH("2", A408)), 2, IF(ISNUMBER(SEARCH("3", A408)), 3, IF(ISNUMBER(SEARCH("4", A408)), 4, IF(ISNUMBER(SEARCH("5", A408)), 5, "-"))))),D408)</f>
        <v>-</v>
      </c>
    </row>
    <row r="421" spans="1:11" ht="20.100000000000001" customHeight="1" x14ac:dyDescent="0.3">
      <c r="A421" s="52" t="s">
        <v>1076</v>
      </c>
      <c r="B421" s="86" t="s">
        <v>29</v>
      </c>
      <c r="C421" s="53" t="s">
        <v>790</v>
      </c>
      <c r="D421" s="54">
        <v>1</v>
      </c>
      <c r="E421" s="52" t="s">
        <v>1524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9"/>
        <v>-</v>
      </c>
    </row>
    <row r="422" spans="1:11" ht="20.100000000000001" customHeight="1" x14ac:dyDescent="0.3">
      <c r="A422" s="52" t="s">
        <v>1076</v>
      </c>
      <c r="B422" s="86" t="s">
        <v>26</v>
      </c>
      <c r="C422" s="53" t="s">
        <v>801</v>
      </c>
      <c r="D422" s="54">
        <v>1</v>
      </c>
      <c r="E422" s="52" t="s">
        <v>1525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9"/>
        <v>2</v>
      </c>
    </row>
    <row r="423" spans="1:11" ht="20.100000000000001" customHeight="1" x14ac:dyDescent="0.3">
      <c r="A423" s="52" t="s">
        <v>16</v>
      </c>
      <c r="B423" s="86" t="s">
        <v>1477</v>
      </c>
      <c r="C423" s="53">
        <v>11</v>
      </c>
      <c r="D423" s="54" t="s">
        <v>9</v>
      </c>
      <c r="E423" s="52" t="s">
        <v>1526</v>
      </c>
      <c r="F423" s="75">
        <v>-100</v>
      </c>
      <c r="G423" s="76">
        <v>100</v>
      </c>
      <c r="H423" s="55">
        <v>1</v>
      </c>
      <c r="I423" s="52">
        <v>0</v>
      </c>
      <c r="K423" s="56">
        <f t="shared" si="9"/>
        <v>1</v>
      </c>
    </row>
    <row r="424" spans="1:11" ht="20.100000000000001" customHeight="1" x14ac:dyDescent="0.3">
      <c r="A424" s="52" t="s">
        <v>13</v>
      </c>
      <c r="B424" s="86" t="s">
        <v>807</v>
      </c>
      <c r="C424" s="53" t="s">
        <v>820</v>
      </c>
      <c r="D424" s="54" t="s">
        <v>9</v>
      </c>
      <c r="E424" s="52" t="s">
        <v>1526</v>
      </c>
      <c r="F424" s="75">
        <v>-3.5</v>
      </c>
      <c r="G424" s="76">
        <v>-2.5</v>
      </c>
      <c r="H424" s="55">
        <v>1</v>
      </c>
      <c r="I424" s="52">
        <v>0</v>
      </c>
      <c r="K424" s="56" t="str">
        <f t="shared" si="9"/>
        <v>-</v>
      </c>
    </row>
    <row r="425" spans="1:11" ht="20.100000000000001" customHeight="1" x14ac:dyDescent="0.3">
      <c r="A425" s="52" t="s">
        <v>1076</v>
      </c>
      <c r="B425" s="86" t="s">
        <v>29</v>
      </c>
      <c r="C425" s="53" t="s">
        <v>801</v>
      </c>
      <c r="D425" s="54">
        <v>1</v>
      </c>
      <c r="E425" s="52" t="s">
        <v>1527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9"/>
        <v>-</v>
      </c>
    </row>
    <row r="426" spans="1:11" ht="20.100000000000001" customHeight="1" x14ac:dyDescent="0.3">
      <c r="A426" s="52" t="s">
        <v>1076</v>
      </c>
      <c r="B426" s="86" t="s">
        <v>26</v>
      </c>
      <c r="C426" s="53" t="s">
        <v>805</v>
      </c>
      <c r="D426" s="54">
        <v>4</v>
      </c>
      <c r="E426" s="52" t="s">
        <v>1528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9"/>
        <v>-</v>
      </c>
    </row>
    <row r="427" spans="1:11" ht="20.100000000000001" customHeight="1" x14ac:dyDescent="0.3">
      <c r="A427" s="52" t="s">
        <v>16</v>
      </c>
      <c r="B427" s="86" t="s">
        <v>1477</v>
      </c>
      <c r="C427" s="53">
        <v>12</v>
      </c>
      <c r="D427" s="54" t="s">
        <v>9</v>
      </c>
      <c r="E427" s="52" t="s">
        <v>1529</v>
      </c>
      <c r="F427" s="75">
        <v>-100</v>
      </c>
      <c r="G427" s="76">
        <v>100</v>
      </c>
      <c r="H427" s="55">
        <v>1</v>
      </c>
      <c r="I427" s="52">
        <v>0</v>
      </c>
      <c r="K427" s="56">
        <f t="shared" si="9"/>
        <v>1</v>
      </c>
    </row>
    <row r="428" spans="1:11" ht="20.100000000000001" customHeight="1" x14ac:dyDescent="0.3">
      <c r="A428" s="52" t="s">
        <v>13</v>
      </c>
      <c r="B428" s="86" t="s">
        <v>807</v>
      </c>
      <c r="C428" s="53" t="s">
        <v>821</v>
      </c>
      <c r="D428" s="54" t="s">
        <v>9</v>
      </c>
      <c r="E428" s="52" t="s">
        <v>1529</v>
      </c>
      <c r="F428" s="75">
        <v>2.7</v>
      </c>
      <c r="G428" s="76">
        <v>3.3</v>
      </c>
      <c r="H428" s="55">
        <v>1</v>
      </c>
      <c r="I428" s="52">
        <v>0</v>
      </c>
      <c r="K428" s="56">
        <f t="shared" si="9"/>
        <v>2</v>
      </c>
    </row>
    <row r="429" spans="1:11" ht="20.100000000000001" customHeight="1" x14ac:dyDescent="0.3">
      <c r="A429" s="52" t="s">
        <v>1076</v>
      </c>
      <c r="B429" s="86" t="s">
        <v>29</v>
      </c>
      <c r="C429" s="53" t="s">
        <v>805</v>
      </c>
      <c r="D429" s="54">
        <v>4</v>
      </c>
      <c r="E429" s="52" t="s">
        <v>1530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9"/>
        <v>-</v>
      </c>
    </row>
    <row r="430" spans="1:11" ht="20.100000000000001" customHeight="1" x14ac:dyDescent="0.3">
      <c r="A430" s="52" t="s">
        <v>756</v>
      </c>
      <c r="B430" s="86" t="s">
        <v>15</v>
      </c>
      <c r="C430" s="53" t="s">
        <v>9</v>
      </c>
      <c r="D430" s="54" t="s">
        <v>9</v>
      </c>
      <c r="E430" s="52" t="s">
        <v>1531</v>
      </c>
      <c r="F430" s="75">
        <v>0</v>
      </c>
      <c r="G430" s="76">
        <v>0</v>
      </c>
      <c r="H430" s="55">
        <v>1</v>
      </c>
      <c r="I430" s="52">
        <v>0</v>
      </c>
      <c r="K430" s="56">
        <f t="shared" si="9"/>
        <v>1</v>
      </c>
    </row>
    <row r="431" spans="1:11" ht="20.100000000000001" customHeight="1" x14ac:dyDescent="0.3">
      <c r="A431" s="52" t="s">
        <v>1077</v>
      </c>
      <c r="B431" s="86" t="s">
        <v>29</v>
      </c>
      <c r="C431" s="53" t="s">
        <v>1481</v>
      </c>
      <c r="D431" s="54" t="s">
        <v>9</v>
      </c>
      <c r="E431" s="52" t="s">
        <v>1622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9"/>
        <v>-</v>
      </c>
    </row>
    <row r="432" spans="1:11" ht="20.100000000000001" customHeight="1" x14ac:dyDescent="0.3">
      <c r="A432" s="52" t="s">
        <v>756</v>
      </c>
      <c r="B432" s="86" t="s">
        <v>10</v>
      </c>
      <c r="C432" s="53">
        <v>0</v>
      </c>
      <c r="D432" s="54" t="s">
        <v>9</v>
      </c>
      <c r="E432" s="52" t="s">
        <v>1450</v>
      </c>
      <c r="F432" s="75">
        <v>-1E-3</v>
      </c>
      <c r="G432" s="76">
        <v>1E-3</v>
      </c>
      <c r="H432" s="55">
        <v>1</v>
      </c>
      <c r="I432" s="52">
        <v>0</v>
      </c>
      <c r="K432" s="56" t="str">
        <f t="shared" si="9"/>
        <v>-</v>
      </c>
    </row>
    <row r="433" spans="1:11" ht="20.100000000000001" customHeight="1" x14ac:dyDescent="0.3">
      <c r="A433" s="52" t="s">
        <v>756</v>
      </c>
      <c r="B433" s="86" t="s">
        <v>12</v>
      </c>
      <c r="C433" s="53" t="s">
        <v>9</v>
      </c>
      <c r="D433" s="54" t="s">
        <v>9</v>
      </c>
      <c r="E433" s="52" t="s">
        <v>239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9"/>
        <v>1</v>
      </c>
    </row>
    <row r="434" spans="1:11" ht="20.100000000000001" customHeight="1" x14ac:dyDescent="0.3">
      <c r="A434" s="52" t="s">
        <v>1076</v>
      </c>
      <c r="B434" s="86" t="s">
        <v>26</v>
      </c>
      <c r="C434" s="53">
        <v>28</v>
      </c>
      <c r="D434" s="54">
        <v>2</v>
      </c>
      <c r="E434" s="52" t="s">
        <v>822</v>
      </c>
      <c r="F434" s="75">
        <v>0</v>
      </c>
      <c r="G434" s="76">
        <v>0</v>
      </c>
      <c r="H434" s="55">
        <v>1</v>
      </c>
      <c r="I434" s="52">
        <v>0</v>
      </c>
      <c r="K434" s="56">
        <f t="shared" si="9"/>
        <v>1</v>
      </c>
    </row>
    <row r="435" spans="1:11" ht="20.100000000000001" customHeight="1" x14ac:dyDescent="0.3">
      <c r="A435" s="52" t="s">
        <v>1076</v>
      </c>
      <c r="B435" s="86" t="s">
        <v>26</v>
      </c>
      <c r="C435" s="53">
        <v>8</v>
      </c>
      <c r="D435" s="54">
        <v>1</v>
      </c>
      <c r="E435" s="52" t="s">
        <v>822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9"/>
        <v>-</v>
      </c>
    </row>
    <row r="436" spans="1:11" ht="20.100000000000001" customHeight="1" x14ac:dyDescent="0.3">
      <c r="A436" s="52" t="s">
        <v>1077</v>
      </c>
      <c r="B436" s="86" t="s">
        <v>26</v>
      </c>
      <c r="C436" s="53">
        <v>128</v>
      </c>
      <c r="D436" s="54" t="s">
        <v>9</v>
      </c>
      <c r="E436" s="52" t="s">
        <v>822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9"/>
        <v>-</v>
      </c>
    </row>
    <row r="437" spans="1:11" ht="20.100000000000001" customHeight="1" x14ac:dyDescent="0.3">
      <c r="A437" s="52" t="s">
        <v>16</v>
      </c>
      <c r="B437" s="86" t="s">
        <v>1476</v>
      </c>
      <c r="C437" s="53" t="s">
        <v>9</v>
      </c>
      <c r="D437" s="54" t="s">
        <v>9</v>
      </c>
      <c r="E437" s="52" t="s">
        <v>240</v>
      </c>
      <c r="F437" s="75">
        <v>-0.01</v>
      </c>
      <c r="G437" s="76">
        <v>0.01</v>
      </c>
      <c r="H437" s="55">
        <v>1</v>
      </c>
      <c r="I437" s="52">
        <v>0</v>
      </c>
      <c r="K437" s="56">
        <f t="shared" si="9"/>
        <v>1</v>
      </c>
    </row>
    <row r="438" spans="1:11" ht="20.100000000000001" customHeight="1" x14ac:dyDescent="0.3">
      <c r="A438" s="52" t="s">
        <v>1077</v>
      </c>
      <c r="B438" s="86" t="s">
        <v>29</v>
      </c>
      <c r="C438" s="53" t="s">
        <v>1639</v>
      </c>
      <c r="D438" s="54" t="s">
        <v>9</v>
      </c>
      <c r="E438" s="52" t="s">
        <v>241</v>
      </c>
      <c r="F438" s="75">
        <v>0</v>
      </c>
      <c r="G438" s="76">
        <v>0</v>
      </c>
      <c r="H438" s="55">
        <v>1</v>
      </c>
      <c r="I438" s="52">
        <v>0</v>
      </c>
      <c r="K438" s="56">
        <f t="shared" si="9"/>
        <v>4</v>
      </c>
    </row>
    <row r="439" spans="1:11" ht="20.100000000000001" customHeight="1" x14ac:dyDescent="0.3">
      <c r="A439" s="52" t="s">
        <v>1077</v>
      </c>
      <c r="B439" s="86" t="s">
        <v>26</v>
      </c>
      <c r="C439" s="53" t="s">
        <v>1637</v>
      </c>
      <c r="D439" s="54" t="s">
        <v>9</v>
      </c>
      <c r="E439" s="52" t="s">
        <v>242</v>
      </c>
      <c r="F439" s="75">
        <v>0</v>
      </c>
      <c r="G439" s="76">
        <v>0</v>
      </c>
      <c r="H439" s="55">
        <v>1</v>
      </c>
      <c r="I439" s="52">
        <v>0</v>
      </c>
      <c r="K439" s="56" t="str">
        <f t="shared" si="9"/>
        <v>-</v>
      </c>
    </row>
    <row r="440" spans="1:11" ht="20.100000000000001" customHeight="1" x14ac:dyDescent="0.3">
      <c r="A440" s="52" t="s">
        <v>757</v>
      </c>
      <c r="B440" s="86" t="s">
        <v>10</v>
      </c>
      <c r="C440" s="53" t="s">
        <v>1467</v>
      </c>
      <c r="D440" s="54" t="s">
        <v>9</v>
      </c>
      <c r="E440" s="52" t="s">
        <v>1451</v>
      </c>
      <c r="F440" s="75">
        <v>0.28999999999999998</v>
      </c>
      <c r="G440" s="76">
        <v>0.31</v>
      </c>
      <c r="H440" s="55">
        <v>1</v>
      </c>
      <c r="I440" s="52">
        <v>0</v>
      </c>
      <c r="K440" s="56" t="str">
        <f t="shared" si="9"/>
        <v>-</v>
      </c>
    </row>
    <row r="441" spans="1:11" ht="20.100000000000001" customHeight="1" x14ac:dyDescent="0.3">
      <c r="A441" s="52" t="s">
        <v>757</v>
      </c>
      <c r="B441" s="86" t="s">
        <v>12</v>
      </c>
      <c r="C441" s="53" t="s">
        <v>9</v>
      </c>
      <c r="D441" s="54" t="s">
        <v>9</v>
      </c>
      <c r="E441" s="52" t="s">
        <v>824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9"/>
        <v>4</v>
      </c>
    </row>
    <row r="442" spans="1:11" ht="20.100000000000001" customHeight="1" x14ac:dyDescent="0.3">
      <c r="A442" s="52" t="s">
        <v>16</v>
      </c>
      <c r="B442" s="86" t="s">
        <v>1476</v>
      </c>
      <c r="C442" s="53" t="s">
        <v>9</v>
      </c>
      <c r="D442" s="54" t="s">
        <v>9</v>
      </c>
      <c r="E442" s="52" t="s">
        <v>243</v>
      </c>
      <c r="F442" s="75">
        <v>0.28999999999999998</v>
      </c>
      <c r="G442" s="76">
        <v>0.31</v>
      </c>
      <c r="H442" s="55">
        <v>1</v>
      </c>
      <c r="I442" s="52">
        <v>0</v>
      </c>
      <c r="K442" s="56" t="str">
        <f t="shared" si="9"/>
        <v>-</v>
      </c>
    </row>
    <row r="443" spans="1:11" ht="20.100000000000001" customHeight="1" x14ac:dyDescent="0.3">
      <c r="A443" s="52" t="s">
        <v>1077</v>
      </c>
      <c r="B443" s="86" t="s">
        <v>29</v>
      </c>
      <c r="C443" s="53" t="s">
        <v>1498</v>
      </c>
      <c r="D443" s="54" t="s">
        <v>9</v>
      </c>
      <c r="E443" s="52" t="s">
        <v>1636</v>
      </c>
      <c r="F443" s="75">
        <v>0</v>
      </c>
      <c r="G443" s="76">
        <v>0</v>
      </c>
      <c r="H443" s="55">
        <v>1</v>
      </c>
      <c r="I443" s="52">
        <v>0</v>
      </c>
      <c r="K443" s="56" t="str">
        <f t="shared" si="9"/>
        <v>-</v>
      </c>
    </row>
    <row r="444" spans="1:11" ht="20.100000000000001" customHeight="1" x14ac:dyDescent="0.3">
      <c r="A444" s="52" t="s">
        <v>1076</v>
      </c>
      <c r="B444" s="86" t="s">
        <v>29</v>
      </c>
      <c r="C444" s="53">
        <v>8</v>
      </c>
      <c r="D444" s="54">
        <v>1</v>
      </c>
      <c r="E444" s="52" t="s">
        <v>1636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9"/>
        <v>-</v>
      </c>
    </row>
    <row r="445" spans="1:11" ht="20.100000000000001" customHeight="1" x14ac:dyDescent="0.3">
      <c r="A445" s="52" t="s">
        <v>1076</v>
      </c>
      <c r="B445" s="86" t="s">
        <v>29</v>
      </c>
      <c r="C445" s="53">
        <v>28</v>
      </c>
      <c r="D445" s="54">
        <v>2</v>
      </c>
      <c r="E445" s="52" t="s">
        <v>1636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9"/>
        <v>-</v>
      </c>
    </row>
    <row r="446" spans="1:11" ht="20.100000000000001" customHeight="1" x14ac:dyDescent="0.3">
      <c r="A446" s="52" t="s">
        <v>1077</v>
      </c>
      <c r="B446" s="86" t="s">
        <v>26</v>
      </c>
      <c r="C446" s="53" t="s">
        <v>1481</v>
      </c>
      <c r="D446" s="54" t="s">
        <v>9</v>
      </c>
      <c r="E446" s="52" t="s">
        <v>1625</v>
      </c>
      <c r="F446" s="75">
        <v>0</v>
      </c>
      <c r="G446" s="76">
        <v>0</v>
      </c>
      <c r="H446" s="55">
        <v>1</v>
      </c>
      <c r="I446" s="52">
        <v>0</v>
      </c>
      <c r="K446" s="56">
        <f t="shared" si="9"/>
        <v>2</v>
      </c>
    </row>
    <row r="447" spans="1:11" ht="20.100000000000001" customHeight="1" x14ac:dyDescent="0.3">
      <c r="A447" s="52" t="s">
        <v>1076</v>
      </c>
      <c r="B447" s="86" t="s">
        <v>26</v>
      </c>
      <c r="C447" s="53" t="s">
        <v>790</v>
      </c>
      <c r="D447" s="54">
        <v>1</v>
      </c>
      <c r="E447" s="52" t="s">
        <v>246</v>
      </c>
      <c r="F447" s="75">
        <v>0</v>
      </c>
      <c r="G447" s="76">
        <v>0</v>
      </c>
      <c r="H447" s="55">
        <v>1</v>
      </c>
      <c r="I447" s="52">
        <v>0</v>
      </c>
      <c r="K447" s="56">
        <f t="shared" si="9"/>
        <v>1</v>
      </c>
    </row>
    <row r="448" spans="1:11" ht="20.100000000000001" customHeight="1" x14ac:dyDescent="0.3">
      <c r="A448" s="52" t="s">
        <v>16</v>
      </c>
      <c r="B448" s="86" t="s">
        <v>1477</v>
      </c>
      <c r="C448" s="53">
        <v>13</v>
      </c>
      <c r="D448" s="54" t="s">
        <v>9</v>
      </c>
      <c r="E448" s="52" t="s">
        <v>247</v>
      </c>
      <c r="F448" s="75">
        <v>-100</v>
      </c>
      <c r="G448" s="76">
        <v>100</v>
      </c>
      <c r="H448" s="55">
        <v>1</v>
      </c>
      <c r="I448" s="52">
        <v>0</v>
      </c>
      <c r="K448" s="56" t="str">
        <f t="shared" si="9"/>
        <v>-</v>
      </c>
    </row>
    <row r="449" spans="1:11" ht="20.100000000000001" customHeight="1" x14ac:dyDescent="0.3">
      <c r="A449" s="52" t="s">
        <v>13</v>
      </c>
      <c r="B449" s="86" t="s">
        <v>807</v>
      </c>
      <c r="C449" s="53" t="s">
        <v>825</v>
      </c>
      <c r="D449" s="54" t="s">
        <v>9</v>
      </c>
      <c r="E449" s="52" t="s">
        <v>247</v>
      </c>
      <c r="F449" s="75">
        <v>-0.05</v>
      </c>
      <c r="G449" s="76">
        <v>0.05</v>
      </c>
      <c r="H449" s="55">
        <v>1</v>
      </c>
      <c r="I449" s="52">
        <v>0</v>
      </c>
      <c r="K449" s="56" t="str">
        <f t="shared" si="9"/>
        <v>-</v>
      </c>
    </row>
    <row r="450" spans="1:11" ht="20.100000000000001" customHeight="1" x14ac:dyDescent="0.3">
      <c r="A450" s="52" t="s">
        <v>1076</v>
      </c>
      <c r="B450" s="86" t="s">
        <v>29</v>
      </c>
      <c r="C450" s="53" t="s">
        <v>790</v>
      </c>
      <c r="D450" s="54">
        <v>1</v>
      </c>
      <c r="E450" s="52" t="s">
        <v>248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ref="K450" si="10">IF(ISNUMBER(SEARCH("MK_", A438)), IF(ISNUMBER(SEARCH("1", A438)), 1, IF(ISNUMBER(SEARCH("2", A438)), 2, IF(ISNUMBER(SEARCH("3", A438)), 3, IF(ISNUMBER(SEARCH("4", A438)), 4, IF(ISNUMBER(SEARCH("5", A438)), 5, "-"))))),D438)</f>
        <v>-</v>
      </c>
    </row>
    <row r="451" spans="1:11" ht="20.100000000000001" customHeight="1" x14ac:dyDescent="0.3">
      <c r="A451" s="52" t="s">
        <v>1076</v>
      </c>
      <c r="B451" s="86" t="s">
        <v>26</v>
      </c>
      <c r="C451" s="53" t="s">
        <v>801</v>
      </c>
      <c r="D451" s="54">
        <v>1</v>
      </c>
      <c r="E451" s="52" t="s">
        <v>249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9"/>
        <v>-</v>
      </c>
    </row>
    <row r="452" spans="1:11" ht="20.100000000000001" customHeight="1" x14ac:dyDescent="0.3">
      <c r="A452" s="52" t="s">
        <v>16</v>
      </c>
      <c r="B452" s="86" t="s">
        <v>1477</v>
      </c>
      <c r="C452" s="53">
        <v>14</v>
      </c>
      <c r="D452" s="54" t="s">
        <v>9</v>
      </c>
      <c r="E452" s="52" t="s">
        <v>250</v>
      </c>
      <c r="F452" s="75">
        <v>-100</v>
      </c>
      <c r="G452" s="76">
        <v>100</v>
      </c>
      <c r="H452" s="55">
        <v>1</v>
      </c>
      <c r="I452" s="52">
        <v>0</v>
      </c>
      <c r="K452" s="56" t="str">
        <f t="shared" si="9"/>
        <v>-</v>
      </c>
    </row>
    <row r="453" spans="1:11" ht="20.100000000000001" customHeight="1" x14ac:dyDescent="0.3">
      <c r="A453" s="52" t="s">
        <v>13</v>
      </c>
      <c r="B453" s="86" t="s">
        <v>807</v>
      </c>
      <c r="C453" s="53" t="s">
        <v>826</v>
      </c>
      <c r="D453" s="54" t="s">
        <v>9</v>
      </c>
      <c r="E453" s="52" t="s">
        <v>250</v>
      </c>
      <c r="F453" s="75">
        <v>-0.05</v>
      </c>
      <c r="G453" s="76">
        <v>0.05</v>
      </c>
      <c r="H453" s="55">
        <v>1</v>
      </c>
      <c r="I453" s="52">
        <v>0</v>
      </c>
      <c r="K453" s="56" t="str">
        <f t="shared" si="9"/>
        <v>-</v>
      </c>
    </row>
    <row r="454" spans="1:11" ht="20.100000000000001" customHeight="1" x14ac:dyDescent="0.3">
      <c r="A454" s="52" t="s">
        <v>1076</v>
      </c>
      <c r="B454" s="86" t="s">
        <v>29</v>
      </c>
      <c r="C454" s="53" t="s">
        <v>801</v>
      </c>
      <c r="D454" s="54">
        <v>1</v>
      </c>
      <c r="E454" s="52" t="s">
        <v>251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9"/>
        <v>-</v>
      </c>
    </row>
    <row r="455" spans="1:11" ht="20.100000000000001" customHeight="1" x14ac:dyDescent="0.3">
      <c r="A455" s="52" t="s">
        <v>1076</v>
      </c>
      <c r="B455" s="86" t="s">
        <v>26</v>
      </c>
      <c r="C455" s="53" t="s">
        <v>805</v>
      </c>
      <c r="D455" s="54">
        <v>4</v>
      </c>
      <c r="E455" s="52" t="s">
        <v>252</v>
      </c>
      <c r="F455" s="75">
        <v>0</v>
      </c>
      <c r="G455" s="76">
        <v>0</v>
      </c>
      <c r="H455" s="55">
        <v>1</v>
      </c>
      <c r="I455" s="52">
        <v>0</v>
      </c>
      <c r="K455" s="56" t="str">
        <f>IF(ISNUMBER(SEARCH("MK_", A443)), IF(ISNUMBER(SEARCH("1", A443)), 1, IF(ISNUMBER(SEARCH("2", A443)), 2, IF(ISNUMBER(SEARCH("3", A443)), 3, IF(ISNUMBER(SEARCH("4", A443)), 4, IF(ISNUMBER(SEARCH("5", A443)), 5, "-"))))),D443)</f>
        <v>-</v>
      </c>
    </row>
    <row r="456" spans="1:11" ht="20.100000000000001" customHeight="1" x14ac:dyDescent="0.3">
      <c r="A456" s="52" t="s">
        <v>16</v>
      </c>
      <c r="B456" s="86" t="s">
        <v>1477</v>
      </c>
      <c r="C456" s="53">
        <v>15</v>
      </c>
      <c r="D456" s="54" t="s">
        <v>9</v>
      </c>
      <c r="E456" s="52" t="s">
        <v>253</v>
      </c>
      <c r="F456" s="75">
        <v>-100</v>
      </c>
      <c r="G456" s="76">
        <v>100</v>
      </c>
      <c r="H456" s="55">
        <v>1</v>
      </c>
      <c r="I456" s="52">
        <v>0</v>
      </c>
      <c r="K456" s="56">
        <f>IF(ISNUMBER(SEARCH("MK_", A444)), IF(ISNUMBER(SEARCH("1", A444)), 1, IF(ISNUMBER(SEARCH("2", A444)), 2, IF(ISNUMBER(SEARCH("3", A444)), 3, IF(ISNUMBER(SEARCH("4", A444)), 4, IF(ISNUMBER(SEARCH("5", A444)), 5, "-"))))),D444)</f>
        <v>1</v>
      </c>
    </row>
    <row r="457" spans="1:11" ht="20.100000000000001" customHeight="1" x14ac:dyDescent="0.3">
      <c r="A457" s="52" t="s">
        <v>13</v>
      </c>
      <c r="B457" s="86" t="s">
        <v>807</v>
      </c>
      <c r="C457" s="53" t="s">
        <v>827</v>
      </c>
      <c r="D457" s="54" t="s">
        <v>9</v>
      </c>
      <c r="E457" s="52" t="s">
        <v>253</v>
      </c>
      <c r="F457" s="75">
        <v>-0.05</v>
      </c>
      <c r="G457" s="76">
        <v>0.05</v>
      </c>
      <c r="H457" s="55">
        <v>1</v>
      </c>
      <c r="I457" s="52">
        <v>0</v>
      </c>
      <c r="K457" s="56">
        <f>IF(ISNUMBER(SEARCH("MK_", A445)), IF(ISNUMBER(SEARCH("1", A445)), 1, IF(ISNUMBER(SEARCH("2", A445)), 2, IF(ISNUMBER(SEARCH("3", A445)), 3, IF(ISNUMBER(SEARCH("4", A445)), 4, IF(ISNUMBER(SEARCH("5", A445)), 5, "-"))))),D445)</f>
        <v>2</v>
      </c>
    </row>
    <row r="458" spans="1:11" ht="20.100000000000001" customHeight="1" x14ac:dyDescent="0.3">
      <c r="A458" s="52" t="s">
        <v>1076</v>
      </c>
      <c r="B458" s="86" t="s">
        <v>29</v>
      </c>
      <c r="C458" s="53" t="s">
        <v>805</v>
      </c>
      <c r="D458" s="54">
        <v>4</v>
      </c>
      <c r="E458" s="52" t="s">
        <v>254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9"/>
        <v>-</v>
      </c>
    </row>
    <row r="459" spans="1:11" ht="20.100000000000001" customHeight="1" x14ac:dyDescent="0.3">
      <c r="A459" s="52" t="s">
        <v>756</v>
      </c>
      <c r="B459" s="86" t="s">
        <v>15</v>
      </c>
      <c r="C459" s="53" t="s">
        <v>9</v>
      </c>
      <c r="D459" s="54" t="s">
        <v>9</v>
      </c>
      <c r="E459" s="52" t="s">
        <v>255</v>
      </c>
      <c r="F459" s="75">
        <v>0</v>
      </c>
      <c r="G459" s="76">
        <v>0</v>
      </c>
      <c r="H459" s="55">
        <v>1</v>
      </c>
      <c r="I459" s="52">
        <v>0</v>
      </c>
      <c r="K459" s="56">
        <f t="shared" si="9"/>
        <v>1</v>
      </c>
    </row>
    <row r="460" spans="1:11" ht="20.100000000000001" customHeight="1" x14ac:dyDescent="0.3">
      <c r="A460" s="52" t="s">
        <v>757</v>
      </c>
      <c r="B460" s="86" t="s">
        <v>15</v>
      </c>
      <c r="C460" s="53" t="s">
        <v>9</v>
      </c>
      <c r="D460" s="54" t="s">
        <v>9</v>
      </c>
      <c r="E460" s="52" t="s">
        <v>256</v>
      </c>
      <c r="F460" s="75">
        <v>0</v>
      </c>
      <c r="G460" s="76">
        <v>0</v>
      </c>
      <c r="H460" s="55">
        <v>1</v>
      </c>
      <c r="I460" s="52">
        <v>0</v>
      </c>
      <c r="K460" s="56" t="str">
        <f t="shared" si="9"/>
        <v>-</v>
      </c>
    </row>
    <row r="461" spans="1:11" ht="20.100000000000001" customHeight="1" x14ac:dyDescent="0.3">
      <c r="A461" s="52" t="s">
        <v>1077</v>
      </c>
      <c r="B461" s="86" t="s">
        <v>29</v>
      </c>
      <c r="C461" s="53" t="s">
        <v>1481</v>
      </c>
      <c r="D461" s="54" t="s">
        <v>9</v>
      </c>
      <c r="E461" s="52" t="s">
        <v>1626</v>
      </c>
      <c r="F461" s="75">
        <v>0</v>
      </c>
      <c r="G461" s="76">
        <v>0</v>
      </c>
      <c r="H461" s="55">
        <v>1</v>
      </c>
      <c r="I461" s="52">
        <v>0</v>
      </c>
      <c r="K461" s="56" t="str">
        <f t="shared" si="9"/>
        <v>-</v>
      </c>
    </row>
    <row r="462" spans="1:11" ht="20.100000000000001" customHeight="1" x14ac:dyDescent="0.3">
      <c r="A462" s="52" t="s">
        <v>1077</v>
      </c>
      <c r="B462" s="86" t="s">
        <v>29</v>
      </c>
      <c r="C462" s="53" t="s">
        <v>823</v>
      </c>
      <c r="D462" s="54" t="s">
        <v>9</v>
      </c>
      <c r="E462" s="52" t="s">
        <v>257</v>
      </c>
      <c r="F462" s="75">
        <v>0</v>
      </c>
      <c r="G462" s="76">
        <v>0</v>
      </c>
      <c r="H462" s="55">
        <v>1</v>
      </c>
      <c r="I462" s="52">
        <v>0</v>
      </c>
      <c r="K462" s="56">
        <f t="shared" si="9"/>
        <v>1</v>
      </c>
    </row>
    <row r="463" spans="1:11" ht="20.100000000000001" customHeight="1" x14ac:dyDescent="0.3">
      <c r="A463" s="52" t="s">
        <v>756</v>
      </c>
      <c r="B463" s="86" t="s">
        <v>10</v>
      </c>
      <c r="C463" s="53" t="s">
        <v>1466</v>
      </c>
      <c r="D463" s="54" t="s">
        <v>9</v>
      </c>
      <c r="E463" s="52" t="s">
        <v>1452</v>
      </c>
      <c r="F463" s="75">
        <v>0.24</v>
      </c>
      <c r="G463" s="76">
        <v>0.26</v>
      </c>
      <c r="H463" s="55">
        <v>1</v>
      </c>
      <c r="I463" s="52">
        <v>0</v>
      </c>
      <c r="K463" s="56">
        <f t="shared" si="9"/>
        <v>1</v>
      </c>
    </row>
    <row r="464" spans="1:11" ht="20.100000000000001" customHeight="1" x14ac:dyDescent="0.3">
      <c r="A464" s="52" t="s">
        <v>756</v>
      </c>
      <c r="B464" s="86" t="s">
        <v>12</v>
      </c>
      <c r="C464" s="53" t="s">
        <v>9</v>
      </c>
      <c r="D464" s="54" t="s">
        <v>9</v>
      </c>
      <c r="E464" s="52" t="s">
        <v>258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9"/>
        <v>-</v>
      </c>
    </row>
    <row r="465" spans="1:11" ht="20.100000000000001" customHeight="1" x14ac:dyDescent="0.3">
      <c r="A465" s="52" t="s">
        <v>757</v>
      </c>
      <c r="B465" s="86" t="s">
        <v>10</v>
      </c>
      <c r="C465" s="53" t="s">
        <v>1468</v>
      </c>
      <c r="D465" s="54" t="s">
        <v>9</v>
      </c>
      <c r="E465" s="52" t="s">
        <v>1453</v>
      </c>
      <c r="F465" s="75">
        <v>0.49</v>
      </c>
      <c r="G465" s="76">
        <v>0.51</v>
      </c>
      <c r="H465" s="55">
        <v>1</v>
      </c>
      <c r="I465" s="52">
        <v>0</v>
      </c>
      <c r="K465" s="56" t="str">
        <f t="shared" si="9"/>
        <v>-</v>
      </c>
    </row>
    <row r="466" spans="1:11" ht="20.100000000000001" customHeight="1" x14ac:dyDescent="0.3">
      <c r="A466" s="52" t="s">
        <v>757</v>
      </c>
      <c r="B466" s="86" t="s">
        <v>12</v>
      </c>
      <c r="C466" s="53" t="s">
        <v>9</v>
      </c>
      <c r="D466" s="54" t="s">
        <v>9</v>
      </c>
      <c r="E466" s="52" t="s">
        <v>258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9"/>
        <v>1</v>
      </c>
    </row>
    <row r="467" spans="1:11" ht="20.100000000000001" customHeight="1" x14ac:dyDescent="0.3">
      <c r="A467" s="52" t="s">
        <v>1076</v>
      </c>
      <c r="B467" s="86" t="s">
        <v>26</v>
      </c>
      <c r="C467" s="53">
        <v>28</v>
      </c>
      <c r="D467" s="54">
        <v>2</v>
      </c>
      <c r="E467" s="52" t="s">
        <v>828</v>
      </c>
      <c r="F467" s="75">
        <v>0</v>
      </c>
      <c r="G467" s="76">
        <v>0</v>
      </c>
      <c r="H467" s="55">
        <v>1</v>
      </c>
      <c r="I467" s="52">
        <v>0</v>
      </c>
      <c r="K467" s="56">
        <f t="shared" si="9"/>
        <v>4</v>
      </c>
    </row>
    <row r="468" spans="1:11" ht="20.100000000000001" customHeight="1" x14ac:dyDescent="0.3">
      <c r="A468" s="52" t="s">
        <v>1076</v>
      </c>
      <c r="B468" s="86" t="s">
        <v>26</v>
      </c>
      <c r="C468" s="53">
        <v>8</v>
      </c>
      <c r="D468" s="54">
        <v>1</v>
      </c>
      <c r="E468" s="52" t="s">
        <v>828</v>
      </c>
      <c r="F468" s="75">
        <v>0</v>
      </c>
      <c r="G468" s="76">
        <v>0</v>
      </c>
      <c r="H468" s="55">
        <v>1</v>
      </c>
      <c r="I468" s="52">
        <v>0</v>
      </c>
      <c r="K468" s="56" t="str">
        <f t="shared" si="9"/>
        <v>-</v>
      </c>
    </row>
    <row r="469" spans="1:11" ht="20.100000000000001" customHeight="1" x14ac:dyDescent="0.3">
      <c r="A469" s="52" t="s">
        <v>1077</v>
      </c>
      <c r="B469" s="86" t="s">
        <v>26</v>
      </c>
      <c r="C469" s="53">
        <v>128</v>
      </c>
      <c r="D469" s="54" t="s">
        <v>9</v>
      </c>
      <c r="E469" s="52" t="s">
        <v>828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9"/>
        <v>-</v>
      </c>
    </row>
    <row r="470" spans="1:11" ht="20.100000000000001" customHeight="1" x14ac:dyDescent="0.3">
      <c r="A470" s="52" t="s">
        <v>16</v>
      </c>
      <c r="B470" s="86" t="s">
        <v>1476</v>
      </c>
      <c r="C470" s="53" t="s">
        <v>9</v>
      </c>
      <c r="D470" s="54" t="s">
        <v>9</v>
      </c>
      <c r="E470" s="52" t="s">
        <v>831</v>
      </c>
      <c r="F470" s="75">
        <v>0.24</v>
      </c>
      <c r="G470" s="76">
        <v>0.26</v>
      </c>
      <c r="H470" s="55">
        <v>1</v>
      </c>
      <c r="I470" s="52">
        <v>0</v>
      </c>
      <c r="K470" s="56">
        <f t="shared" si="9"/>
        <v>4</v>
      </c>
    </row>
    <row r="471" spans="1:11" ht="20.100000000000001" customHeight="1" x14ac:dyDescent="0.3">
      <c r="A471" s="52" t="s">
        <v>1077</v>
      </c>
      <c r="B471" s="86" t="s">
        <v>26</v>
      </c>
      <c r="C471" s="53" t="s">
        <v>823</v>
      </c>
      <c r="D471" s="54" t="s">
        <v>9</v>
      </c>
      <c r="E471" s="52" t="s">
        <v>259</v>
      </c>
      <c r="F471" s="75">
        <v>0</v>
      </c>
      <c r="G471" s="76">
        <v>0</v>
      </c>
      <c r="H471" s="55">
        <v>1</v>
      </c>
      <c r="I471" s="52">
        <v>0</v>
      </c>
      <c r="K471" s="56" t="str">
        <f t="shared" si="9"/>
        <v>-</v>
      </c>
    </row>
    <row r="472" spans="1:11" ht="20.100000000000001" customHeight="1" x14ac:dyDescent="0.3">
      <c r="A472" s="52" t="s">
        <v>16</v>
      </c>
      <c r="B472" s="86" t="s">
        <v>1476</v>
      </c>
      <c r="C472" s="53" t="s">
        <v>9</v>
      </c>
      <c r="D472" s="54" t="s">
        <v>9</v>
      </c>
      <c r="E472" s="52" t="s">
        <v>830</v>
      </c>
      <c r="F472" s="75">
        <v>0.74</v>
      </c>
      <c r="G472" s="76">
        <v>0.76</v>
      </c>
      <c r="H472" s="55">
        <v>1</v>
      </c>
      <c r="I472" s="52">
        <v>0</v>
      </c>
      <c r="K472" s="56" t="str">
        <f t="shared" si="9"/>
        <v>-</v>
      </c>
    </row>
    <row r="473" spans="1:11" ht="20.100000000000001" customHeight="1" x14ac:dyDescent="0.3">
      <c r="A473" s="52" t="s">
        <v>1077</v>
      </c>
      <c r="B473" s="86" t="s">
        <v>29</v>
      </c>
      <c r="C473" s="53">
        <v>128</v>
      </c>
      <c r="D473" s="54" t="s">
        <v>9</v>
      </c>
      <c r="E473" s="52" t="s">
        <v>829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9"/>
        <v>-</v>
      </c>
    </row>
    <row r="474" spans="1:11" ht="20.100000000000001" customHeight="1" x14ac:dyDescent="0.3">
      <c r="A474" s="52" t="s">
        <v>1076</v>
      </c>
      <c r="B474" s="86" t="s">
        <v>29</v>
      </c>
      <c r="C474" s="53">
        <v>8</v>
      </c>
      <c r="D474" s="54">
        <v>1</v>
      </c>
      <c r="E474" s="52" t="s">
        <v>829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9"/>
        <v>-</v>
      </c>
    </row>
    <row r="475" spans="1:11" ht="20.100000000000001" customHeight="1" x14ac:dyDescent="0.3">
      <c r="A475" s="52" t="s">
        <v>1076</v>
      </c>
      <c r="B475" s="86" t="s">
        <v>29</v>
      </c>
      <c r="C475" s="53">
        <v>28</v>
      </c>
      <c r="D475" s="54">
        <v>2</v>
      </c>
      <c r="E475" s="52" t="s">
        <v>829</v>
      </c>
      <c r="F475" s="75">
        <v>0</v>
      </c>
      <c r="G475" s="76">
        <v>0</v>
      </c>
      <c r="H475" s="55">
        <v>1</v>
      </c>
      <c r="I475" s="52">
        <v>0</v>
      </c>
      <c r="K475" s="56" t="str">
        <f t="shared" si="9"/>
        <v>-</v>
      </c>
    </row>
    <row r="476" spans="1:11" ht="20.100000000000001" customHeight="1" x14ac:dyDescent="0.3">
      <c r="A476" s="52" t="s">
        <v>1077</v>
      </c>
      <c r="B476" s="86" t="s">
        <v>26</v>
      </c>
      <c r="C476" s="53" t="s">
        <v>1481</v>
      </c>
      <c r="D476" s="54" t="s">
        <v>9</v>
      </c>
      <c r="E476" s="52" t="s">
        <v>1627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9"/>
        <v>-</v>
      </c>
    </row>
    <row r="477" spans="1:11" ht="20.100000000000001" customHeight="1" x14ac:dyDescent="0.3">
      <c r="A477" s="52" t="s">
        <v>1076</v>
      </c>
      <c r="B477" s="86" t="s">
        <v>26</v>
      </c>
      <c r="C477" s="53" t="s">
        <v>790</v>
      </c>
      <c r="D477" s="54">
        <v>1</v>
      </c>
      <c r="E477" s="52" t="s">
        <v>260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9"/>
        <v>-</v>
      </c>
    </row>
    <row r="478" spans="1:11" ht="20.100000000000001" customHeight="1" x14ac:dyDescent="0.3">
      <c r="A478" s="52" t="s">
        <v>16</v>
      </c>
      <c r="B478" s="86" t="s">
        <v>1477</v>
      </c>
      <c r="C478" s="53">
        <v>16</v>
      </c>
      <c r="D478" s="54" t="s">
        <v>9</v>
      </c>
      <c r="E478" s="52" t="s">
        <v>261</v>
      </c>
      <c r="F478" s="75">
        <v>-100</v>
      </c>
      <c r="G478" s="76">
        <v>100</v>
      </c>
      <c r="H478" s="55">
        <v>1</v>
      </c>
      <c r="I478" s="52">
        <v>0</v>
      </c>
      <c r="K478" s="56" t="str">
        <f t="shared" si="9"/>
        <v>-</v>
      </c>
    </row>
    <row r="479" spans="1:11" ht="20.100000000000001" customHeight="1" x14ac:dyDescent="0.3">
      <c r="A479" s="52" t="s">
        <v>13</v>
      </c>
      <c r="B479" s="86" t="s">
        <v>807</v>
      </c>
      <c r="C479" s="53" t="s">
        <v>832</v>
      </c>
      <c r="D479" s="54" t="s">
        <v>9</v>
      </c>
      <c r="E479" s="52" t="s">
        <v>261</v>
      </c>
      <c r="F479" s="75">
        <v>-5.2</v>
      </c>
      <c r="G479" s="76">
        <v>-4.8</v>
      </c>
      <c r="H479" s="55">
        <v>1</v>
      </c>
      <c r="I479" s="52">
        <v>0</v>
      </c>
      <c r="K479" s="56">
        <f t="shared" si="9"/>
        <v>2</v>
      </c>
    </row>
    <row r="480" spans="1:11" ht="20.100000000000001" customHeight="1" x14ac:dyDescent="0.3">
      <c r="A480" s="52" t="s">
        <v>1076</v>
      </c>
      <c r="B480" s="86" t="s">
        <v>29</v>
      </c>
      <c r="C480" s="53" t="s">
        <v>790</v>
      </c>
      <c r="D480" s="54">
        <v>1</v>
      </c>
      <c r="E480" s="52" t="s">
        <v>262</v>
      </c>
      <c r="F480" s="75">
        <v>0</v>
      </c>
      <c r="G480" s="76">
        <v>0</v>
      </c>
      <c r="H480" s="55">
        <v>1</v>
      </c>
      <c r="I480" s="52">
        <v>0</v>
      </c>
      <c r="K480" s="56">
        <f t="shared" si="9"/>
        <v>1</v>
      </c>
    </row>
    <row r="481" spans="1:11" ht="20.100000000000001" customHeight="1" x14ac:dyDescent="0.3">
      <c r="A481" s="52" t="s">
        <v>1076</v>
      </c>
      <c r="B481" s="86" t="s">
        <v>26</v>
      </c>
      <c r="C481" s="53" t="s">
        <v>801</v>
      </c>
      <c r="D481" s="54">
        <v>1</v>
      </c>
      <c r="E481" s="52" t="s">
        <v>263</v>
      </c>
      <c r="F481" s="75">
        <v>0</v>
      </c>
      <c r="G481" s="76">
        <v>0</v>
      </c>
      <c r="H481" s="55">
        <v>1</v>
      </c>
      <c r="I481" s="52">
        <v>0</v>
      </c>
      <c r="K481" s="56" t="str">
        <f t="shared" si="9"/>
        <v>-</v>
      </c>
    </row>
    <row r="482" spans="1:11" ht="20.100000000000001" customHeight="1" x14ac:dyDescent="0.3">
      <c r="A482" s="52" t="s">
        <v>16</v>
      </c>
      <c r="B482" s="86" t="s">
        <v>1477</v>
      </c>
      <c r="C482" s="53">
        <v>17</v>
      </c>
      <c r="D482" s="54" t="s">
        <v>9</v>
      </c>
      <c r="E482" s="52" t="s">
        <v>264</v>
      </c>
      <c r="F482" s="75">
        <v>-100</v>
      </c>
      <c r="G482" s="76">
        <v>100</v>
      </c>
      <c r="H482" s="55">
        <v>1</v>
      </c>
      <c r="I482" s="52">
        <v>0</v>
      </c>
      <c r="K482" s="56" t="str">
        <f t="shared" si="9"/>
        <v>-</v>
      </c>
    </row>
    <row r="483" spans="1:11" ht="20.100000000000001" customHeight="1" x14ac:dyDescent="0.3">
      <c r="A483" s="52" t="s">
        <v>13</v>
      </c>
      <c r="B483" s="86" t="s">
        <v>807</v>
      </c>
      <c r="C483" s="53" t="s">
        <v>833</v>
      </c>
      <c r="D483" s="54" t="s">
        <v>9</v>
      </c>
      <c r="E483" s="52" t="s">
        <v>264</v>
      </c>
      <c r="F483" s="75">
        <v>-5.2</v>
      </c>
      <c r="G483" s="76">
        <v>-4.8</v>
      </c>
      <c r="H483" s="55">
        <v>1</v>
      </c>
      <c r="I483" s="52">
        <v>0</v>
      </c>
      <c r="K483" s="56" t="str">
        <f t="shared" ref="K483:K513" si="11">IF(ISNUMBER(SEARCH("MK_", A471)), IF(ISNUMBER(SEARCH("1", A471)), 1, IF(ISNUMBER(SEARCH("2", A471)), 2, IF(ISNUMBER(SEARCH("3", A471)), 3, IF(ISNUMBER(SEARCH("4", A471)), 4, IF(ISNUMBER(SEARCH("5", A471)), 5, "-"))))),D471)</f>
        <v>-</v>
      </c>
    </row>
    <row r="484" spans="1:11" ht="20.100000000000001" customHeight="1" x14ac:dyDescent="0.3">
      <c r="A484" s="52" t="s">
        <v>1076</v>
      </c>
      <c r="B484" s="86" t="s">
        <v>29</v>
      </c>
      <c r="C484" s="53" t="s">
        <v>801</v>
      </c>
      <c r="D484" s="54">
        <v>1</v>
      </c>
      <c r="E484" s="52" t="s">
        <v>265</v>
      </c>
      <c r="F484" s="75">
        <v>0</v>
      </c>
      <c r="G484" s="76">
        <v>0</v>
      </c>
      <c r="H484" s="55">
        <v>1</v>
      </c>
      <c r="I484" s="52">
        <v>0</v>
      </c>
      <c r="K484" s="56" t="str">
        <f t="shared" si="11"/>
        <v>-</v>
      </c>
    </row>
    <row r="485" spans="1:11" ht="20.100000000000001" customHeight="1" x14ac:dyDescent="0.3">
      <c r="A485" s="52" t="s">
        <v>1076</v>
      </c>
      <c r="B485" s="86" t="s">
        <v>26</v>
      </c>
      <c r="C485" s="53" t="s">
        <v>805</v>
      </c>
      <c r="D485" s="54">
        <v>4</v>
      </c>
      <c r="E485" s="52" t="s">
        <v>266</v>
      </c>
      <c r="F485" s="75">
        <v>0</v>
      </c>
      <c r="G485" s="76">
        <v>0</v>
      </c>
      <c r="H485" s="55">
        <v>1</v>
      </c>
      <c r="I485" s="52">
        <v>0</v>
      </c>
      <c r="K485" s="56" t="str">
        <f t="shared" si="11"/>
        <v>-</v>
      </c>
    </row>
    <row r="486" spans="1:11" ht="20.100000000000001" customHeight="1" x14ac:dyDescent="0.3">
      <c r="A486" s="52" t="s">
        <v>16</v>
      </c>
      <c r="B486" s="86" t="s">
        <v>1477</v>
      </c>
      <c r="C486" s="53">
        <v>18</v>
      </c>
      <c r="D486" s="54" t="s">
        <v>9</v>
      </c>
      <c r="E486" s="52" t="s">
        <v>267</v>
      </c>
      <c r="F486" s="75">
        <v>-100</v>
      </c>
      <c r="G486" s="76">
        <v>100</v>
      </c>
      <c r="H486" s="55">
        <v>1</v>
      </c>
      <c r="I486" s="52">
        <v>0</v>
      </c>
      <c r="K486" s="56">
        <f t="shared" si="11"/>
        <v>1</v>
      </c>
    </row>
    <row r="487" spans="1:11" ht="20.100000000000001" customHeight="1" x14ac:dyDescent="0.3">
      <c r="A487" s="52" t="s">
        <v>13</v>
      </c>
      <c r="B487" s="86" t="s">
        <v>807</v>
      </c>
      <c r="C487" s="53" t="s">
        <v>834</v>
      </c>
      <c r="D487" s="54" t="s">
        <v>9</v>
      </c>
      <c r="E487" s="52" t="s">
        <v>267</v>
      </c>
      <c r="F487" s="75">
        <v>4.8</v>
      </c>
      <c r="G487" s="76">
        <v>5.2</v>
      </c>
      <c r="H487" s="55">
        <v>1</v>
      </c>
      <c r="I487" s="52">
        <v>0</v>
      </c>
      <c r="K487" s="56">
        <f t="shared" si="11"/>
        <v>2</v>
      </c>
    </row>
    <row r="488" spans="1:11" ht="20.100000000000001" customHeight="1" x14ac:dyDescent="0.3">
      <c r="A488" s="52" t="s">
        <v>1076</v>
      </c>
      <c r="B488" s="86" t="s">
        <v>29</v>
      </c>
      <c r="C488" s="53" t="s">
        <v>805</v>
      </c>
      <c r="D488" s="54">
        <v>4</v>
      </c>
      <c r="E488" s="52" t="s">
        <v>268</v>
      </c>
      <c r="F488" s="75">
        <v>0</v>
      </c>
      <c r="G488" s="76">
        <v>0</v>
      </c>
      <c r="H488" s="55">
        <v>1</v>
      </c>
      <c r="I488" s="52">
        <v>0</v>
      </c>
      <c r="K488" s="56" t="str">
        <f t="shared" si="11"/>
        <v>-</v>
      </c>
    </row>
    <row r="489" spans="1:11" ht="20.100000000000001" customHeight="1" x14ac:dyDescent="0.3">
      <c r="A489" s="52" t="s">
        <v>756</v>
      </c>
      <c r="B489" s="86" t="s">
        <v>15</v>
      </c>
      <c r="C489" s="53" t="s">
        <v>9</v>
      </c>
      <c r="D489" s="54" t="s">
        <v>9</v>
      </c>
      <c r="E489" s="52" t="s">
        <v>269</v>
      </c>
      <c r="F489" s="75">
        <v>0</v>
      </c>
      <c r="G489" s="76">
        <v>0</v>
      </c>
      <c r="H489" s="55">
        <v>1</v>
      </c>
      <c r="I489" s="52">
        <v>0</v>
      </c>
      <c r="K489" s="56">
        <f t="shared" si="11"/>
        <v>1</v>
      </c>
    </row>
    <row r="490" spans="1:11" ht="20.100000000000001" customHeight="1" x14ac:dyDescent="0.3">
      <c r="A490" s="52" t="s">
        <v>757</v>
      </c>
      <c r="B490" s="86" t="s">
        <v>15</v>
      </c>
      <c r="C490" s="53" t="s">
        <v>9</v>
      </c>
      <c r="D490" s="54" t="s">
        <v>9</v>
      </c>
      <c r="E490" s="52" t="s">
        <v>270</v>
      </c>
      <c r="F490" s="75">
        <v>0</v>
      </c>
      <c r="G490" s="76">
        <v>0</v>
      </c>
      <c r="H490" s="55">
        <v>1</v>
      </c>
      <c r="I490" s="52">
        <v>0</v>
      </c>
      <c r="K490" s="56" t="str">
        <f t="shared" si="11"/>
        <v>-</v>
      </c>
    </row>
    <row r="491" spans="1:11" ht="20.100000000000001" customHeight="1" x14ac:dyDescent="0.3">
      <c r="A491" s="52" t="s">
        <v>1077</v>
      </c>
      <c r="B491" s="86" t="s">
        <v>29</v>
      </c>
      <c r="C491" s="53" t="s">
        <v>1638</v>
      </c>
      <c r="D491" s="54" t="s">
        <v>9</v>
      </c>
      <c r="E491" s="52" t="s">
        <v>271</v>
      </c>
      <c r="F491" s="75">
        <v>0</v>
      </c>
      <c r="G491" s="76">
        <v>0</v>
      </c>
      <c r="H491" s="55">
        <v>1</v>
      </c>
      <c r="I491" s="52">
        <v>0</v>
      </c>
      <c r="K491" s="56" t="str">
        <f t="shared" si="11"/>
        <v>-</v>
      </c>
    </row>
    <row r="492" spans="1:11" ht="20.100000000000001" customHeight="1" x14ac:dyDescent="0.3">
      <c r="A492" s="52" t="s">
        <v>1077</v>
      </c>
      <c r="B492" s="86" t="s">
        <v>26</v>
      </c>
      <c r="C492" s="53" t="s">
        <v>835</v>
      </c>
      <c r="D492" s="54" t="s">
        <v>9</v>
      </c>
      <c r="E492" s="52" t="s">
        <v>1534</v>
      </c>
      <c r="F492" s="75">
        <v>0</v>
      </c>
      <c r="G492" s="76">
        <v>0</v>
      </c>
      <c r="H492" s="55">
        <v>1</v>
      </c>
      <c r="I492" s="52">
        <v>0</v>
      </c>
      <c r="K492" s="56">
        <f t="shared" si="11"/>
        <v>1</v>
      </c>
    </row>
    <row r="493" spans="1:11" ht="20.100000000000001" customHeight="1" x14ac:dyDescent="0.3">
      <c r="A493" s="52" t="s">
        <v>1077</v>
      </c>
      <c r="B493" s="86" t="s">
        <v>26</v>
      </c>
      <c r="C493" s="53" t="s">
        <v>1066</v>
      </c>
      <c r="D493" s="54" t="s">
        <v>9</v>
      </c>
      <c r="E493" s="52" t="s">
        <v>1065</v>
      </c>
      <c r="F493" s="75">
        <v>0</v>
      </c>
      <c r="G493" s="76">
        <v>0</v>
      </c>
      <c r="H493" s="55">
        <v>1</v>
      </c>
      <c r="I493" s="52">
        <v>0</v>
      </c>
      <c r="K493" s="56">
        <f t="shared" si="11"/>
        <v>1</v>
      </c>
    </row>
    <row r="494" spans="1:11" ht="20.100000000000001" customHeight="1" x14ac:dyDescent="0.3">
      <c r="A494" s="52" t="s">
        <v>1076</v>
      </c>
      <c r="B494" s="86" t="s">
        <v>26</v>
      </c>
      <c r="C494" s="53">
        <v>3</v>
      </c>
      <c r="D494" s="54">
        <v>2</v>
      </c>
      <c r="E494" s="52" t="s">
        <v>836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11"/>
        <v>-</v>
      </c>
    </row>
    <row r="495" spans="1:11" ht="20.100000000000001" customHeight="1" x14ac:dyDescent="0.3">
      <c r="A495" s="52" t="s">
        <v>1076</v>
      </c>
      <c r="B495" s="86" t="s">
        <v>26</v>
      </c>
      <c r="C495" s="53">
        <v>8</v>
      </c>
      <c r="D495" s="54">
        <v>1</v>
      </c>
      <c r="E495" s="52" t="s">
        <v>836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1"/>
        <v>-</v>
      </c>
    </row>
    <row r="496" spans="1:11" ht="20.100000000000001" customHeight="1" x14ac:dyDescent="0.3">
      <c r="A496" s="52" t="s">
        <v>16</v>
      </c>
      <c r="B496" s="86" t="s">
        <v>1476</v>
      </c>
      <c r="C496" s="53" t="s">
        <v>9</v>
      </c>
      <c r="D496" s="54" t="s">
        <v>9</v>
      </c>
      <c r="E496" s="52" t="s">
        <v>272</v>
      </c>
      <c r="F496" s="75">
        <v>0.01</v>
      </c>
      <c r="G496" s="76">
        <v>0.03</v>
      </c>
      <c r="H496" s="55">
        <v>1</v>
      </c>
      <c r="I496" s="52">
        <v>0</v>
      </c>
      <c r="K496" s="56">
        <f t="shared" si="11"/>
        <v>1</v>
      </c>
    </row>
    <row r="497" spans="1:11" ht="20.100000000000001" customHeight="1" x14ac:dyDescent="0.3">
      <c r="A497" s="52" t="s">
        <v>1076</v>
      </c>
      <c r="B497" s="86" t="s">
        <v>29</v>
      </c>
      <c r="C497" s="53">
        <v>8</v>
      </c>
      <c r="D497" s="54">
        <v>1</v>
      </c>
      <c r="E497" s="52" t="s">
        <v>837</v>
      </c>
      <c r="F497" s="75">
        <v>0</v>
      </c>
      <c r="G497" s="76">
        <v>0</v>
      </c>
      <c r="H497" s="55">
        <v>1</v>
      </c>
      <c r="I497" s="52">
        <v>0</v>
      </c>
      <c r="K497" s="56">
        <f t="shared" si="11"/>
        <v>4</v>
      </c>
    </row>
    <row r="498" spans="1:11" ht="20.100000000000001" customHeight="1" x14ac:dyDescent="0.3">
      <c r="A498" s="52" t="s">
        <v>1076</v>
      </c>
      <c r="B498" s="86" t="s">
        <v>29</v>
      </c>
      <c r="C498" s="53">
        <v>3</v>
      </c>
      <c r="D498" s="54">
        <v>2</v>
      </c>
      <c r="E498" s="52" t="s">
        <v>837</v>
      </c>
      <c r="F498" s="75">
        <v>0</v>
      </c>
      <c r="G498" s="76">
        <v>0</v>
      </c>
      <c r="H498" s="55">
        <v>1</v>
      </c>
      <c r="I498" s="52">
        <v>0</v>
      </c>
      <c r="K498" s="56" t="str">
        <f t="shared" si="11"/>
        <v>-</v>
      </c>
    </row>
    <row r="499" spans="1:11" ht="20.100000000000001" customHeight="1" x14ac:dyDescent="0.3">
      <c r="A499" s="52" t="s">
        <v>1076</v>
      </c>
      <c r="B499" s="86" t="s">
        <v>26</v>
      </c>
      <c r="C499" s="53" t="s">
        <v>805</v>
      </c>
      <c r="D499" s="54">
        <v>4</v>
      </c>
      <c r="E499" s="52" t="s">
        <v>273</v>
      </c>
      <c r="F499" s="75">
        <v>0</v>
      </c>
      <c r="G499" s="76">
        <v>0</v>
      </c>
      <c r="H499" s="55">
        <v>1</v>
      </c>
      <c r="I499" s="52">
        <v>0</v>
      </c>
      <c r="K499" s="56" t="str">
        <f t="shared" si="11"/>
        <v>-</v>
      </c>
    </row>
    <row r="500" spans="1:11" ht="20.100000000000001" customHeight="1" x14ac:dyDescent="0.3">
      <c r="A500" s="52" t="s">
        <v>16</v>
      </c>
      <c r="B500" s="86" t="s">
        <v>1476</v>
      </c>
      <c r="C500" s="53" t="s">
        <v>9</v>
      </c>
      <c r="D500" s="54" t="s">
        <v>9</v>
      </c>
      <c r="E500" s="52" t="s">
        <v>274</v>
      </c>
      <c r="F500" s="75">
        <v>0.62</v>
      </c>
      <c r="G500" s="76">
        <v>0.78</v>
      </c>
      <c r="H500" s="55">
        <v>1</v>
      </c>
      <c r="I500" s="52">
        <v>0</v>
      </c>
      <c r="K500" s="56">
        <f t="shared" si="11"/>
        <v>4</v>
      </c>
    </row>
    <row r="501" spans="1:11" ht="20.100000000000001" customHeight="1" x14ac:dyDescent="0.3">
      <c r="A501" s="52" t="s">
        <v>1076</v>
      </c>
      <c r="B501" s="86" t="s">
        <v>29</v>
      </c>
      <c r="C501" s="53" t="s">
        <v>805</v>
      </c>
      <c r="D501" s="54">
        <v>4</v>
      </c>
      <c r="E501" s="52" t="s">
        <v>275</v>
      </c>
      <c r="F501" s="75">
        <v>0</v>
      </c>
      <c r="G501" s="76">
        <v>0</v>
      </c>
      <c r="H501" s="55">
        <v>1</v>
      </c>
      <c r="I501" s="52">
        <v>0</v>
      </c>
      <c r="K501" s="56" t="str">
        <f t="shared" si="11"/>
        <v>-</v>
      </c>
    </row>
    <row r="502" spans="1:11" ht="20.100000000000001" customHeight="1" x14ac:dyDescent="0.3">
      <c r="A502" s="52" t="s">
        <v>1077</v>
      </c>
      <c r="B502" s="86" t="s">
        <v>29</v>
      </c>
      <c r="C502" s="53" t="s">
        <v>1066</v>
      </c>
      <c r="D502" s="54" t="s">
        <v>9</v>
      </c>
      <c r="E502" s="52" t="s">
        <v>1532</v>
      </c>
      <c r="F502" s="75">
        <v>0</v>
      </c>
      <c r="G502" s="76">
        <v>0</v>
      </c>
      <c r="H502" s="55">
        <v>1</v>
      </c>
      <c r="I502" s="52">
        <v>0</v>
      </c>
      <c r="K502" s="56" t="str">
        <f t="shared" si="11"/>
        <v>-</v>
      </c>
    </row>
    <row r="503" spans="1:11" ht="20.100000000000001" customHeight="1" x14ac:dyDescent="0.3">
      <c r="A503" s="52" t="s">
        <v>1077</v>
      </c>
      <c r="B503" s="86" t="s">
        <v>26</v>
      </c>
      <c r="C503" s="53" t="s">
        <v>1068</v>
      </c>
      <c r="D503" s="54" t="s">
        <v>9</v>
      </c>
      <c r="E503" s="52" t="s">
        <v>1067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11"/>
        <v>-</v>
      </c>
    </row>
    <row r="504" spans="1:11" ht="20.100000000000001" customHeight="1" x14ac:dyDescent="0.3">
      <c r="A504" s="52" t="s">
        <v>1076</v>
      </c>
      <c r="B504" s="86" t="s">
        <v>26</v>
      </c>
      <c r="C504" s="53">
        <v>3</v>
      </c>
      <c r="D504" s="54">
        <v>2</v>
      </c>
      <c r="E504" s="52" t="s">
        <v>840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1"/>
        <v>-</v>
      </c>
    </row>
    <row r="505" spans="1:11" ht="20.100000000000001" customHeight="1" x14ac:dyDescent="0.3">
      <c r="A505" s="52" t="s">
        <v>1076</v>
      </c>
      <c r="B505" s="86" t="s">
        <v>26</v>
      </c>
      <c r="C505" s="53">
        <v>8</v>
      </c>
      <c r="D505" s="54">
        <v>1</v>
      </c>
      <c r="E505" s="52" t="s">
        <v>840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1"/>
        <v>-</v>
      </c>
    </row>
    <row r="506" spans="1:11" ht="20.100000000000001" customHeight="1" x14ac:dyDescent="0.3">
      <c r="A506" s="52" t="s">
        <v>16</v>
      </c>
      <c r="B506" s="86" t="s">
        <v>1476</v>
      </c>
      <c r="C506" s="53" t="s">
        <v>839</v>
      </c>
      <c r="D506" s="54" t="s">
        <v>9</v>
      </c>
      <c r="E506" s="52" t="s">
        <v>276</v>
      </c>
      <c r="F506" s="75">
        <v>0.08</v>
      </c>
      <c r="G506" s="76">
        <v>0.16</v>
      </c>
      <c r="H506" s="55">
        <v>1</v>
      </c>
      <c r="I506" s="52">
        <v>0</v>
      </c>
      <c r="K506" s="56">
        <f t="shared" si="11"/>
        <v>2</v>
      </c>
    </row>
    <row r="507" spans="1:11" ht="20.100000000000001" customHeight="1" x14ac:dyDescent="0.3">
      <c r="A507" s="52" t="s">
        <v>1076</v>
      </c>
      <c r="B507" s="86" t="s">
        <v>29</v>
      </c>
      <c r="C507" s="53">
        <v>8</v>
      </c>
      <c r="D507" s="54">
        <v>1</v>
      </c>
      <c r="E507" s="52" t="s">
        <v>841</v>
      </c>
      <c r="F507" s="75">
        <v>0</v>
      </c>
      <c r="G507" s="76">
        <v>0</v>
      </c>
      <c r="H507" s="55">
        <v>1</v>
      </c>
      <c r="I507" s="52">
        <v>0</v>
      </c>
      <c r="K507" s="56">
        <f t="shared" si="11"/>
        <v>1</v>
      </c>
    </row>
    <row r="508" spans="1:11" ht="20.100000000000001" customHeight="1" x14ac:dyDescent="0.3">
      <c r="A508" s="52" t="s">
        <v>1076</v>
      </c>
      <c r="B508" s="86" t="s">
        <v>29</v>
      </c>
      <c r="C508" s="53">
        <v>3</v>
      </c>
      <c r="D508" s="54">
        <v>2</v>
      </c>
      <c r="E508" s="52" t="s">
        <v>841</v>
      </c>
      <c r="F508" s="75">
        <v>0</v>
      </c>
      <c r="G508" s="76">
        <v>0</v>
      </c>
      <c r="H508" s="55">
        <v>1</v>
      </c>
      <c r="I508" s="52">
        <v>0</v>
      </c>
      <c r="K508" s="56" t="str">
        <f t="shared" si="11"/>
        <v>-</v>
      </c>
    </row>
    <row r="509" spans="1:11" ht="20.100000000000001" customHeight="1" x14ac:dyDescent="0.3">
      <c r="A509" s="52" t="s">
        <v>1076</v>
      </c>
      <c r="B509" s="86" t="s">
        <v>26</v>
      </c>
      <c r="C509" s="53" t="s">
        <v>805</v>
      </c>
      <c r="D509" s="54">
        <v>4</v>
      </c>
      <c r="E509" s="52" t="s">
        <v>277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11"/>
        <v>1</v>
      </c>
    </row>
    <row r="510" spans="1:11" ht="20.100000000000001" customHeight="1" x14ac:dyDescent="0.3">
      <c r="A510" s="52" t="s">
        <v>16</v>
      </c>
      <c r="B510" s="86" t="s">
        <v>1476</v>
      </c>
      <c r="C510" s="53" t="s">
        <v>9</v>
      </c>
      <c r="D510" s="54" t="s">
        <v>9</v>
      </c>
      <c r="E510" s="52" t="s">
        <v>279</v>
      </c>
      <c r="F510" s="75">
        <v>2.63</v>
      </c>
      <c r="G510" s="76">
        <v>0.77</v>
      </c>
      <c r="H510" s="55">
        <v>1</v>
      </c>
      <c r="I510" s="52">
        <v>0</v>
      </c>
      <c r="K510" s="56">
        <f t="shared" si="11"/>
        <v>2</v>
      </c>
    </row>
    <row r="511" spans="1:11" ht="20.100000000000001" customHeight="1" x14ac:dyDescent="0.3">
      <c r="A511" s="52" t="s">
        <v>1076</v>
      </c>
      <c r="B511" s="86" t="s">
        <v>29</v>
      </c>
      <c r="C511" s="53" t="s">
        <v>805</v>
      </c>
      <c r="D511" s="54">
        <v>4</v>
      </c>
      <c r="E511" s="52" t="s">
        <v>278</v>
      </c>
      <c r="F511" s="75">
        <v>0</v>
      </c>
      <c r="G511" s="76">
        <v>0</v>
      </c>
      <c r="H511" s="55">
        <v>1</v>
      </c>
      <c r="I511" s="52">
        <v>0</v>
      </c>
      <c r="K511" s="56">
        <f t="shared" si="11"/>
        <v>4</v>
      </c>
    </row>
    <row r="512" spans="1:11" ht="20.100000000000001" customHeight="1" x14ac:dyDescent="0.3">
      <c r="A512" s="52" t="s">
        <v>1077</v>
      </c>
      <c r="B512" s="86" t="s">
        <v>29</v>
      </c>
      <c r="C512" s="53" t="s">
        <v>1068</v>
      </c>
      <c r="D512" s="54" t="s">
        <v>9</v>
      </c>
      <c r="E512" s="52" t="s">
        <v>1535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11"/>
        <v>-</v>
      </c>
    </row>
    <row r="513" spans="1:11" ht="20.100000000000001" customHeight="1" x14ac:dyDescent="0.3">
      <c r="A513" s="52" t="s">
        <v>1077</v>
      </c>
      <c r="B513" s="86" t="s">
        <v>29</v>
      </c>
      <c r="C513" s="53" t="s">
        <v>835</v>
      </c>
      <c r="D513" s="54" t="s">
        <v>9</v>
      </c>
      <c r="E513" s="52" t="s">
        <v>1533</v>
      </c>
      <c r="F513" s="75">
        <v>0</v>
      </c>
      <c r="G513" s="76">
        <v>0</v>
      </c>
      <c r="H513" s="55">
        <v>1</v>
      </c>
      <c r="I513" s="52">
        <v>0</v>
      </c>
      <c r="K513" s="56">
        <f t="shared" si="11"/>
        <v>4</v>
      </c>
    </row>
    <row r="514" spans="1:11" ht="20.100000000000001" customHeight="1" x14ac:dyDescent="0.3">
      <c r="A514" s="52" t="s">
        <v>1070</v>
      </c>
      <c r="B514" s="86" t="s">
        <v>1114</v>
      </c>
      <c r="C514" s="53">
        <v>81</v>
      </c>
      <c r="D514" s="54" t="s">
        <v>9</v>
      </c>
      <c r="E514" s="52" t="s">
        <v>1082</v>
      </c>
      <c r="F514" s="75">
        <v>0</v>
      </c>
      <c r="G514" s="76">
        <v>0</v>
      </c>
      <c r="H514" s="55">
        <v>1</v>
      </c>
      <c r="I514" s="52">
        <v>0</v>
      </c>
      <c r="K514" s="56" t="str">
        <f>IF(ISNUMBER(SEARCH("MK_", A502)), IF(ISNUMBER(SEARCH("1", A502)), 1, IF(ISNUMBER(SEARCH("2", A502)), 2, IF(ISNUMBER(SEARCH("3", A502)), 3, IF(ISNUMBER(SEARCH("4", A502)), 4, IF(ISNUMBER(SEARCH("5", A502)), 5, "-"))))),D502)</f>
        <v>-</v>
      </c>
    </row>
    <row r="515" spans="1:11" ht="20.100000000000001" customHeight="1" x14ac:dyDescent="0.3">
      <c r="A515" s="52" t="s">
        <v>1076</v>
      </c>
      <c r="B515" s="86" t="s">
        <v>26</v>
      </c>
      <c r="C515" s="53" t="s">
        <v>805</v>
      </c>
      <c r="D515" s="54">
        <v>4</v>
      </c>
      <c r="E515" s="52" t="s">
        <v>281</v>
      </c>
      <c r="F515" s="75">
        <v>0</v>
      </c>
      <c r="G515" s="76">
        <v>0</v>
      </c>
      <c r="H515" s="55">
        <v>1</v>
      </c>
      <c r="I515" s="52">
        <v>0</v>
      </c>
      <c r="K515" s="56">
        <f>IF(ISNUMBER(SEARCH("MK_", A508)), IF(ISNUMBER(SEARCH("1", A508)), 1, IF(ISNUMBER(SEARCH("2", A508)), 2, IF(ISNUMBER(SEARCH("3", A508)), 3, IF(ISNUMBER(SEARCH("4", A508)), 4, IF(ISNUMBER(SEARCH("5", A508)), 5, "-"))))),D508)</f>
        <v>2</v>
      </c>
    </row>
    <row r="516" spans="1:11" ht="20.100000000000001" customHeight="1" x14ac:dyDescent="0.3">
      <c r="A516" s="52" t="s">
        <v>16</v>
      </c>
      <c r="B516" s="86" t="s">
        <v>1476</v>
      </c>
      <c r="C516" s="53" t="s">
        <v>9</v>
      </c>
      <c r="D516" s="54" t="s">
        <v>9</v>
      </c>
      <c r="E516" s="52" t="s">
        <v>283</v>
      </c>
      <c r="F516" s="75">
        <v>2.2799999999999998</v>
      </c>
      <c r="G516" s="76">
        <v>2.42</v>
      </c>
      <c r="H516" s="55">
        <v>1</v>
      </c>
      <c r="I516" s="52">
        <v>0</v>
      </c>
      <c r="K516" s="56">
        <f>IF(ISNUMBER(SEARCH("MK_", A509)), IF(ISNUMBER(SEARCH("1", A509)), 1, IF(ISNUMBER(SEARCH("2", A509)), 2, IF(ISNUMBER(SEARCH("3", A509)), 3, IF(ISNUMBER(SEARCH("4", A509)), 4, IF(ISNUMBER(SEARCH("5", A509)), 5, "-"))))),D509)</f>
        <v>4</v>
      </c>
    </row>
    <row r="517" spans="1:11" ht="20.100000000000001" customHeight="1" x14ac:dyDescent="0.3">
      <c r="A517" s="52" t="s">
        <v>1076</v>
      </c>
      <c r="B517" s="86" t="s">
        <v>29</v>
      </c>
      <c r="C517" s="53" t="s">
        <v>805</v>
      </c>
      <c r="D517" s="54">
        <v>4</v>
      </c>
      <c r="E517" s="52" t="s">
        <v>282</v>
      </c>
      <c r="F517" s="75">
        <v>0</v>
      </c>
      <c r="G517" s="76">
        <v>0</v>
      </c>
      <c r="H517" s="55">
        <v>1</v>
      </c>
      <c r="I517" s="52">
        <v>0</v>
      </c>
      <c r="K517" s="56" t="str">
        <f>IF(ISNUMBER(SEARCH("MK_", A510)), IF(ISNUMBER(SEARCH("1", A510)), 1, IF(ISNUMBER(SEARCH("2", A510)), 2, IF(ISNUMBER(SEARCH("3", A510)), 3, IF(ISNUMBER(SEARCH("4", A510)), 4, IF(ISNUMBER(SEARCH("5", A510)), 5, "-"))))),D510)</f>
        <v>-</v>
      </c>
    </row>
    <row r="518" spans="1:11" ht="20.100000000000001" customHeight="1" x14ac:dyDescent="0.3">
      <c r="A518" s="52" t="s">
        <v>1076</v>
      </c>
      <c r="B518" s="86" t="s">
        <v>29</v>
      </c>
      <c r="C518" s="53" t="s">
        <v>766</v>
      </c>
      <c r="D518" s="54">
        <v>5</v>
      </c>
      <c r="E518" s="52" t="s">
        <v>284</v>
      </c>
      <c r="F518" s="75">
        <v>0</v>
      </c>
      <c r="G518" s="76">
        <v>0</v>
      </c>
      <c r="H518" s="55">
        <v>1</v>
      </c>
      <c r="I518" s="52">
        <v>0</v>
      </c>
      <c r="K518" s="56">
        <f>IF(ISNUMBER(SEARCH("MK_", A511)), IF(ISNUMBER(SEARCH("1", A511)), 1, IF(ISNUMBER(SEARCH("2", A511)), 2, IF(ISNUMBER(SEARCH("3", A511)), 3, IF(ISNUMBER(SEARCH("4", A511)), 4, IF(ISNUMBER(SEARCH("5", A511)), 5, "-"))))),D511)</f>
        <v>4</v>
      </c>
    </row>
    <row r="519" spans="1:11" ht="20.100000000000001" customHeight="1" x14ac:dyDescent="0.3">
      <c r="A519" s="52" t="s">
        <v>1070</v>
      </c>
      <c r="B519" s="86" t="s">
        <v>1115</v>
      </c>
      <c r="C519" s="53">
        <v>81</v>
      </c>
      <c r="D519" s="54" t="s">
        <v>9</v>
      </c>
      <c r="E519" s="52" t="s">
        <v>1083</v>
      </c>
      <c r="F519" s="75">
        <v>0</v>
      </c>
      <c r="G519" s="76">
        <v>0</v>
      </c>
      <c r="H519" s="55">
        <v>1</v>
      </c>
      <c r="I519" s="52">
        <v>0</v>
      </c>
      <c r="K519" s="56" t="str">
        <f>IF(ISNUMBER(SEARCH("MK_", A512)), IF(ISNUMBER(SEARCH("1", A512)), 1, IF(ISNUMBER(SEARCH("2", A512)), 2, IF(ISNUMBER(SEARCH("3", A512)), 3, IF(ISNUMBER(SEARCH("4", A512)), 4, IF(ISNUMBER(SEARCH("5", A512)), 5, "-"))))),D512)</f>
        <v>-</v>
      </c>
    </row>
  </sheetData>
  <conditionalFormatting sqref="A2:I1692">
    <cfRule type="expression" dxfId="437" priority="1">
      <formula>$A2=$J$8</formula>
    </cfRule>
    <cfRule type="expression" dxfId="436" priority="2">
      <formula>$A2=$J$7</formula>
    </cfRule>
    <cfRule type="expression" dxfId="435" priority="3">
      <formula>$A2=$J$6</formula>
    </cfRule>
    <cfRule type="expression" dxfId="434" priority="4">
      <formula>$D2=$J$5</formula>
    </cfRule>
    <cfRule type="expression" dxfId="433" priority="5">
      <formula>$D2=$J$4</formula>
    </cfRule>
    <cfRule type="expression" dxfId="432" priority="6">
      <formula>$D2=$J$2</formula>
    </cfRule>
    <cfRule type="expression" dxfId="431" priority="7">
      <formula>$D2=$J$1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39"/>
  <sheetViews>
    <sheetView topLeftCell="A447" zoomScale="85" zoomScaleNormal="85" workbookViewId="0">
      <selection activeCell="F457" sqref="F457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5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1104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1105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1076</v>
      </c>
      <c r="B2" s="86" t="s">
        <v>26</v>
      </c>
      <c r="C2" s="53" t="s">
        <v>844</v>
      </c>
      <c r="D2" s="54">
        <v>5</v>
      </c>
      <c r="E2" s="52" t="s">
        <v>1217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1076</v>
      </c>
      <c r="B3" s="86" t="s">
        <v>26</v>
      </c>
      <c r="C3" s="53" t="s">
        <v>1642</v>
      </c>
      <c r="D3" s="54">
        <v>1</v>
      </c>
      <c r="E3" s="52" t="s">
        <v>1218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1076</v>
      </c>
      <c r="B4" s="86" t="s">
        <v>26</v>
      </c>
      <c r="C4" s="53" t="s">
        <v>845</v>
      </c>
      <c r="D4" s="54">
        <v>4</v>
      </c>
      <c r="E4" s="52" t="s">
        <v>1219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16</v>
      </c>
      <c r="B5" s="86" t="s">
        <v>1476</v>
      </c>
      <c r="C5" s="53" t="s">
        <v>9</v>
      </c>
      <c r="D5" s="54" t="s">
        <v>9</v>
      </c>
      <c r="E5" s="52" t="s">
        <v>309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1076</v>
      </c>
      <c r="B6" s="86" t="s">
        <v>29</v>
      </c>
      <c r="C6" s="53" t="s">
        <v>845</v>
      </c>
      <c r="D6" s="54">
        <v>4</v>
      </c>
      <c r="E6" s="52" t="s">
        <v>1182</v>
      </c>
      <c r="F6" s="75">
        <v>0</v>
      </c>
      <c r="G6" s="76">
        <v>0</v>
      </c>
      <c r="H6" s="55">
        <v>1</v>
      </c>
      <c r="I6" s="52">
        <v>0</v>
      </c>
      <c r="J6" s="57" t="s">
        <v>1077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1077</v>
      </c>
      <c r="B7" s="86" t="s">
        <v>26</v>
      </c>
      <c r="C7" s="53" t="s">
        <v>847</v>
      </c>
      <c r="D7" s="54" t="s">
        <v>9</v>
      </c>
      <c r="E7" s="52" t="s">
        <v>1183</v>
      </c>
      <c r="F7" s="75">
        <v>0</v>
      </c>
      <c r="G7" s="76">
        <v>0</v>
      </c>
      <c r="H7" s="55">
        <v>1</v>
      </c>
      <c r="I7" s="52">
        <v>0</v>
      </c>
      <c r="J7" s="57" t="s">
        <v>1070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756</v>
      </c>
      <c r="B8" s="86" t="s">
        <v>10</v>
      </c>
      <c r="C8" s="53">
        <v>0</v>
      </c>
      <c r="D8" s="54" t="s">
        <v>9</v>
      </c>
      <c r="E8" s="52" t="s">
        <v>1454</v>
      </c>
      <c r="F8" s="75">
        <v>-0.1</v>
      </c>
      <c r="G8" s="76">
        <v>0.1</v>
      </c>
      <c r="H8" s="55">
        <v>1</v>
      </c>
      <c r="I8" s="52">
        <v>0</v>
      </c>
      <c r="J8" s="57" t="s">
        <v>13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756</v>
      </c>
      <c r="B9" s="86" t="s">
        <v>12</v>
      </c>
      <c r="C9" s="53" t="s">
        <v>9</v>
      </c>
      <c r="D9" s="54" t="s">
        <v>9</v>
      </c>
      <c r="E9" s="52" t="s">
        <v>310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1077</v>
      </c>
      <c r="B10" s="86" t="s">
        <v>26</v>
      </c>
      <c r="C10" s="53">
        <v>129</v>
      </c>
      <c r="D10" s="54" t="s">
        <v>9</v>
      </c>
      <c r="E10" s="52" t="s">
        <v>1644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1076</v>
      </c>
      <c r="B11" s="86" t="s">
        <v>26</v>
      </c>
      <c r="C11" s="53">
        <v>8</v>
      </c>
      <c r="D11" s="54">
        <v>1</v>
      </c>
      <c r="E11" s="52" t="s">
        <v>848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1076</v>
      </c>
      <c r="B12" s="86" t="s">
        <v>26</v>
      </c>
      <c r="C12" s="53">
        <v>29</v>
      </c>
      <c r="D12" s="54">
        <v>2</v>
      </c>
      <c r="E12" s="52" t="s">
        <v>848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16</v>
      </c>
      <c r="B13" s="86" t="s">
        <v>1476</v>
      </c>
      <c r="C13" s="53" t="s">
        <v>9</v>
      </c>
      <c r="D13" s="54" t="s">
        <v>9</v>
      </c>
      <c r="E13" s="52" t="s">
        <v>311</v>
      </c>
      <c r="F13" s="75">
        <v>-0.01</v>
      </c>
      <c r="G13" s="76">
        <v>0.01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1076</v>
      </c>
      <c r="B14" s="86" t="s">
        <v>29</v>
      </c>
      <c r="C14" s="53">
        <v>29</v>
      </c>
      <c r="D14" s="54">
        <v>2</v>
      </c>
      <c r="E14" s="52" t="s">
        <v>849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77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1076</v>
      </c>
      <c r="B15" s="86" t="s">
        <v>29</v>
      </c>
      <c r="C15" s="53">
        <v>8</v>
      </c>
      <c r="D15" s="54">
        <v>1</v>
      </c>
      <c r="E15" s="52" t="s">
        <v>849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1077</v>
      </c>
      <c r="B16" s="86" t="s">
        <v>29</v>
      </c>
      <c r="C16" s="53">
        <v>129</v>
      </c>
      <c r="D16" s="54" t="s">
        <v>9</v>
      </c>
      <c r="E16" s="52" t="s">
        <v>1645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1077</v>
      </c>
      <c r="B17" s="86" t="s">
        <v>26</v>
      </c>
      <c r="C17" s="53" t="s">
        <v>1643</v>
      </c>
      <c r="D17" s="54" t="s">
        <v>9</v>
      </c>
      <c r="E17" s="52" t="s">
        <v>1220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1076</v>
      </c>
      <c r="B18" s="86" t="s">
        <v>26</v>
      </c>
      <c r="C18" s="53" t="s">
        <v>845</v>
      </c>
      <c r="D18" s="54">
        <v>4</v>
      </c>
      <c r="E18" s="52" t="s">
        <v>1221</v>
      </c>
      <c r="F18" s="75">
        <v>0</v>
      </c>
      <c r="G18" s="76">
        <v>0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16</v>
      </c>
      <c r="B19" s="86" t="s">
        <v>1476</v>
      </c>
      <c r="C19" s="53" t="s">
        <v>9</v>
      </c>
      <c r="D19" s="54" t="s">
        <v>9</v>
      </c>
      <c r="E19" s="52" t="s">
        <v>1646</v>
      </c>
      <c r="F19" s="75">
        <v>-0.03</v>
      </c>
      <c r="G19" s="76">
        <v>0.03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1076</v>
      </c>
      <c r="B20" s="86" t="s">
        <v>29</v>
      </c>
      <c r="C20" s="53" t="s">
        <v>845</v>
      </c>
      <c r="D20" s="54">
        <v>4</v>
      </c>
      <c r="E20" s="52" t="s">
        <v>1647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1077</v>
      </c>
      <c r="B21" s="86" t="s">
        <v>29</v>
      </c>
      <c r="C21" s="53" t="s">
        <v>1643</v>
      </c>
      <c r="D21" s="54" t="s">
        <v>9</v>
      </c>
      <c r="E21" s="52" t="s">
        <v>1648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756</v>
      </c>
      <c r="B22" s="86" t="s">
        <v>15</v>
      </c>
      <c r="C22" s="53" t="s">
        <v>9</v>
      </c>
      <c r="D22" s="54" t="s">
        <v>9</v>
      </c>
      <c r="E22" s="52" t="s">
        <v>312</v>
      </c>
      <c r="F22" s="75">
        <v>0</v>
      </c>
      <c r="G22" s="76">
        <v>0</v>
      </c>
      <c r="H22" s="55">
        <v>1</v>
      </c>
      <c r="I22" s="52">
        <v>0</v>
      </c>
      <c r="K22" s="56" t="str">
        <f t="shared" si="0"/>
        <v>-</v>
      </c>
    </row>
    <row r="23" spans="1:11" ht="20.100000000000001" customHeight="1" x14ac:dyDescent="0.3">
      <c r="A23" s="52" t="s">
        <v>1077</v>
      </c>
      <c r="B23" s="86" t="s">
        <v>26</v>
      </c>
      <c r="C23" s="53">
        <v>129</v>
      </c>
      <c r="D23" s="54" t="s">
        <v>9</v>
      </c>
      <c r="E23" s="52" t="s">
        <v>1649</v>
      </c>
      <c r="F23" s="75">
        <v>0</v>
      </c>
      <c r="G23" s="76">
        <v>0</v>
      </c>
      <c r="H23" s="55">
        <v>1</v>
      </c>
      <c r="I23" s="52">
        <v>0</v>
      </c>
      <c r="K23" s="56">
        <f t="shared" si="0"/>
        <v>1</v>
      </c>
    </row>
    <row r="24" spans="1:11" ht="20.100000000000001" customHeight="1" x14ac:dyDescent="0.3">
      <c r="A24" s="52" t="s">
        <v>756</v>
      </c>
      <c r="B24" s="86" t="s">
        <v>10</v>
      </c>
      <c r="C24" s="53">
        <v>3</v>
      </c>
      <c r="D24" s="54" t="s">
        <v>9</v>
      </c>
      <c r="E24" s="52" t="s">
        <v>1650</v>
      </c>
      <c r="F24" s="75">
        <v>2.95</v>
      </c>
      <c r="G24" s="76">
        <v>3.05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756</v>
      </c>
      <c r="B25" s="86" t="s">
        <v>12</v>
      </c>
      <c r="C25" s="53" t="s">
        <v>9</v>
      </c>
      <c r="D25" s="54" t="s">
        <v>9</v>
      </c>
      <c r="E25" s="52" t="s">
        <v>313</v>
      </c>
      <c r="F25" s="75">
        <v>0</v>
      </c>
      <c r="G25" s="76">
        <v>0</v>
      </c>
      <c r="H25" s="55">
        <v>1</v>
      </c>
      <c r="I25" s="52">
        <v>0</v>
      </c>
      <c r="K25" s="56" t="str">
        <f t="shared" si="0"/>
        <v>-</v>
      </c>
    </row>
    <row r="26" spans="1:11" ht="20.100000000000001" customHeight="1" x14ac:dyDescent="0.3">
      <c r="A26" s="52" t="s">
        <v>1076</v>
      </c>
      <c r="B26" s="86" t="s">
        <v>26</v>
      </c>
      <c r="C26" s="53">
        <v>8</v>
      </c>
      <c r="D26" s="54">
        <v>1</v>
      </c>
      <c r="E26" s="52" t="s">
        <v>850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2</v>
      </c>
    </row>
    <row r="27" spans="1:11" ht="20.100000000000001" customHeight="1" x14ac:dyDescent="0.3">
      <c r="A27" s="52" t="s">
        <v>1076</v>
      </c>
      <c r="B27" s="86" t="s">
        <v>26</v>
      </c>
      <c r="C27" s="53">
        <v>29</v>
      </c>
      <c r="D27" s="54">
        <v>2</v>
      </c>
      <c r="E27" s="52" t="s">
        <v>850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1</v>
      </c>
    </row>
    <row r="28" spans="1:11" ht="20.100000000000001" customHeight="1" x14ac:dyDescent="0.3">
      <c r="A28" s="52" t="s">
        <v>16</v>
      </c>
      <c r="B28" s="86" t="s">
        <v>1476</v>
      </c>
      <c r="C28" s="53" t="s">
        <v>9</v>
      </c>
      <c r="D28" s="54" t="s">
        <v>9</v>
      </c>
      <c r="E28" s="52" t="s">
        <v>314</v>
      </c>
      <c r="F28" s="75">
        <v>2.98</v>
      </c>
      <c r="G28" s="76">
        <v>3.02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1076</v>
      </c>
      <c r="B29" s="86" t="s">
        <v>29</v>
      </c>
      <c r="C29" s="53">
        <v>29</v>
      </c>
      <c r="D29" s="54">
        <v>2</v>
      </c>
      <c r="E29" s="52" t="s">
        <v>851</v>
      </c>
      <c r="F29" s="75">
        <v>0</v>
      </c>
      <c r="G29" s="76">
        <v>0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1076</v>
      </c>
      <c r="B30" s="86" t="s">
        <v>29</v>
      </c>
      <c r="C30" s="53">
        <v>8</v>
      </c>
      <c r="D30" s="54">
        <v>1</v>
      </c>
      <c r="E30" s="52" t="s">
        <v>851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4</v>
      </c>
    </row>
    <row r="31" spans="1:11" ht="20.100000000000001" customHeight="1" x14ac:dyDescent="0.3">
      <c r="A31" s="52" t="s">
        <v>1077</v>
      </c>
      <c r="B31" s="86" t="s">
        <v>29</v>
      </c>
      <c r="C31" s="53">
        <v>129</v>
      </c>
      <c r="D31" s="54" t="s">
        <v>9</v>
      </c>
      <c r="E31" s="52" t="s">
        <v>1651</v>
      </c>
      <c r="F31" s="75">
        <v>0</v>
      </c>
      <c r="G31" s="76">
        <v>0</v>
      </c>
      <c r="H31" s="55">
        <v>1</v>
      </c>
      <c r="I31" s="52">
        <v>0</v>
      </c>
      <c r="K31" s="56" t="str">
        <f t="shared" si="0"/>
        <v>-</v>
      </c>
    </row>
    <row r="32" spans="1:11" ht="20.100000000000001" customHeight="1" x14ac:dyDescent="0.3">
      <c r="A32" s="52" t="s">
        <v>1077</v>
      </c>
      <c r="B32" s="86" t="s">
        <v>26</v>
      </c>
      <c r="C32" s="53">
        <v>99</v>
      </c>
      <c r="D32" s="54" t="s">
        <v>9</v>
      </c>
      <c r="E32" s="52" t="s">
        <v>852</v>
      </c>
      <c r="F32" s="75">
        <v>0</v>
      </c>
      <c r="G32" s="76">
        <v>0</v>
      </c>
      <c r="H32" s="55">
        <v>1</v>
      </c>
      <c r="I32" s="52">
        <v>0</v>
      </c>
      <c r="K32" s="56">
        <f t="shared" si="0"/>
        <v>4</v>
      </c>
    </row>
    <row r="33" spans="1:11" ht="20.100000000000001" customHeight="1" x14ac:dyDescent="0.3">
      <c r="A33" s="52" t="s">
        <v>1076</v>
      </c>
      <c r="B33" s="86" t="s">
        <v>26</v>
      </c>
      <c r="C33" s="53" t="s">
        <v>845</v>
      </c>
      <c r="D33" s="54">
        <v>4</v>
      </c>
      <c r="E33" s="52" t="s">
        <v>1224</v>
      </c>
      <c r="F33" s="75">
        <v>0</v>
      </c>
      <c r="G33" s="76">
        <v>0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16</v>
      </c>
      <c r="B34" s="86" t="s">
        <v>1476</v>
      </c>
      <c r="C34" s="53" t="s">
        <v>9</v>
      </c>
      <c r="D34" s="54" t="s">
        <v>9</v>
      </c>
      <c r="E34" s="52" t="s">
        <v>1652</v>
      </c>
      <c r="F34" s="80">
        <v>1.34</v>
      </c>
      <c r="G34" s="81">
        <v>1.44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1076</v>
      </c>
      <c r="B35" s="86" t="s">
        <v>29</v>
      </c>
      <c r="C35" s="53" t="s">
        <v>845</v>
      </c>
      <c r="D35" s="54">
        <v>4</v>
      </c>
      <c r="E35" s="52" t="s">
        <v>1653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1077</v>
      </c>
      <c r="B36" s="86" t="s">
        <v>29</v>
      </c>
      <c r="C36" s="53">
        <v>99</v>
      </c>
      <c r="D36" s="54" t="s">
        <v>9</v>
      </c>
      <c r="E36" s="52" t="s">
        <v>1654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756</v>
      </c>
      <c r="B37" s="86" t="s">
        <v>15</v>
      </c>
      <c r="C37" s="53" t="s">
        <v>9</v>
      </c>
      <c r="D37" s="54" t="s">
        <v>9</v>
      </c>
      <c r="E37" s="52" t="s">
        <v>315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0"/>
        <v>-</v>
      </c>
    </row>
    <row r="38" spans="1:11" ht="20.100000000000001" customHeight="1" x14ac:dyDescent="0.3">
      <c r="A38" s="52" t="s">
        <v>1077</v>
      </c>
      <c r="B38" s="86" t="s">
        <v>26</v>
      </c>
      <c r="C38" s="53">
        <v>129</v>
      </c>
      <c r="D38" s="54" t="s">
        <v>9</v>
      </c>
      <c r="E38" s="52" t="s">
        <v>1655</v>
      </c>
      <c r="F38" s="75">
        <v>0</v>
      </c>
      <c r="G38" s="76">
        <v>0</v>
      </c>
      <c r="H38" s="55">
        <v>1</v>
      </c>
      <c r="I38" s="52">
        <v>0</v>
      </c>
      <c r="K38" s="56">
        <f t="shared" si="0"/>
        <v>1</v>
      </c>
    </row>
    <row r="39" spans="1:11" ht="20.100000000000001" customHeight="1" x14ac:dyDescent="0.3">
      <c r="A39" s="52" t="s">
        <v>756</v>
      </c>
      <c r="B39" s="86" t="s">
        <v>10</v>
      </c>
      <c r="C39" s="53">
        <v>6</v>
      </c>
      <c r="D39" s="54" t="s">
        <v>9</v>
      </c>
      <c r="E39" s="52" t="s">
        <v>1456</v>
      </c>
      <c r="F39" s="75">
        <v>5.95</v>
      </c>
      <c r="G39" s="76">
        <v>6.05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756</v>
      </c>
      <c r="B40" s="86" t="s">
        <v>12</v>
      </c>
      <c r="C40" s="53" t="s">
        <v>9</v>
      </c>
      <c r="D40" s="54" t="s">
        <v>9</v>
      </c>
      <c r="E40" s="52" t="s">
        <v>316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0"/>
        <v>-</v>
      </c>
    </row>
    <row r="41" spans="1:11" ht="20.100000000000001" customHeight="1" x14ac:dyDescent="0.3">
      <c r="A41" s="52" t="s">
        <v>1076</v>
      </c>
      <c r="B41" s="86" t="s">
        <v>26</v>
      </c>
      <c r="C41" s="53">
        <v>29</v>
      </c>
      <c r="D41" s="54">
        <v>2</v>
      </c>
      <c r="E41" s="52" t="s">
        <v>1656</v>
      </c>
      <c r="F41" s="75">
        <v>0</v>
      </c>
      <c r="G41" s="76">
        <v>0</v>
      </c>
      <c r="H41" s="55">
        <v>1</v>
      </c>
      <c r="I41" s="52">
        <v>0</v>
      </c>
      <c r="K41" s="56">
        <f t="shared" si="0"/>
        <v>2</v>
      </c>
    </row>
    <row r="42" spans="1:11" ht="20.100000000000001" customHeight="1" x14ac:dyDescent="0.3">
      <c r="A42" s="52" t="s">
        <v>1076</v>
      </c>
      <c r="B42" s="86" t="s">
        <v>26</v>
      </c>
      <c r="C42" s="53">
        <v>8</v>
      </c>
      <c r="D42" s="54">
        <v>1</v>
      </c>
      <c r="E42" s="52" t="s">
        <v>1656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1</v>
      </c>
    </row>
    <row r="43" spans="1:11" ht="20.100000000000001" customHeight="1" x14ac:dyDescent="0.3">
      <c r="A43" s="52" t="s">
        <v>16</v>
      </c>
      <c r="B43" s="86" t="s">
        <v>1476</v>
      </c>
      <c r="C43" s="53" t="s">
        <v>9</v>
      </c>
      <c r="D43" s="54" t="s">
        <v>9</v>
      </c>
      <c r="E43" s="52" t="s">
        <v>317</v>
      </c>
      <c r="F43" s="75">
        <v>5.98</v>
      </c>
      <c r="G43" s="76">
        <v>6.02</v>
      </c>
      <c r="H43" s="55">
        <v>1</v>
      </c>
      <c r="I43" s="52">
        <v>0</v>
      </c>
      <c r="K43" s="56" t="str">
        <f t="shared" si="0"/>
        <v>-</v>
      </c>
    </row>
    <row r="44" spans="1:11" ht="20.100000000000001" customHeight="1" x14ac:dyDescent="0.3">
      <c r="A44" s="52" t="s">
        <v>1076</v>
      </c>
      <c r="B44" s="86" t="s">
        <v>29</v>
      </c>
      <c r="C44" s="53">
        <v>8</v>
      </c>
      <c r="D44" s="54">
        <v>1</v>
      </c>
      <c r="E44" s="52" t="s">
        <v>1657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1076</v>
      </c>
      <c r="B45" s="86" t="s">
        <v>29</v>
      </c>
      <c r="C45" s="53">
        <v>29</v>
      </c>
      <c r="D45" s="54">
        <v>2</v>
      </c>
      <c r="E45" s="52" t="s">
        <v>1657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4</v>
      </c>
    </row>
    <row r="46" spans="1:11" ht="20.100000000000001" customHeight="1" x14ac:dyDescent="0.3">
      <c r="A46" s="52" t="s">
        <v>1077</v>
      </c>
      <c r="B46" s="86" t="s">
        <v>29</v>
      </c>
      <c r="C46" s="53">
        <v>129</v>
      </c>
      <c r="D46" s="54" t="s">
        <v>9</v>
      </c>
      <c r="E46" s="52" t="s">
        <v>1658</v>
      </c>
      <c r="F46" s="75">
        <v>0</v>
      </c>
      <c r="G46" s="76">
        <v>0</v>
      </c>
      <c r="H46" s="55">
        <v>1</v>
      </c>
      <c r="I46" s="52">
        <v>0</v>
      </c>
      <c r="K46" s="56" t="str">
        <f t="shared" si="0"/>
        <v>-</v>
      </c>
    </row>
    <row r="47" spans="1:11" ht="20.100000000000001" customHeight="1" x14ac:dyDescent="0.3">
      <c r="A47" s="52" t="s">
        <v>1077</v>
      </c>
      <c r="B47" s="86" t="s">
        <v>26</v>
      </c>
      <c r="C47" s="53">
        <v>99</v>
      </c>
      <c r="D47" s="54" t="s">
        <v>9</v>
      </c>
      <c r="E47" s="52" t="s">
        <v>1659</v>
      </c>
      <c r="F47" s="75">
        <v>0</v>
      </c>
      <c r="G47" s="76">
        <v>0</v>
      </c>
      <c r="H47" s="55">
        <v>1</v>
      </c>
      <c r="I47" s="52">
        <v>0</v>
      </c>
      <c r="K47" s="56">
        <f t="shared" si="0"/>
        <v>4</v>
      </c>
    </row>
    <row r="48" spans="1:11" ht="20.100000000000001" customHeight="1" x14ac:dyDescent="0.3">
      <c r="A48" s="52" t="s">
        <v>1076</v>
      </c>
      <c r="B48" s="86" t="s">
        <v>26</v>
      </c>
      <c r="C48" s="53" t="s">
        <v>845</v>
      </c>
      <c r="D48" s="54">
        <v>4</v>
      </c>
      <c r="E48" s="52" t="s">
        <v>1660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0"/>
        <v>-</v>
      </c>
    </row>
    <row r="49" spans="1:11" ht="20.100000000000001" customHeight="1" x14ac:dyDescent="0.3">
      <c r="A49" s="52" t="s">
        <v>16</v>
      </c>
      <c r="B49" s="86" t="s">
        <v>1476</v>
      </c>
      <c r="C49" s="53" t="s">
        <v>9</v>
      </c>
      <c r="D49" s="54" t="s">
        <v>9</v>
      </c>
      <c r="E49" s="52" t="s">
        <v>1661</v>
      </c>
      <c r="F49" s="80">
        <v>2.7</v>
      </c>
      <c r="G49" s="81">
        <v>2.86</v>
      </c>
      <c r="H49" s="55">
        <v>1</v>
      </c>
      <c r="I49" s="52">
        <v>0</v>
      </c>
      <c r="K49" s="56" t="str">
        <f t="shared" si="0"/>
        <v>-</v>
      </c>
    </row>
    <row r="50" spans="1:11" ht="20.100000000000001" customHeight="1" x14ac:dyDescent="0.3">
      <c r="A50" s="52" t="s">
        <v>1076</v>
      </c>
      <c r="B50" s="86" t="s">
        <v>29</v>
      </c>
      <c r="C50" s="53" t="s">
        <v>845</v>
      </c>
      <c r="D50" s="54">
        <v>4</v>
      </c>
      <c r="E50" s="52" t="s">
        <v>1662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1077</v>
      </c>
      <c r="B51" s="86" t="s">
        <v>29</v>
      </c>
      <c r="C51" s="53" t="s">
        <v>846</v>
      </c>
      <c r="D51" s="54" t="s">
        <v>9</v>
      </c>
      <c r="E51" s="52" t="s">
        <v>1663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0"/>
        <v>-</v>
      </c>
    </row>
    <row r="52" spans="1:11" ht="20.100000000000001" customHeight="1" x14ac:dyDescent="0.3">
      <c r="A52" s="52" t="s">
        <v>756</v>
      </c>
      <c r="B52" s="86" t="s">
        <v>15</v>
      </c>
      <c r="C52" s="53" t="s">
        <v>9</v>
      </c>
      <c r="D52" s="54" t="s">
        <v>9</v>
      </c>
      <c r="E52" s="52" t="s">
        <v>318</v>
      </c>
      <c r="F52" s="75">
        <v>0</v>
      </c>
      <c r="G52" s="76">
        <v>0</v>
      </c>
      <c r="H52" s="55">
        <v>1</v>
      </c>
      <c r="I52" s="52">
        <v>0</v>
      </c>
      <c r="K52" s="56" t="str">
        <f t="shared" si="0"/>
        <v>-</v>
      </c>
    </row>
    <row r="53" spans="1:11" ht="20.100000000000001" customHeight="1" x14ac:dyDescent="0.3">
      <c r="A53" s="52" t="s">
        <v>1076</v>
      </c>
      <c r="B53" s="86" t="s">
        <v>26</v>
      </c>
      <c r="C53" s="53" t="s">
        <v>855</v>
      </c>
      <c r="D53" s="54">
        <v>4</v>
      </c>
      <c r="E53" s="52" t="s">
        <v>857</v>
      </c>
      <c r="F53" s="75">
        <v>0</v>
      </c>
      <c r="G53" s="76">
        <v>0</v>
      </c>
      <c r="H53" s="55">
        <v>1</v>
      </c>
      <c r="I53" s="52">
        <v>0</v>
      </c>
      <c r="K53" s="56">
        <f t="shared" si="0"/>
        <v>2</v>
      </c>
    </row>
    <row r="54" spans="1:11" ht="20.100000000000001" customHeight="1" x14ac:dyDescent="0.3">
      <c r="A54" s="52" t="s">
        <v>16</v>
      </c>
      <c r="B54" s="86" t="s">
        <v>1476</v>
      </c>
      <c r="C54" s="53" t="s">
        <v>9</v>
      </c>
      <c r="D54" s="54" t="s">
        <v>9</v>
      </c>
      <c r="E54" s="52" t="s">
        <v>319</v>
      </c>
      <c r="F54" s="75">
        <v>-0.02</v>
      </c>
      <c r="G54" s="76">
        <v>0.02</v>
      </c>
      <c r="H54" s="55">
        <v>1</v>
      </c>
      <c r="I54" s="52">
        <v>0</v>
      </c>
      <c r="K54" s="56">
        <f t="shared" si="0"/>
        <v>1</v>
      </c>
    </row>
    <row r="55" spans="1:11" ht="20.100000000000001" customHeight="1" x14ac:dyDescent="0.3">
      <c r="A55" s="52" t="s">
        <v>1076</v>
      </c>
      <c r="B55" s="86" t="s">
        <v>29</v>
      </c>
      <c r="C55" s="53" t="s">
        <v>855</v>
      </c>
      <c r="D55" s="54">
        <v>4</v>
      </c>
      <c r="E55" s="52" t="s">
        <v>1664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0"/>
        <v>-</v>
      </c>
    </row>
    <row r="56" spans="1:11" ht="20.100000000000001" customHeight="1" x14ac:dyDescent="0.3">
      <c r="A56" s="52" t="s">
        <v>756</v>
      </c>
      <c r="B56" s="86" t="s">
        <v>10</v>
      </c>
      <c r="C56" s="53">
        <v>0</v>
      </c>
      <c r="D56" s="54" t="s">
        <v>9</v>
      </c>
      <c r="E56" s="52" t="s">
        <v>1457</v>
      </c>
      <c r="F56" s="75">
        <v>-1E-3</v>
      </c>
      <c r="G56" s="76">
        <v>1E-3</v>
      </c>
      <c r="H56" s="55">
        <v>1</v>
      </c>
      <c r="I56" s="52">
        <v>0</v>
      </c>
      <c r="K56" s="56">
        <f t="shared" si="0"/>
        <v>1</v>
      </c>
    </row>
    <row r="57" spans="1:11" ht="20.100000000000001" customHeight="1" x14ac:dyDescent="0.3">
      <c r="A57" s="52" t="s">
        <v>756</v>
      </c>
      <c r="B57" s="86" t="s">
        <v>12</v>
      </c>
      <c r="C57" s="53" t="s">
        <v>9</v>
      </c>
      <c r="D57" s="54" t="s">
        <v>9</v>
      </c>
      <c r="E57" s="52" t="s">
        <v>320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1077</v>
      </c>
      <c r="B58" s="86" t="s">
        <v>26</v>
      </c>
      <c r="C58" s="53" t="s">
        <v>847</v>
      </c>
      <c r="D58" s="54" t="s">
        <v>9</v>
      </c>
      <c r="E58" s="52" t="s">
        <v>859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0"/>
        <v>-</v>
      </c>
    </row>
    <row r="59" spans="1:11" ht="20.100000000000001" customHeight="1" x14ac:dyDescent="0.3">
      <c r="A59" s="52" t="s">
        <v>1077</v>
      </c>
      <c r="B59" s="86" t="s">
        <v>26</v>
      </c>
      <c r="C59" s="53">
        <v>129</v>
      </c>
      <c r="D59" s="54" t="s">
        <v>9</v>
      </c>
      <c r="E59" s="52" t="s">
        <v>1665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1076</v>
      </c>
      <c r="B60" s="86" t="s">
        <v>26</v>
      </c>
      <c r="C60" s="53">
        <v>29</v>
      </c>
      <c r="D60" s="54">
        <v>2</v>
      </c>
      <c r="E60" s="52" t="s">
        <v>322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4</v>
      </c>
    </row>
    <row r="61" spans="1:11" ht="20.100000000000001" customHeight="1" x14ac:dyDescent="0.3">
      <c r="A61" s="52" t="s">
        <v>1076</v>
      </c>
      <c r="B61" s="86" t="s">
        <v>26</v>
      </c>
      <c r="C61" s="53">
        <v>8</v>
      </c>
      <c r="D61" s="54">
        <v>1</v>
      </c>
      <c r="E61" s="52" t="s">
        <v>322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0"/>
        <v>-</v>
      </c>
    </row>
    <row r="62" spans="1:11" ht="20.100000000000001" customHeight="1" x14ac:dyDescent="0.3">
      <c r="A62" s="52" t="s">
        <v>16</v>
      </c>
      <c r="B62" s="86" t="s">
        <v>1476</v>
      </c>
      <c r="C62" s="53" t="s">
        <v>9</v>
      </c>
      <c r="D62" s="54" t="s">
        <v>9</v>
      </c>
      <c r="E62" s="52" t="s">
        <v>321</v>
      </c>
      <c r="F62" s="75">
        <v>-0.01</v>
      </c>
      <c r="G62" s="76">
        <v>0.01</v>
      </c>
      <c r="H62" s="55">
        <v>1</v>
      </c>
      <c r="I62" s="52">
        <v>0</v>
      </c>
      <c r="K62" s="56">
        <f t="shared" si="0"/>
        <v>4</v>
      </c>
    </row>
    <row r="63" spans="1:11" ht="20.100000000000001" customHeight="1" x14ac:dyDescent="0.3">
      <c r="A63" s="52" t="s">
        <v>1076</v>
      </c>
      <c r="B63" s="86" t="s">
        <v>29</v>
      </c>
      <c r="C63" s="53">
        <v>8</v>
      </c>
      <c r="D63" s="54">
        <v>1</v>
      </c>
      <c r="E63" s="52" t="s">
        <v>860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-</v>
      </c>
    </row>
    <row r="64" spans="1:11" ht="20.100000000000001" customHeight="1" x14ac:dyDescent="0.3">
      <c r="A64" s="52" t="s">
        <v>1076</v>
      </c>
      <c r="B64" s="86" t="s">
        <v>29</v>
      </c>
      <c r="C64" s="53">
        <v>29</v>
      </c>
      <c r="D64" s="54">
        <v>2</v>
      </c>
      <c r="E64" s="52" t="s">
        <v>860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1077</v>
      </c>
      <c r="B65" s="86" t="s">
        <v>29</v>
      </c>
      <c r="C65" s="53">
        <v>129</v>
      </c>
      <c r="D65" s="54" t="s">
        <v>9</v>
      </c>
      <c r="E65" s="52" t="s">
        <v>1666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4</v>
      </c>
    </row>
    <row r="66" spans="1:11" ht="20.100000000000001" customHeight="1" x14ac:dyDescent="0.3">
      <c r="A66" s="52" t="s">
        <v>1077</v>
      </c>
      <c r="B66" s="86" t="s">
        <v>26</v>
      </c>
      <c r="C66" s="53">
        <v>98</v>
      </c>
      <c r="D66" s="54" t="s">
        <v>9</v>
      </c>
      <c r="E66" s="52" t="s">
        <v>1667</v>
      </c>
      <c r="F66" s="75">
        <v>0</v>
      </c>
      <c r="G66" s="76">
        <v>0</v>
      </c>
      <c r="H66" s="55">
        <v>1</v>
      </c>
      <c r="I66" s="52">
        <v>0</v>
      </c>
      <c r="K66" s="56" t="str">
        <f t="shared" si="0"/>
        <v>-</v>
      </c>
    </row>
    <row r="67" spans="1:11" ht="20.100000000000001" customHeight="1" x14ac:dyDescent="0.3">
      <c r="A67" s="52" t="s">
        <v>1076</v>
      </c>
      <c r="B67" s="86" t="s">
        <v>26</v>
      </c>
      <c r="C67" s="53" t="s">
        <v>855</v>
      </c>
      <c r="D67" s="54">
        <v>4</v>
      </c>
      <c r="E67" s="52" t="s">
        <v>1668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4</v>
      </c>
    </row>
    <row r="68" spans="1:11" ht="20.100000000000001" customHeight="1" x14ac:dyDescent="0.3">
      <c r="A68" s="52" t="s">
        <v>16</v>
      </c>
      <c r="B68" s="86" t="s">
        <v>1476</v>
      </c>
      <c r="C68" s="53" t="s">
        <v>9</v>
      </c>
      <c r="D68" s="54" t="s">
        <v>9</v>
      </c>
      <c r="E68" s="52" t="s">
        <v>1669</v>
      </c>
      <c r="F68" s="75">
        <v>-0.03</v>
      </c>
      <c r="G68" s="76">
        <v>0.03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1076</v>
      </c>
      <c r="B69" s="86" t="s">
        <v>29</v>
      </c>
      <c r="C69" s="53" t="s">
        <v>855</v>
      </c>
      <c r="D69" s="54">
        <v>4</v>
      </c>
      <c r="E69" s="52" t="s">
        <v>1670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0"/>
        <v>-</v>
      </c>
    </row>
    <row r="70" spans="1:11" ht="20.100000000000001" customHeight="1" x14ac:dyDescent="0.3">
      <c r="A70" s="52" t="s">
        <v>1077</v>
      </c>
      <c r="B70" s="86" t="s">
        <v>29</v>
      </c>
      <c r="C70" s="53">
        <v>98</v>
      </c>
      <c r="D70" s="54" t="s">
        <v>9</v>
      </c>
      <c r="E70" s="52" t="s">
        <v>1671</v>
      </c>
      <c r="F70" s="75">
        <v>0</v>
      </c>
      <c r="G70" s="76">
        <v>0</v>
      </c>
      <c r="H70" s="55">
        <v>1</v>
      </c>
      <c r="I70" s="52">
        <v>0</v>
      </c>
      <c r="K70" s="56" t="str">
        <f t="shared" si="0"/>
        <v>-</v>
      </c>
    </row>
    <row r="71" spans="1:11" ht="20.100000000000001" customHeight="1" x14ac:dyDescent="0.3">
      <c r="A71" s="52" t="s">
        <v>756</v>
      </c>
      <c r="B71" s="86" t="s">
        <v>15</v>
      </c>
      <c r="C71" s="53" t="s">
        <v>9</v>
      </c>
      <c r="D71" s="54" t="s">
        <v>9</v>
      </c>
      <c r="E71" s="52" t="s">
        <v>323</v>
      </c>
      <c r="F71" s="75">
        <v>0</v>
      </c>
      <c r="G71" s="76">
        <v>0</v>
      </c>
      <c r="H71" s="55">
        <v>1</v>
      </c>
      <c r="I71" s="52">
        <v>0</v>
      </c>
      <c r="K71" s="56" t="str">
        <f t="shared" si="0"/>
        <v>-</v>
      </c>
    </row>
    <row r="72" spans="1:11" ht="20.100000000000001" customHeight="1" x14ac:dyDescent="0.3">
      <c r="A72" s="52" t="s">
        <v>756</v>
      </c>
      <c r="B72" s="86" t="s">
        <v>10</v>
      </c>
      <c r="C72" s="53">
        <v>3</v>
      </c>
      <c r="D72" s="54" t="s">
        <v>9</v>
      </c>
      <c r="E72" s="52" t="s">
        <v>1672</v>
      </c>
      <c r="F72" s="75">
        <v>2.95</v>
      </c>
      <c r="G72" s="76">
        <v>3.05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756</v>
      </c>
      <c r="B73" s="86" t="s">
        <v>12</v>
      </c>
      <c r="C73" s="53" t="s">
        <v>9</v>
      </c>
      <c r="D73" s="54" t="s">
        <v>9</v>
      </c>
      <c r="E73" s="52" t="s">
        <v>325</v>
      </c>
      <c r="F73" s="75">
        <v>0</v>
      </c>
      <c r="G73" s="76">
        <v>0</v>
      </c>
      <c r="H73" s="55">
        <v>1</v>
      </c>
      <c r="I73" s="52">
        <v>0</v>
      </c>
      <c r="K73" s="56">
        <f t="shared" si="0"/>
        <v>1</v>
      </c>
    </row>
    <row r="74" spans="1:11" ht="20.100000000000001" customHeight="1" x14ac:dyDescent="0.3">
      <c r="A74" s="52" t="s">
        <v>1077</v>
      </c>
      <c r="B74" s="86" t="s">
        <v>26</v>
      </c>
      <c r="C74" s="53">
        <v>129</v>
      </c>
      <c r="D74" s="54" t="s">
        <v>9</v>
      </c>
      <c r="E74" s="52" t="s">
        <v>1673</v>
      </c>
      <c r="F74" s="75">
        <v>0</v>
      </c>
      <c r="G74" s="76">
        <v>0</v>
      </c>
      <c r="H74" s="55">
        <v>1</v>
      </c>
      <c r="I74" s="52">
        <v>0</v>
      </c>
      <c r="K74" s="56" t="str">
        <f t="shared" si="0"/>
        <v>-</v>
      </c>
    </row>
    <row r="75" spans="1:11" ht="20.100000000000001" customHeight="1" x14ac:dyDescent="0.3">
      <c r="A75" s="52" t="s">
        <v>1076</v>
      </c>
      <c r="B75" s="86" t="s">
        <v>26</v>
      </c>
      <c r="C75" s="53">
        <v>8</v>
      </c>
      <c r="D75" s="54">
        <v>1</v>
      </c>
      <c r="E75" s="52" t="s">
        <v>861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1076</v>
      </c>
      <c r="B76" s="86" t="s">
        <v>26</v>
      </c>
      <c r="C76" s="53">
        <v>29</v>
      </c>
      <c r="D76" s="54">
        <v>2</v>
      </c>
      <c r="E76" s="52" t="s">
        <v>861</v>
      </c>
      <c r="F76" s="75">
        <v>0</v>
      </c>
      <c r="G76" s="76">
        <v>0</v>
      </c>
      <c r="H76" s="55">
        <v>1</v>
      </c>
      <c r="I76" s="52">
        <v>0</v>
      </c>
      <c r="K76" s="56">
        <f t="shared" si="0"/>
        <v>2</v>
      </c>
    </row>
    <row r="77" spans="1:11" ht="20.100000000000001" customHeight="1" x14ac:dyDescent="0.3">
      <c r="A77" s="52" t="s">
        <v>16</v>
      </c>
      <c r="B77" s="86" t="s">
        <v>1476</v>
      </c>
      <c r="C77" s="53" t="s">
        <v>9</v>
      </c>
      <c r="D77" s="54" t="s">
        <v>9</v>
      </c>
      <c r="E77" s="52" t="s">
        <v>326</v>
      </c>
      <c r="F77" s="75">
        <v>2.98</v>
      </c>
      <c r="G77" s="76">
        <v>3.02</v>
      </c>
      <c r="H77" s="55">
        <v>1</v>
      </c>
      <c r="I77" s="52">
        <v>0</v>
      </c>
      <c r="K77" s="56" t="str">
        <f t="shared" si="0"/>
        <v>-</v>
      </c>
    </row>
    <row r="78" spans="1:11" ht="20.100000000000001" customHeight="1" x14ac:dyDescent="0.3">
      <c r="A78" s="52" t="s">
        <v>1076</v>
      </c>
      <c r="B78" s="86" t="s">
        <v>29</v>
      </c>
      <c r="C78" s="53">
        <v>29</v>
      </c>
      <c r="D78" s="54">
        <v>2</v>
      </c>
      <c r="E78" s="52" t="s">
        <v>862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ref="K78:K110" si="1">IF(ISNUMBER(SEARCH("MK_", A66)), IF(ISNUMBER(SEARCH("1", A66)), 1, IF(ISNUMBER(SEARCH("2", A66)), 2, IF(ISNUMBER(SEARCH("3", A66)), 3, IF(ISNUMBER(SEARCH("4", A66)), 4, IF(ISNUMBER(SEARCH("5", A66)), 5, "-"))))),D66)</f>
        <v>-</v>
      </c>
    </row>
    <row r="79" spans="1:11" ht="20.100000000000001" customHeight="1" x14ac:dyDescent="0.3">
      <c r="A79" s="52" t="s">
        <v>1076</v>
      </c>
      <c r="B79" s="86" t="s">
        <v>29</v>
      </c>
      <c r="C79" s="53">
        <v>8</v>
      </c>
      <c r="D79" s="54">
        <v>1</v>
      </c>
      <c r="E79" s="52" t="s">
        <v>862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1077</v>
      </c>
      <c r="B80" s="86" t="s">
        <v>29</v>
      </c>
      <c r="C80" s="53">
        <v>129</v>
      </c>
      <c r="D80" s="54" t="s">
        <v>9</v>
      </c>
      <c r="E80" s="52" t="s">
        <v>1674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1077</v>
      </c>
      <c r="B81" s="86" t="s">
        <v>26</v>
      </c>
      <c r="C81" s="53">
        <v>98</v>
      </c>
      <c r="D81" s="54" t="s">
        <v>9</v>
      </c>
      <c r="E81" s="52" t="s">
        <v>1675</v>
      </c>
      <c r="F81" s="75">
        <v>0</v>
      </c>
      <c r="G81" s="76">
        <v>0</v>
      </c>
      <c r="H81" s="55">
        <v>1</v>
      </c>
      <c r="I81" s="52">
        <v>0</v>
      </c>
      <c r="K81" s="56">
        <f t="shared" si="1"/>
        <v>4</v>
      </c>
    </row>
    <row r="82" spans="1:11" ht="20.100000000000001" customHeight="1" x14ac:dyDescent="0.3">
      <c r="A82" s="52" t="s">
        <v>1076</v>
      </c>
      <c r="B82" s="86" t="s">
        <v>26</v>
      </c>
      <c r="C82" s="53" t="s">
        <v>855</v>
      </c>
      <c r="D82" s="54">
        <v>4</v>
      </c>
      <c r="E82" s="52" t="s">
        <v>1676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16</v>
      </c>
      <c r="B83" s="86" t="s">
        <v>1476</v>
      </c>
      <c r="C83" s="53" t="s">
        <v>9</v>
      </c>
      <c r="D83" s="54" t="s">
        <v>9</v>
      </c>
      <c r="E83" s="52" t="s">
        <v>1677</v>
      </c>
      <c r="F83" s="80">
        <v>1.34</v>
      </c>
      <c r="G83" s="81">
        <v>1.44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1076</v>
      </c>
      <c r="B84" s="86" t="s">
        <v>29</v>
      </c>
      <c r="C84" s="53" t="s">
        <v>855</v>
      </c>
      <c r="D84" s="54">
        <v>4</v>
      </c>
      <c r="E84" s="52" t="s">
        <v>1678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1077</v>
      </c>
      <c r="B85" s="86" t="s">
        <v>29</v>
      </c>
      <c r="C85" s="53">
        <v>98</v>
      </c>
      <c r="D85" s="54" t="s">
        <v>9</v>
      </c>
      <c r="E85" s="52" t="s">
        <v>1679</v>
      </c>
      <c r="F85" s="75">
        <v>0</v>
      </c>
      <c r="G85" s="76">
        <v>0</v>
      </c>
      <c r="H85" s="55">
        <v>1</v>
      </c>
      <c r="I85" s="52">
        <v>0</v>
      </c>
      <c r="K85" s="56" t="str">
        <f t="shared" si="1"/>
        <v>-</v>
      </c>
    </row>
    <row r="86" spans="1:11" ht="20.100000000000001" customHeight="1" x14ac:dyDescent="0.3">
      <c r="A86" s="52" t="s">
        <v>756</v>
      </c>
      <c r="B86" s="86" t="s">
        <v>15</v>
      </c>
      <c r="C86" s="53" t="s">
        <v>9</v>
      </c>
      <c r="D86" s="54" t="s">
        <v>9</v>
      </c>
      <c r="E86" s="52" t="s">
        <v>346</v>
      </c>
      <c r="F86" s="75">
        <v>0</v>
      </c>
      <c r="G86" s="76">
        <v>0</v>
      </c>
      <c r="H86" s="55">
        <v>1</v>
      </c>
      <c r="I86" s="52">
        <v>0</v>
      </c>
      <c r="K86" s="56" t="str">
        <f t="shared" si="1"/>
        <v>-</v>
      </c>
    </row>
    <row r="87" spans="1:11" ht="20.100000000000001" customHeight="1" x14ac:dyDescent="0.3">
      <c r="A87" s="52" t="s">
        <v>1077</v>
      </c>
      <c r="B87" s="86" t="s">
        <v>26</v>
      </c>
      <c r="C87" s="53">
        <v>129</v>
      </c>
      <c r="D87" s="54" t="s">
        <v>9</v>
      </c>
      <c r="E87" s="52" t="s">
        <v>1680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1</v>
      </c>
    </row>
    <row r="88" spans="1:11" ht="20.100000000000001" customHeight="1" x14ac:dyDescent="0.3">
      <c r="A88" s="52" t="s">
        <v>756</v>
      </c>
      <c r="B88" s="86" t="s">
        <v>10</v>
      </c>
      <c r="C88" s="53">
        <v>6</v>
      </c>
      <c r="D88" s="54" t="s">
        <v>9</v>
      </c>
      <c r="E88" s="52" t="s">
        <v>1458</v>
      </c>
      <c r="F88" s="75">
        <v>5.95</v>
      </c>
      <c r="G88" s="76">
        <v>6.05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756</v>
      </c>
      <c r="B89" s="86" t="s">
        <v>12</v>
      </c>
      <c r="C89" s="53" t="s">
        <v>9</v>
      </c>
      <c r="D89" s="54" t="s">
        <v>9</v>
      </c>
      <c r="E89" s="52" t="s">
        <v>347</v>
      </c>
      <c r="F89" s="75">
        <v>0</v>
      </c>
      <c r="G89" s="76">
        <v>0</v>
      </c>
      <c r="H89" s="55">
        <v>1</v>
      </c>
      <c r="I89" s="52">
        <v>0</v>
      </c>
      <c r="K89" s="56" t="str">
        <f t="shared" si="1"/>
        <v>-</v>
      </c>
    </row>
    <row r="90" spans="1:11" ht="20.100000000000001" customHeight="1" x14ac:dyDescent="0.3">
      <c r="A90" s="52" t="s">
        <v>1076</v>
      </c>
      <c r="B90" s="86" t="s">
        <v>26</v>
      </c>
      <c r="C90" s="53">
        <v>8</v>
      </c>
      <c r="D90" s="54">
        <v>1</v>
      </c>
      <c r="E90" s="52" t="s">
        <v>863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2</v>
      </c>
    </row>
    <row r="91" spans="1:11" ht="20.100000000000001" customHeight="1" x14ac:dyDescent="0.3">
      <c r="A91" s="52" t="s">
        <v>1076</v>
      </c>
      <c r="B91" s="86" t="s">
        <v>26</v>
      </c>
      <c r="C91" s="53">
        <v>29</v>
      </c>
      <c r="D91" s="54">
        <v>2</v>
      </c>
      <c r="E91" s="52" t="s">
        <v>863</v>
      </c>
      <c r="F91" s="75">
        <v>0</v>
      </c>
      <c r="G91" s="76">
        <v>0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16</v>
      </c>
      <c r="B92" s="86" t="s">
        <v>1476</v>
      </c>
      <c r="C92" s="53" t="s">
        <v>9</v>
      </c>
      <c r="D92" s="54" t="s">
        <v>9</v>
      </c>
      <c r="E92" s="52" t="s">
        <v>864</v>
      </c>
      <c r="F92" s="75">
        <v>5.98</v>
      </c>
      <c r="G92" s="76">
        <v>6.02</v>
      </c>
      <c r="H92" s="55">
        <v>1</v>
      </c>
      <c r="I92" s="52">
        <v>0</v>
      </c>
      <c r="K92" s="56" t="str">
        <f t="shared" si="1"/>
        <v>-</v>
      </c>
    </row>
    <row r="93" spans="1:11" ht="20.100000000000001" customHeight="1" x14ac:dyDescent="0.3">
      <c r="A93" s="52" t="s">
        <v>1076</v>
      </c>
      <c r="B93" s="86" t="s">
        <v>29</v>
      </c>
      <c r="C93" s="53">
        <v>29</v>
      </c>
      <c r="D93" s="54">
        <v>2</v>
      </c>
      <c r="E93" s="52" t="s">
        <v>865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1076</v>
      </c>
      <c r="B94" s="86" t="s">
        <v>29</v>
      </c>
      <c r="C94" s="53">
        <v>8</v>
      </c>
      <c r="D94" s="54">
        <v>1</v>
      </c>
      <c r="E94" s="52" t="s">
        <v>865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1077</v>
      </c>
      <c r="B95" s="86" t="s">
        <v>29</v>
      </c>
      <c r="C95" s="53">
        <v>129</v>
      </c>
      <c r="D95" s="54" t="s">
        <v>9</v>
      </c>
      <c r="E95" s="52" t="s">
        <v>1681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1077</v>
      </c>
      <c r="B96" s="86" t="s">
        <v>26</v>
      </c>
      <c r="C96" s="53">
        <v>98</v>
      </c>
      <c r="D96" s="54" t="s">
        <v>9</v>
      </c>
      <c r="E96" s="52" t="s">
        <v>1682</v>
      </c>
      <c r="F96" s="75">
        <v>0</v>
      </c>
      <c r="G96" s="76">
        <v>0</v>
      </c>
      <c r="H96" s="55">
        <v>1</v>
      </c>
      <c r="I96" s="52">
        <v>0</v>
      </c>
      <c r="K96" s="56">
        <f t="shared" si="1"/>
        <v>4</v>
      </c>
    </row>
    <row r="97" spans="1:11" ht="20.100000000000001" customHeight="1" x14ac:dyDescent="0.3">
      <c r="A97" s="52" t="s">
        <v>1076</v>
      </c>
      <c r="B97" s="86" t="s">
        <v>26</v>
      </c>
      <c r="C97" s="53" t="s">
        <v>855</v>
      </c>
      <c r="D97" s="54">
        <v>4</v>
      </c>
      <c r="E97" s="52" t="s">
        <v>1683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16</v>
      </c>
      <c r="B98" s="86" t="s">
        <v>1476</v>
      </c>
      <c r="C98" s="53" t="s">
        <v>9</v>
      </c>
      <c r="D98" s="54" t="s">
        <v>9</v>
      </c>
      <c r="E98" s="52" t="s">
        <v>1684</v>
      </c>
      <c r="F98" s="75">
        <v>2.74</v>
      </c>
      <c r="G98" s="76">
        <v>2.9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1076</v>
      </c>
      <c r="B99" s="86" t="s">
        <v>29</v>
      </c>
      <c r="C99" s="53" t="s">
        <v>855</v>
      </c>
      <c r="D99" s="54">
        <v>4</v>
      </c>
      <c r="E99" s="52" t="s">
        <v>1685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1077</v>
      </c>
      <c r="B100" s="86" t="s">
        <v>29</v>
      </c>
      <c r="C100" s="53" t="s">
        <v>856</v>
      </c>
      <c r="D100" s="54" t="s">
        <v>9</v>
      </c>
      <c r="E100" s="52" t="s">
        <v>1686</v>
      </c>
      <c r="F100" s="75">
        <v>0</v>
      </c>
      <c r="G100" s="76">
        <v>0</v>
      </c>
      <c r="H100" s="55">
        <v>1</v>
      </c>
      <c r="I100" s="52">
        <v>0</v>
      </c>
      <c r="K100" s="56" t="str">
        <f t="shared" si="1"/>
        <v>-</v>
      </c>
    </row>
    <row r="101" spans="1:11" ht="20.100000000000001" customHeight="1" x14ac:dyDescent="0.3">
      <c r="A101" s="52" t="s">
        <v>756</v>
      </c>
      <c r="B101" s="86" t="s">
        <v>15</v>
      </c>
      <c r="C101" s="53" t="s">
        <v>9</v>
      </c>
      <c r="D101" s="54" t="s">
        <v>9</v>
      </c>
      <c r="E101" s="52" t="s">
        <v>327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"/>
        <v>-</v>
      </c>
    </row>
    <row r="102" spans="1:11" ht="20.100000000000001" customHeight="1" x14ac:dyDescent="0.3">
      <c r="A102" s="52" t="s">
        <v>1076</v>
      </c>
      <c r="B102" s="86" t="s">
        <v>26</v>
      </c>
      <c r="C102" s="53">
        <v>8</v>
      </c>
      <c r="D102" s="54">
        <v>1</v>
      </c>
      <c r="E102" s="52" t="s">
        <v>1694</v>
      </c>
      <c r="F102" s="75">
        <v>0</v>
      </c>
      <c r="G102" s="76">
        <v>0</v>
      </c>
      <c r="H102" s="55">
        <v>1</v>
      </c>
      <c r="I102" s="52">
        <v>0</v>
      </c>
      <c r="K102" s="56">
        <f t="shared" si="1"/>
        <v>1</v>
      </c>
    </row>
    <row r="103" spans="1:11" ht="20.100000000000001" customHeight="1" x14ac:dyDescent="0.3">
      <c r="A103" s="52" t="s">
        <v>1076</v>
      </c>
      <c r="B103" s="86" t="s">
        <v>26</v>
      </c>
      <c r="C103" s="53" t="s">
        <v>1693</v>
      </c>
      <c r="D103" s="54">
        <v>5</v>
      </c>
      <c r="E103" s="52" t="s">
        <v>1695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16</v>
      </c>
      <c r="B104" s="86" t="s">
        <v>1476</v>
      </c>
      <c r="C104" s="53" t="s">
        <v>9</v>
      </c>
      <c r="D104" s="54" t="s">
        <v>9</v>
      </c>
      <c r="E104" s="52" t="s">
        <v>1696</v>
      </c>
      <c r="F104" s="75">
        <v>-0.02</v>
      </c>
      <c r="G104" s="76">
        <v>0.02</v>
      </c>
      <c r="H104" s="55">
        <v>1</v>
      </c>
      <c r="I104" s="52">
        <v>0</v>
      </c>
      <c r="K104" s="56" t="str">
        <f t="shared" si="1"/>
        <v>-</v>
      </c>
    </row>
    <row r="105" spans="1:11" ht="20.100000000000001" customHeight="1" x14ac:dyDescent="0.3">
      <c r="A105" s="52" t="s">
        <v>1076</v>
      </c>
      <c r="B105" s="86" t="s">
        <v>26</v>
      </c>
      <c r="C105" s="53" t="s">
        <v>1693</v>
      </c>
      <c r="D105" s="54">
        <v>5</v>
      </c>
      <c r="E105" s="52" t="s">
        <v>1697</v>
      </c>
      <c r="F105" s="75">
        <v>0</v>
      </c>
      <c r="G105" s="76">
        <v>0</v>
      </c>
      <c r="H105" s="55">
        <v>1</v>
      </c>
      <c r="I105" s="52">
        <v>0</v>
      </c>
      <c r="K105" s="56">
        <f t="shared" si="1"/>
        <v>2</v>
      </c>
    </row>
    <row r="106" spans="1:11" ht="20.100000000000001" customHeight="1" x14ac:dyDescent="0.3">
      <c r="A106" s="52" t="s">
        <v>756</v>
      </c>
      <c r="B106" s="86" t="s">
        <v>10</v>
      </c>
      <c r="C106" s="53">
        <v>0</v>
      </c>
      <c r="D106" s="54" t="s">
        <v>9</v>
      </c>
      <c r="E106" s="52" t="s">
        <v>1459</v>
      </c>
      <c r="F106" s="75">
        <v>-1E-3</v>
      </c>
      <c r="G106" s="76">
        <v>1E-3</v>
      </c>
      <c r="H106" s="55">
        <v>1</v>
      </c>
      <c r="I106" s="52">
        <v>0</v>
      </c>
      <c r="K106" s="56">
        <f t="shared" si="1"/>
        <v>1</v>
      </c>
    </row>
    <row r="107" spans="1:11" ht="20.100000000000001" customHeight="1" x14ac:dyDescent="0.3">
      <c r="A107" s="52" t="s">
        <v>756</v>
      </c>
      <c r="B107" s="86" t="s">
        <v>12</v>
      </c>
      <c r="C107" s="53" t="s">
        <v>9</v>
      </c>
      <c r="D107" s="54" t="s">
        <v>9</v>
      </c>
      <c r="E107" s="52" t="s">
        <v>328</v>
      </c>
      <c r="F107" s="75">
        <v>0</v>
      </c>
      <c r="G107" s="76">
        <v>0</v>
      </c>
      <c r="H107" s="55">
        <v>1</v>
      </c>
      <c r="I107" s="52">
        <v>0</v>
      </c>
      <c r="K107" s="56" t="str">
        <f t="shared" si="1"/>
        <v>-</v>
      </c>
    </row>
    <row r="108" spans="1:11" ht="20.100000000000001" customHeight="1" x14ac:dyDescent="0.3">
      <c r="A108" s="52" t="s">
        <v>1077</v>
      </c>
      <c r="B108" s="86" t="s">
        <v>26</v>
      </c>
      <c r="C108" s="64" t="s">
        <v>1688</v>
      </c>
      <c r="D108" s="54" t="s">
        <v>9</v>
      </c>
      <c r="E108" s="52" t="s">
        <v>1243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"/>
        <v>-</v>
      </c>
    </row>
    <row r="109" spans="1:11" ht="20.100000000000001" customHeight="1" x14ac:dyDescent="0.3">
      <c r="A109" s="52" t="s">
        <v>1076</v>
      </c>
      <c r="B109" s="86" t="s">
        <v>26</v>
      </c>
      <c r="C109" s="53">
        <v>29</v>
      </c>
      <c r="D109" s="54">
        <v>2</v>
      </c>
      <c r="E109" s="52" t="s">
        <v>866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1"/>
        <v>4</v>
      </c>
    </row>
    <row r="110" spans="1:11" ht="20.100000000000001" customHeight="1" x14ac:dyDescent="0.3">
      <c r="A110" s="52" t="s">
        <v>16</v>
      </c>
      <c r="B110" s="86" t="s">
        <v>1476</v>
      </c>
      <c r="C110" s="53" t="s">
        <v>9</v>
      </c>
      <c r="D110" s="54" t="s">
        <v>9</v>
      </c>
      <c r="E110" s="52" t="s">
        <v>329</v>
      </c>
      <c r="F110" s="75">
        <v>-0.01</v>
      </c>
      <c r="G110" s="76">
        <v>0.01</v>
      </c>
      <c r="H110" s="55">
        <v>1</v>
      </c>
      <c r="I110" s="52">
        <v>0</v>
      </c>
      <c r="K110" s="56" t="str">
        <f t="shared" si="1"/>
        <v>-</v>
      </c>
    </row>
    <row r="111" spans="1:11" ht="20.100000000000001" customHeight="1" x14ac:dyDescent="0.3">
      <c r="A111" s="52" t="s">
        <v>1076</v>
      </c>
      <c r="B111" s="86" t="s">
        <v>29</v>
      </c>
      <c r="C111" s="53">
        <v>29</v>
      </c>
      <c r="D111" s="54">
        <v>2</v>
      </c>
      <c r="E111" s="52" t="s">
        <v>867</v>
      </c>
      <c r="F111" s="75">
        <v>0</v>
      </c>
      <c r="G111" s="76">
        <v>0</v>
      </c>
      <c r="H111" s="55">
        <v>1</v>
      </c>
      <c r="I111" s="52">
        <v>0</v>
      </c>
      <c r="K111" s="56" t="str">
        <f>IF(ISNUMBER(SEARCH("MK_", A98)), IF(ISNUMBER(SEARCH("1", A98)), 1, IF(ISNUMBER(SEARCH("2", A98)), 2, IF(ISNUMBER(SEARCH("3", A98)), 3, IF(ISNUMBER(SEARCH("4", A98)), 4, IF(ISNUMBER(SEARCH("5", A98)), 5, "-"))))),D98)</f>
        <v>-</v>
      </c>
    </row>
    <row r="112" spans="1:11" ht="20.100000000000001" customHeight="1" x14ac:dyDescent="0.3">
      <c r="A112" s="52" t="s">
        <v>1076</v>
      </c>
      <c r="B112" s="86" t="s">
        <v>29</v>
      </c>
      <c r="C112" s="53">
        <v>8</v>
      </c>
      <c r="D112" s="54">
        <v>1</v>
      </c>
      <c r="E112" s="52" t="s">
        <v>867</v>
      </c>
      <c r="F112" s="75">
        <v>0</v>
      </c>
      <c r="G112" s="76">
        <v>0</v>
      </c>
      <c r="H112" s="55">
        <v>1</v>
      </c>
      <c r="I112" s="52">
        <v>0</v>
      </c>
      <c r="K112" s="56">
        <f>IF(ISNUMBER(SEARCH("MK_", A99)), IF(ISNUMBER(SEARCH("1", A99)), 1, IF(ISNUMBER(SEARCH("2", A99)), 2, IF(ISNUMBER(SEARCH("3", A99)), 3, IF(ISNUMBER(SEARCH("4", A99)), 4, IF(ISNUMBER(SEARCH("5", A99)), 5, "-"))))),D99)</f>
        <v>4</v>
      </c>
    </row>
    <row r="113" spans="1:11" ht="20.100000000000001" customHeight="1" x14ac:dyDescent="0.3">
      <c r="A113" s="52" t="s">
        <v>1077</v>
      </c>
      <c r="B113" s="86" t="s">
        <v>29</v>
      </c>
      <c r="C113" s="53">
        <v>129</v>
      </c>
      <c r="D113" s="54" t="s">
        <v>9</v>
      </c>
      <c r="E113" s="52" t="s">
        <v>1698</v>
      </c>
      <c r="F113" s="75">
        <v>0</v>
      </c>
      <c r="G113" s="76">
        <v>0</v>
      </c>
      <c r="H113" s="55">
        <v>1</v>
      </c>
      <c r="I113" s="52">
        <v>0</v>
      </c>
      <c r="K113" s="56" t="str">
        <f>IF(ISNUMBER(SEARCH("MK_", A100)), IF(ISNUMBER(SEARCH("1", A100)), 1, IF(ISNUMBER(SEARCH("2", A100)), 2, IF(ISNUMBER(SEARCH("3", A100)), 3, IF(ISNUMBER(SEARCH("4", A100)), 4, IF(ISNUMBER(SEARCH("5", A100)), 5, "-"))))),D100)</f>
        <v>-</v>
      </c>
    </row>
    <row r="114" spans="1:11" ht="20.100000000000001" customHeight="1" x14ac:dyDescent="0.3">
      <c r="A114" s="52" t="s">
        <v>1077</v>
      </c>
      <c r="B114" s="86" t="s">
        <v>26</v>
      </c>
      <c r="C114" s="53">
        <v>100</v>
      </c>
      <c r="D114" s="54" t="s">
        <v>9</v>
      </c>
      <c r="E114" s="52" t="s">
        <v>1699</v>
      </c>
      <c r="F114" s="75">
        <v>0</v>
      </c>
      <c r="G114" s="76">
        <v>0</v>
      </c>
      <c r="H114" s="55">
        <v>1</v>
      </c>
      <c r="I114" s="52">
        <v>0</v>
      </c>
      <c r="K114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5" spans="1:11" ht="20.100000000000001" customHeight="1" x14ac:dyDescent="0.3">
      <c r="A115" s="52" t="s">
        <v>1076</v>
      </c>
      <c r="B115" s="86" t="s">
        <v>26</v>
      </c>
      <c r="C115" s="53" t="s">
        <v>1596</v>
      </c>
      <c r="D115" s="54">
        <v>4</v>
      </c>
      <c r="E115" s="52" t="s">
        <v>1700</v>
      </c>
      <c r="F115" s="75">
        <v>0</v>
      </c>
      <c r="G115" s="76">
        <v>0</v>
      </c>
      <c r="H115" s="55">
        <v>1</v>
      </c>
      <c r="I115" s="52">
        <v>0</v>
      </c>
      <c r="K115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6" spans="1:11" ht="20.100000000000001" customHeight="1" x14ac:dyDescent="0.3">
      <c r="A116" s="52" t="s">
        <v>1076</v>
      </c>
      <c r="B116" s="86" t="s">
        <v>26</v>
      </c>
      <c r="C116" s="53" t="s">
        <v>1693</v>
      </c>
      <c r="D116" s="56">
        <v>5</v>
      </c>
      <c r="E116" s="52" t="s">
        <v>1700</v>
      </c>
      <c r="F116" s="75">
        <v>0</v>
      </c>
      <c r="G116" s="76">
        <v>0</v>
      </c>
      <c r="H116" s="55">
        <v>1</v>
      </c>
      <c r="I116" s="52">
        <v>0</v>
      </c>
      <c r="K116" s="56">
        <f>IF(ISNUMBER(SEARCH("MK_", A102)), IF(ISNUMBER(SEARCH("1", A102)), 1, IF(ISNUMBER(SEARCH("2", A102)), 2, IF(ISNUMBER(SEARCH("3", A102)), 3, IF(ISNUMBER(SEARCH("4", A102)), 4, IF(ISNUMBER(SEARCH("5", A102)), 5, "-"))))),D102)</f>
        <v>1</v>
      </c>
    </row>
    <row r="117" spans="1:11" ht="20.100000000000001" customHeight="1" x14ac:dyDescent="0.3">
      <c r="A117" s="52" t="s">
        <v>16</v>
      </c>
      <c r="B117" s="86" t="s">
        <v>1476</v>
      </c>
      <c r="C117" s="53" t="s">
        <v>9</v>
      </c>
      <c r="D117" s="54" t="s">
        <v>9</v>
      </c>
      <c r="E117" s="52" t="s">
        <v>1701</v>
      </c>
      <c r="F117" s="75">
        <v>-0.03</v>
      </c>
      <c r="G117" s="76">
        <v>0.03</v>
      </c>
      <c r="H117" s="55">
        <v>1</v>
      </c>
      <c r="I117" s="52">
        <v>0</v>
      </c>
      <c r="K117" s="56">
        <f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8" spans="1:11" ht="20.100000000000001" customHeight="1" x14ac:dyDescent="0.3">
      <c r="A118" s="52" t="s">
        <v>1076</v>
      </c>
      <c r="B118" s="86" t="s">
        <v>29</v>
      </c>
      <c r="C118" s="53" t="s">
        <v>1693</v>
      </c>
      <c r="D118" s="56">
        <v>5</v>
      </c>
      <c r="E118" s="52" t="s">
        <v>1337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ref="K118:K124" si="2"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9" spans="1:11" ht="20.100000000000001" customHeight="1" x14ac:dyDescent="0.3">
      <c r="A119" s="52" t="s">
        <v>1076</v>
      </c>
      <c r="B119" s="86" t="s">
        <v>29</v>
      </c>
      <c r="C119" s="53" t="s">
        <v>1596</v>
      </c>
      <c r="D119" s="54">
        <v>4</v>
      </c>
      <c r="E119" s="52" t="s">
        <v>1337</v>
      </c>
      <c r="F119" s="75">
        <v>0</v>
      </c>
      <c r="G119" s="76">
        <v>0</v>
      </c>
      <c r="H119" s="55">
        <v>1</v>
      </c>
      <c r="I119" s="52">
        <v>0</v>
      </c>
      <c r="K119" s="56" t="str">
        <f t="shared" si="2"/>
        <v>-</v>
      </c>
    </row>
    <row r="120" spans="1:11" ht="20.100000000000001" customHeight="1" x14ac:dyDescent="0.3">
      <c r="A120" s="52" t="s">
        <v>1077</v>
      </c>
      <c r="B120" s="86" t="s">
        <v>29</v>
      </c>
      <c r="C120" s="53">
        <v>100</v>
      </c>
      <c r="D120" s="54" t="s">
        <v>9</v>
      </c>
      <c r="E120" s="52" t="s">
        <v>1338</v>
      </c>
      <c r="F120" s="75">
        <v>0</v>
      </c>
      <c r="G120" s="76">
        <v>0</v>
      </c>
      <c r="H120" s="55">
        <v>1</v>
      </c>
      <c r="I120" s="52">
        <v>0</v>
      </c>
      <c r="K120" s="56">
        <f t="shared" si="2"/>
        <v>5</v>
      </c>
    </row>
    <row r="121" spans="1:11" ht="20.100000000000001" customHeight="1" x14ac:dyDescent="0.3">
      <c r="A121" s="52" t="s">
        <v>756</v>
      </c>
      <c r="B121" s="86" t="s">
        <v>15</v>
      </c>
      <c r="C121" s="53" t="s">
        <v>9</v>
      </c>
      <c r="D121" s="54" t="s">
        <v>9</v>
      </c>
      <c r="E121" s="52" t="s">
        <v>330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2"/>
        <v>-</v>
      </c>
    </row>
    <row r="122" spans="1:11" ht="20.100000000000001" customHeight="1" x14ac:dyDescent="0.3">
      <c r="A122" s="52" t="s">
        <v>756</v>
      </c>
      <c r="B122" s="86" t="s">
        <v>10</v>
      </c>
      <c r="C122" s="53">
        <v>3</v>
      </c>
      <c r="D122" s="54" t="s">
        <v>9</v>
      </c>
      <c r="E122" s="52" t="s">
        <v>1460</v>
      </c>
      <c r="F122" s="75">
        <v>2.95</v>
      </c>
      <c r="G122" s="76">
        <v>3.05</v>
      </c>
      <c r="H122" s="55">
        <v>1</v>
      </c>
      <c r="I122" s="52">
        <v>0</v>
      </c>
      <c r="K122" s="56" t="str">
        <f t="shared" si="2"/>
        <v>-</v>
      </c>
    </row>
    <row r="123" spans="1:11" ht="20.100000000000001" customHeight="1" x14ac:dyDescent="0.3">
      <c r="A123" s="52" t="s">
        <v>756</v>
      </c>
      <c r="B123" s="86" t="s">
        <v>12</v>
      </c>
      <c r="C123" s="53" t="s">
        <v>9</v>
      </c>
      <c r="D123" s="54" t="s">
        <v>9</v>
      </c>
      <c r="E123" s="52" t="s">
        <v>331</v>
      </c>
      <c r="F123" s="75">
        <v>0</v>
      </c>
      <c r="G123" s="76">
        <v>0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1077</v>
      </c>
      <c r="B124" s="86" t="s">
        <v>26</v>
      </c>
      <c r="C124" s="53">
        <v>129</v>
      </c>
      <c r="D124" s="54" t="s">
        <v>9</v>
      </c>
      <c r="E124" s="52" t="s">
        <v>1702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2"/>
        <v>2</v>
      </c>
    </row>
    <row r="125" spans="1:11" ht="20.100000000000001" customHeight="1" x14ac:dyDescent="0.3">
      <c r="A125" s="52" t="s">
        <v>1076</v>
      </c>
      <c r="B125" s="86" t="s">
        <v>26</v>
      </c>
      <c r="C125" s="53">
        <v>8</v>
      </c>
      <c r="D125" s="54">
        <v>1</v>
      </c>
      <c r="E125" s="52" t="s">
        <v>868</v>
      </c>
      <c r="F125" s="75">
        <v>0</v>
      </c>
      <c r="G125" s="76">
        <v>0</v>
      </c>
      <c r="H125" s="55">
        <v>1</v>
      </c>
      <c r="I125" s="52">
        <v>0</v>
      </c>
      <c r="K125" s="56">
        <f>IF(ISNUMBER(SEARCH("MK_", A109)), IF(ISNUMBER(SEARCH("1", A109)), 1, IF(ISNUMBER(SEARCH("2", A109)), 2, IF(ISNUMBER(SEARCH("3", A109)), 3, IF(ISNUMBER(SEARCH("4", A109)), 4, IF(ISNUMBER(SEARCH("5", A109)), 5, "-"))))),D109)</f>
        <v>2</v>
      </c>
    </row>
    <row r="126" spans="1:11" ht="20.100000000000001" customHeight="1" x14ac:dyDescent="0.3">
      <c r="A126" s="52" t="s">
        <v>1076</v>
      </c>
      <c r="B126" s="86" t="s">
        <v>26</v>
      </c>
      <c r="C126" s="53">
        <v>29</v>
      </c>
      <c r="D126" s="54">
        <v>2</v>
      </c>
      <c r="E126" s="52" t="s">
        <v>868</v>
      </c>
      <c r="F126" s="75">
        <v>0</v>
      </c>
      <c r="G126" s="76">
        <v>0</v>
      </c>
      <c r="H126" s="55">
        <v>1</v>
      </c>
      <c r="I126" s="52">
        <v>0</v>
      </c>
      <c r="K126" s="56" t="str">
        <f>IF(ISNUMBER(SEARCH("MK_", A110)), IF(ISNUMBER(SEARCH("1", A110)), 1, IF(ISNUMBER(SEARCH("2", A110)), 2, IF(ISNUMBER(SEARCH("3", A110)), 3, IF(ISNUMBER(SEARCH("4", A110)), 4, IF(ISNUMBER(SEARCH("5", A110)), 5, "-"))))),D110)</f>
        <v>-</v>
      </c>
    </row>
    <row r="127" spans="1:11" ht="20.100000000000001" customHeight="1" x14ac:dyDescent="0.3">
      <c r="A127" s="52" t="s">
        <v>16</v>
      </c>
      <c r="B127" s="86" t="s">
        <v>1476</v>
      </c>
      <c r="C127" s="53" t="s">
        <v>9</v>
      </c>
      <c r="D127" s="54" t="s">
        <v>9</v>
      </c>
      <c r="E127" s="52" t="s">
        <v>332</v>
      </c>
      <c r="F127" s="75">
        <v>2.98</v>
      </c>
      <c r="G127" s="76">
        <v>3.02</v>
      </c>
      <c r="H127" s="55">
        <v>1</v>
      </c>
      <c r="I127" s="52">
        <v>0</v>
      </c>
      <c r="K127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8" spans="1:11" ht="20.100000000000001" customHeight="1" x14ac:dyDescent="0.3">
      <c r="A128" s="52" t="s">
        <v>1076</v>
      </c>
      <c r="B128" s="86" t="s">
        <v>29</v>
      </c>
      <c r="C128" s="53">
        <v>29</v>
      </c>
      <c r="D128" s="54">
        <v>2</v>
      </c>
      <c r="E128" s="52" t="s">
        <v>869</v>
      </c>
      <c r="F128" s="75">
        <v>0</v>
      </c>
      <c r="G128" s="76">
        <v>0</v>
      </c>
      <c r="H128" s="55">
        <v>1</v>
      </c>
      <c r="I128" s="52">
        <v>0</v>
      </c>
      <c r="K128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9" spans="1:11" ht="20.100000000000001" customHeight="1" x14ac:dyDescent="0.3">
      <c r="A129" s="52" t="s">
        <v>1076</v>
      </c>
      <c r="B129" s="86" t="s">
        <v>29</v>
      </c>
      <c r="C129" s="53">
        <v>8</v>
      </c>
      <c r="D129" s="54">
        <v>1</v>
      </c>
      <c r="E129" s="52" t="s">
        <v>869</v>
      </c>
      <c r="F129" s="75">
        <v>0</v>
      </c>
      <c r="G129" s="76">
        <v>0</v>
      </c>
      <c r="H129" s="55">
        <v>1</v>
      </c>
      <c r="I129" s="52">
        <v>0</v>
      </c>
      <c r="K129" s="56" t="str">
        <f>IF(ISNUMBER(SEARCH("MK_", A113)), IF(ISNUMBER(SEARCH("1", A113)), 1, IF(ISNUMBER(SEARCH("2", A113)), 2, IF(ISNUMBER(SEARCH("3", A113)), 3, IF(ISNUMBER(SEARCH("4", A113)), 4, IF(ISNUMBER(SEARCH("5", A113)), 5, "-"))))),D113)</f>
        <v>-</v>
      </c>
    </row>
    <row r="130" spans="1:11" ht="20.100000000000001" customHeight="1" x14ac:dyDescent="0.3">
      <c r="A130" s="52" t="s">
        <v>1077</v>
      </c>
      <c r="B130" s="86" t="s">
        <v>29</v>
      </c>
      <c r="C130" s="53">
        <v>129</v>
      </c>
      <c r="D130" s="54" t="s">
        <v>9</v>
      </c>
      <c r="E130" s="52" t="s">
        <v>1703</v>
      </c>
      <c r="F130" s="75">
        <v>0</v>
      </c>
      <c r="G130" s="76">
        <v>0</v>
      </c>
      <c r="H130" s="55">
        <v>1</v>
      </c>
      <c r="I130" s="52">
        <v>0</v>
      </c>
      <c r="K130" s="56" t="str">
        <f>IF(ISNUMBER(SEARCH("MK_", A114)), IF(ISNUMBER(SEARCH("1", A114)), 1, IF(ISNUMBER(SEARCH("2", A114)), 2, IF(ISNUMBER(SEARCH("3", A114)), 3, IF(ISNUMBER(SEARCH("4", A114)), 4, IF(ISNUMBER(SEARCH("5", A114)), 5, "-"))))),D114)</f>
        <v>-</v>
      </c>
    </row>
    <row r="131" spans="1:11" ht="20.100000000000001" customHeight="1" x14ac:dyDescent="0.3">
      <c r="A131" s="52" t="s">
        <v>1077</v>
      </c>
      <c r="B131" s="86" t="s">
        <v>26</v>
      </c>
      <c r="C131" s="53">
        <v>100</v>
      </c>
      <c r="D131" s="54" t="s">
        <v>9</v>
      </c>
      <c r="E131" s="52" t="s">
        <v>1339</v>
      </c>
      <c r="F131" s="75">
        <v>0</v>
      </c>
      <c r="G131" s="76">
        <v>0</v>
      </c>
      <c r="H131" s="55">
        <v>1</v>
      </c>
      <c r="I131" s="52">
        <v>0</v>
      </c>
      <c r="K131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2" spans="1:11" ht="20.100000000000001" customHeight="1" x14ac:dyDescent="0.3">
      <c r="A132" s="52" t="s">
        <v>1076</v>
      </c>
      <c r="B132" s="86" t="s">
        <v>26</v>
      </c>
      <c r="C132" s="53" t="s">
        <v>1596</v>
      </c>
      <c r="D132" s="54">
        <v>4</v>
      </c>
      <c r="E132" s="52" t="s">
        <v>1340</v>
      </c>
      <c r="F132" s="75">
        <v>0</v>
      </c>
      <c r="G132" s="76">
        <v>0</v>
      </c>
      <c r="H132" s="55">
        <v>1</v>
      </c>
      <c r="I132" s="52">
        <v>0</v>
      </c>
      <c r="K132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3" spans="1:11" ht="20.100000000000001" customHeight="1" x14ac:dyDescent="0.3">
      <c r="A133" s="52" t="s">
        <v>1076</v>
      </c>
      <c r="B133" s="86" t="s">
        <v>26</v>
      </c>
      <c r="C133" s="53" t="s">
        <v>1693</v>
      </c>
      <c r="D133" s="56">
        <v>5</v>
      </c>
      <c r="E133" s="52" t="s">
        <v>1340</v>
      </c>
      <c r="F133" s="75">
        <v>0</v>
      </c>
      <c r="G133" s="76">
        <v>0</v>
      </c>
      <c r="H133" s="55">
        <v>1</v>
      </c>
      <c r="I133" s="52">
        <v>0</v>
      </c>
      <c r="K133" s="56" t="str">
        <f>IF(ISNUMBER(SEARCH("MK_", A117)), IF(ISNUMBER(SEARCH("1", A117)), 1, IF(ISNUMBER(SEARCH("2", A117)), 2, IF(ISNUMBER(SEARCH("3", A117)), 3, IF(ISNUMBER(SEARCH("4", A117)), 4, IF(ISNUMBER(SEARCH("5", A117)), 5, "-"))))),D117)</f>
        <v>-</v>
      </c>
    </row>
    <row r="134" spans="1:11" ht="20.100000000000001" customHeight="1" x14ac:dyDescent="0.3">
      <c r="A134" s="52" t="s">
        <v>16</v>
      </c>
      <c r="B134" s="86" t="s">
        <v>1476</v>
      </c>
      <c r="C134" s="53" t="s">
        <v>9</v>
      </c>
      <c r="D134" s="54" t="s">
        <v>9</v>
      </c>
      <c r="E134" s="52" t="s">
        <v>1341</v>
      </c>
      <c r="F134" s="80">
        <v>1.34</v>
      </c>
      <c r="G134" s="81">
        <v>1.44</v>
      </c>
      <c r="H134" s="55">
        <v>1</v>
      </c>
      <c r="I134" s="52">
        <v>0</v>
      </c>
      <c r="K134" s="56">
        <f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5" spans="1:11" ht="20.100000000000001" customHeight="1" x14ac:dyDescent="0.3">
      <c r="A135" s="52" t="s">
        <v>1076</v>
      </c>
      <c r="B135" s="86" t="s">
        <v>29</v>
      </c>
      <c r="C135" s="53" t="s">
        <v>1693</v>
      </c>
      <c r="D135" s="56">
        <v>5</v>
      </c>
      <c r="E135" s="52" t="s">
        <v>1342</v>
      </c>
      <c r="F135" s="75">
        <v>0</v>
      </c>
      <c r="G135" s="76">
        <v>0</v>
      </c>
      <c r="H135" s="55">
        <v>1</v>
      </c>
      <c r="I135" s="52">
        <v>0</v>
      </c>
      <c r="K135" s="56">
        <f t="shared" ref="K135:K140" si="3"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6" spans="1:11" ht="20.100000000000001" customHeight="1" x14ac:dyDescent="0.3">
      <c r="A136" s="52" t="s">
        <v>1076</v>
      </c>
      <c r="B136" s="86" t="s">
        <v>29</v>
      </c>
      <c r="C136" s="53" t="s">
        <v>1596</v>
      </c>
      <c r="D136" s="54">
        <v>4</v>
      </c>
      <c r="E136" s="52" t="s">
        <v>1342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3"/>
        <v>-</v>
      </c>
    </row>
    <row r="137" spans="1:11" ht="20.100000000000001" customHeight="1" x14ac:dyDescent="0.3">
      <c r="A137" s="52" t="s">
        <v>1077</v>
      </c>
      <c r="B137" s="86" t="s">
        <v>29</v>
      </c>
      <c r="C137" s="53">
        <v>100</v>
      </c>
      <c r="D137" s="54" t="s">
        <v>9</v>
      </c>
      <c r="E137" s="52" t="s">
        <v>1343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3"/>
        <v>-</v>
      </c>
    </row>
    <row r="138" spans="1:11" ht="20.100000000000001" customHeight="1" x14ac:dyDescent="0.3">
      <c r="A138" s="52" t="s">
        <v>756</v>
      </c>
      <c r="B138" s="86" t="s">
        <v>15</v>
      </c>
      <c r="C138" s="53" t="s">
        <v>9</v>
      </c>
      <c r="D138" s="54" t="s">
        <v>9</v>
      </c>
      <c r="E138" s="52" t="s">
        <v>333</v>
      </c>
      <c r="F138" s="75">
        <v>0</v>
      </c>
      <c r="G138" s="76">
        <v>0</v>
      </c>
      <c r="H138" s="55">
        <v>1</v>
      </c>
      <c r="I138" s="52">
        <v>0</v>
      </c>
      <c r="K138" s="56" t="str">
        <f t="shared" si="3"/>
        <v>-</v>
      </c>
    </row>
    <row r="139" spans="1:11" ht="20.100000000000001" customHeight="1" x14ac:dyDescent="0.3">
      <c r="A139" s="52" t="s">
        <v>756</v>
      </c>
      <c r="B139" s="86" t="s">
        <v>10</v>
      </c>
      <c r="C139" s="53">
        <v>6</v>
      </c>
      <c r="D139" s="54" t="s">
        <v>9</v>
      </c>
      <c r="E139" s="52" t="s">
        <v>1461</v>
      </c>
      <c r="F139" s="75">
        <v>5.95</v>
      </c>
      <c r="G139" s="76">
        <v>6.05</v>
      </c>
      <c r="H139" s="55">
        <v>1</v>
      </c>
      <c r="I139" s="52">
        <v>0</v>
      </c>
      <c r="K139" s="56" t="str">
        <f t="shared" si="3"/>
        <v>-</v>
      </c>
    </row>
    <row r="140" spans="1:11" ht="20.100000000000001" customHeight="1" x14ac:dyDescent="0.3">
      <c r="A140" s="52" t="s">
        <v>756</v>
      </c>
      <c r="B140" s="86" t="s">
        <v>12</v>
      </c>
      <c r="C140" s="53" t="s">
        <v>9</v>
      </c>
      <c r="D140" s="54" t="s">
        <v>9</v>
      </c>
      <c r="E140" s="52" t="s">
        <v>334</v>
      </c>
      <c r="F140" s="75">
        <v>0</v>
      </c>
      <c r="G140" s="76">
        <v>0</v>
      </c>
      <c r="H140" s="55">
        <v>1</v>
      </c>
      <c r="I140" s="52">
        <v>0</v>
      </c>
      <c r="K140" s="56" t="str">
        <f t="shared" si="3"/>
        <v>-</v>
      </c>
    </row>
    <row r="141" spans="1:11" ht="20.100000000000001" customHeight="1" x14ac:dyDescent="0.3">
      <c r="A141" s="52" t="s">
        <v>1077</v>
      </c>
      <c r="B141" s="86" t="s">
        <v>26</v>
      </c>
      <c r="C141" s="53">
        <v>129</v>
      </c>
      <c r="D141" s="54" t="s">
        <v>9</v>
      </c>
      <c r="E141" s="52" t="s">
        <v>1704</v>
      </c>
      <c r="F141" s="75">
        <v>0</v>
      </c>
      <c r="G141" s="76">
        <v>0</v>
      </c>
      <c r="H141" s="55">
        <v>1</v>
      </c>
      <c r="I141" s="52">
        <v>0</v>
      </c>
      <c r="K141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2" spans="1:11" ht="20.100000000000001" customHeight="1" x14ac:dyDescent="0.3">
      <c r="A142" s="52" t="s">
        <v>1076</v>
      </c>
      <c r="B142" s="86" t="s">
        <v>26</v>
      </c>
      <c r="C142" s="53">
        <v>8</v>
      </c>
      <c r="D142" s="54">
        <v>1</v>
      </c>
      <c r="E142" s="52" t="s">
        <v>870</v>
      </c>
      <c r="F142" s="75">
        <v>0</v>
      </c>
      <c r="G142" s="76">
        <v>0</v>
      </c>
      <c r="H142" s="55">
        <v>1</v>
      </c>
      <c r="I142" s="52">
        <v>0</v>
      </c>
      <c r="K142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3" spans="1:11" ht="20.100000000000001" customHeight="1" x14ac:dyDescent="0.3">
      <c r="A143" s="52" t="s">
        <v>1076</v>
      </c>
      <c r="B143" s="86" t="s">
        <v>26</v>
      </c>
      <c r="C143" s="53">
        <v>29</v>
      </c>
      <c r="D143" s="54">
        <v>2</v>
      </c>
      <c r="E143" s="52" t="s">
        <v>870</v>
      </c>
      <c r="F143" s="75">
        <v>0</v>
      </c>
      <c r="G143" s="76">
        <v>0</v>
      </c>
      <c r="H143" s="55">
        <v>1</v>
      </c>
      <c r="I143" s="52">
        <v>0</v>
      </c>
      <c r="K143" s="56" t="str">
        <f>IF(ISNUMBER(SEARCH("MK_", A127)), IF(ISNUMBER(SEARCH("1", A127)), 1, IF(ISNUMBER(SEARCH("2", A127)), 2, IF(ISNUMBER(SEARCH("3", A127)), 3, IF(ISNUMBER(SEARCH("4", A127)), 4, IF(ISNUMBER(SEARCH("5", A127)), 5, "-"))))),D127)</f>
        <v>-</v>
      </c>
    </row>
    <row r="144" spans="1:11" ht="20.100000000000001" customHeight="1" x14ac:dyDescent="0.3">
      <c r="A144" s="52" t="s">
        <v>16</v>
      </c>
      <c r="B144" s="86" t="s">
        <v>1476</v>
      </c>
      <c r="C144" s="53" t="s">
        <v>9</v>
      </c>
      <c r="D144" s="54" t="s">
        <v>9</v>
      </c>
      <c r="E144" s="52" t="s">
        <v>875</v>
      </c>
      <c r="F144" s="75">
        <v>5.98</v>
      </c>
      <c r="G144" s="76">
        <v>6.02</v>
      </c>
      <c r="H144" s="55">
        <v>1</v>
      </c>
      <c r="I144" s="52">
        <v>0</v>
      </c>
      <c r="K144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5" spans="1:11" ht="20.100000000000001" customHeight="1" x14ac:dyDescent="0.3">
      <c r="A145" s="52" t="s">
        <v>1076</v>
      </c>
      <c r="B145" s="86" t="s">
        <v>29</v>
      </c>
      <c r="C145" s="53">
        <v>29</v>
      </c>
      <c r="D145" s="54">
        <v>2</v>
      </c>
      <c r="E145" s="52" t="s">
        <v>871</v>
      </c>
      <c r="F145" s="75">
        <v>0</v>
      </c>
      <c r="G145" s="76">
        <v>0</v>
      </c>
      <c r="H145" s="55">
        <v>1</v>
      </c>
      <c r="I145" s="52">
        <v>0</v>
      </c>
      <c r="K145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6" spans="1:11" ht="20.100000000000001" customHeight="1" x14ac:dyDescent="0.3">
      <c r="A146" s="52" t="s">
        <v>1076</v>
      </c>
      <c r="B146" s="86" t="s">
        <v>29</v>
      </c>
      <c r="C146" s="53">
        <v>8</v>
      </c>
      <c r="D146" s="54">
        <v>1</v>
      </c>
      <c r="E146" s="52" t="s">
        <v>871</v>
      </c>
      <c r="F146" s="75">
        <v>0</v>
      </c>
      <c r="G146" s="76">
        <v>0</v>
      </c>
      <c r="H146" s="55">
        <v>1</v>
      </c>
      <c r="I146" s="52">
        <v>0</v>
      </c>
      <c r="K146" s="56" t="str">
        <f>IF(ISNUMBER(SEARCH("MK_", A130)), IF(ISNUMBER(SEARCH("1", A130)), 1, IF(ISNUMBER(SEARCH("2", A130)), 2, IF(ISNUMBER(SEARCH("3", A130)), 3, IF(ISNUMBER(SEARCH("4", A130)), 4, IF(ISNUMBER(SEARCH("5", A130)), 5, "-"))))),D130)</f>
        <v>-</v>
      </c>
    </row>
    <row r="147" spans="1:11" ht="20.100000000000001" customHeight="1" x14ac:dyDescent="0.3">
      <c r="A147" s="52" t="s">
        <v>1077</v>
      </c>
      <c r="B147" s="86" t="s">
        <v>29</v>
      </c>
      <c r="C147" s="53">
        <v>129</v>
      </c>
      <c r="D147" s="54" t="s">
        <v>9</v>
      </c>
      <c r="E147" s="52" t="s">
        <v>1705</v>
      </c>
      <c r="F147" s="75">
        <v>0</v>
      </c>
      <c r="G147" s="76">
        <v>0</v>
      </c>
      <c r="H147" s="55">
        <v>1</v>
      </c>
      <c r="I147" s="52">
        <v>0</v>
      </c>
      <c r="K147" s="56" t="str">
        <f>IF(ISNUMBER(SEARCH("MK_", A131)), IF(ISNUMBER(SEARCH("1", A131)), 1, IF(ISNUMBER(SEARCH("2", A131)), 2, IF(ISNUMBER(SEARCH("3", A131)), 3, IF(ISNUMBER(SEARCH("4", A131)), 4, IF(ISNUMBER(SEARCH("5", A131)), 5, "-"))))),D131)</f>
        <v>-</v>
      </c>
    </row>
    <row r="148" spans="1:11" ht="20.100000000000001" customHeight="1" x14ac:dyDescent="0.3">
      <c r="A148" s="52" t="s">
        <v>1077</v>
      </c>
      <c r="B148" s="86" t="s">
        <v>26</v>
      </c>
      <c r="C148" s="53">
        <v>100</v>
      </c>
      <c r="D148" s="54" t="s">
        <v>9</v>
      </c>
      <c r="E148" s="52" t="s">
        <v>1344</v>
      </c>
      <c r="F148" s="75">
        <v>0</v>
      </c>
      <c r="G148" s="76">
        <v>0</v>
      </c>
      <c r="H148" s="55">
        <v>1</v>
      </c>
      <c r="I148" s="52">
        <v>0</v>
      </c>
      <c r="K148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9" spans="1:11" ht="20.100000000000001" customHeight="1" x14ac:dyDescent="0.3">
      <c r="A149" s="52" t="s">
        <v>1076</v>
      </c>
      <c r="B149" s="86" t="s">
        <v>26</v>
      </c>
      <c r="C149" s="53" t="s">
        <v>1596</v>
      </c>
      <c r="D149" s="54">
        <v>4</v>
      </c>
      <c r="E149" s="52" t="s">
        <v>1345</v>
      </c>
      <c r="F149" s="75">
        <v>0</v>
      </c>
      <c r="G149" s="76">
        <v>0</v>
      </c>
      <c r="H149" s="55">
        <v>1</v>
      </c>
      <c r="I149" s="52">
        <v>0</v>
      </c>
      <c r="K149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50" spans="1:11" ht="20.100000000000001" customHeight="1" x14ac:dyDescent="0.3">
      <c r="A150" s="52" t="s">
        <v>1076</v>
      </c>
      <c r="B150" s="86" t="s">
        <v>26</v>
      </c>
      <c r="C150" s="53" t="s">
        <v>1693</v>
      </c>
      <c r="D150" s="56">
        <v>5</v>
      </c>
      <c r="E150" s="52" t="s">
        <v>1345</v>
      </c>
      <c r="F150" s="75">
        <v>0</v>
      </c>
      <c r="G150" s="76">
        <v>0</v>
      </c>
      <c r="H150" s="55">
        <v>1</v>
      </c>
      <c r="I150" s="52">
        <v>0</v>
      </c>
      <c r="K150" s="56" t="str">
        <f>IF(ISNUMBER(SEARCH("MK_", A134)), IF(ISNUMBER(SEARCH("1", A134)), 1, IF(ISNUMBER(SEARCH("2", A134)), 2, IF(ISNUMBER(SEARCH("3", A134)), 3, IF(ISNUMBER(SEARCH("4", A134)), 4, IF(ISNUMBER(SEARCH("5", A134)), 5, "-"))))),D134)</f>
        <v>-</v>
      </c>
    </row>
    <row r="151" spans="1:11" ht="20.100000000000001" customHeight="1" x14ac:dyDescent="0.3">
      <c r="A151" s="52" t="s">
        <v>16</v>
      </c>
      <c r="B151" s="86" t="s">
        <v>1476</v>
      </c>
      <c r="C151" s="53" t="s">
        <v>9</v>
      </c>
      <c r="D151" s="54" t="s">
        <v>9</v>
      </c>
      <c r="E151" s="52" t="s">
        <v>1346</v>
      </c>
      <c r="F151" s="80">
        <v>2.7</v>
      </c>
      <c r="G151" s="81">
        <v>2.86</v>
      </c>
      <c r="H151" s="55">
        <v>1</v>
      </c>
      <c r="I151" s="52">
        <v>0</v>
      </c>
      <c r="K151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2" spans="1:11" ht="20.100000000000001" customHeight="1" x14ac:dyDescent="0.3">
      <c r="A152" s="52" t="s">
        <v>1076</v>
      </c>
      <c r="B152" s="86" t="s">
        <v>29</v>
      </c>
      <c r="C152" s="53" t="s">
        <v>1693</v>
      </c>
      <c r="D152" s="56">
        <v>5</v>
      </c>
      <c r="E152" s="52" t="s">
        <v>1347</v>
      </c>
      <c r="F152" s="75">
        <v>0</v>
      </c>
      <c r="G152" s="76">
        <v>0</v>
      </c>
      <c r="H152" s="55">
        <v>1</v>
      </c>
      <c r="I152" s="52">
        <v>0</v>
      </c>
      <c r="K152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3" spans="1:11" ht="20.100000000000001" customHeight="1" x14ac:dyDescent="0.3">
      <c r="A153" s="52" t="s">
        <v>1076</v>
      </c>
      <c r="B153" s="86" t="s">
        <v>29</v>
      </c>
      <c r="C153" s="53" t="s">
        <v>1596</v>
      </c>
      <c r="D153" s="54">
        <v>4</v>
      </c>
      <c r="E153" s="52" t="s">
        <v>1347</v>
      </c>
      <c r="F153" s="75">
        <v>0</v>
      </c>
      <c r="G153" s="76">
        <v>0</v>
      </c>
      <c r="H153" s="55">
        <v>1</v>
      </c>
      <c r="I153" s="52">
        <v>0</v>
      </c>
      <c r="K153" s="56" t="str">
        <f>IF(ISNUMBER(SEARCH("MK_", A137)), IF(ISNUMBER(SEARCH("1", A137)), 1, IF(ISNUMBER(SEARCH("2", A137)), 2, IF(ISNUMBER(SEARCH("3", A137)), 3, IF(ISNUMBER(SEARCH("4", A137)), 4, IF(ISNUMBER(SEARCH("5", A137)), 5, "-"))))),D137)</f>
        <v>-</v>
      </c>
    </row>
    <row r="154" spans="1:11" ht="20.100000000000001" customHeight="1" x14ac:dyDescent="0.3">
      <c r="A154" s="52" t="s">
        <v>1077</v>
      </c>
      <c r="B154" s="86" t="s">
        <v>29</v>
      </c>
      <c r="C154" s="53" t="s">
        <v>1689</v>
      </c>
      <c r="D154" s="54" t="s">
        <v>9</v>
      </c>
      <c r="E154" s="52" t="s">
        <v>1348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A138)), IF(ISNUMBER(SEARCH("1", A138)), 1, IF(ISNUMBER(SEARCH("2", A138)), 2, IF(ISNUMBER(SEARCH("3", A138)), 3, IF(ISNUMBER(SEARCH("4", A138)), 4, IF(ISNUMBER(SEARCH("5", A138)), 5, "-"))))),D138)</f>
        <v>-</v>
      </c>
    </row>
    <row r="155" spans="1:11" ht="20.100000000000001" customHeight="1" x14ac:dyDescent="0.3">
      <c r="A155" s="52" t="s">
        <v>756</v>
      </c>
      <c r="B155" s="86" t="s">
        <v>15</v>
      </c>
      <c r="C155" s="53" t="s">
        <v>9</v>
      </c>
      <c r="D155" s="54" t="s">
        <v>9</v>
      </c>
      <c r="E155" s="52" t="s">
        <v>335</v>
      </c>
      <c r="F155" s="75">
        <v>0</v>
      </c>
      <c r="G155" s="76">
        <v>0</v>
      </c>
      <c r="H155" s="55">
        <v>1</v>
      </c>
      <c r="I155" s="52">
        <v>0</v>
      </c>
      <c r="K155" s="56" t="str">
        <f>IF(ISNUMBER(SEARCH("MK_", A139)), IF(ISNUMBER(SEARCH("1", A139)), 1, IF(ISNUMBER(SEARCH("2", A139)), 2, IF(ISNUMBER(SEARCH("3", A139)), 3, IF(ISNUMBER(SEARCH("4", A139)), 4, IF(ISNUMBER(SEARCH("5", A139)), 5, "-"))))),D139)</f>
        <v>-</v>
      </c>
    </row>
    <row r="156" spans="1:11" ht="20.100000000000001" customHeight="1" x14ac:dyDescent="0.3">
      <c r="A156" s="52" t="s">
        <v>1076</v>
      </c>
      <c r="B156" s="86" t="s">
        <v>26</v>
      </c>
      <c r="C156" s="53">
        <v>8</v>
      </c>
      <c r="D156" s="54">
        <v>1</v>
      </c>
      <c r="E156" s="52" t="s">
        <v>1707</v>
      </c>
      <c r="F156" s="75">
        <v>0</v>
      </c>
      <c r="G156" s="76">
        <v>0</v>
      </c>
      <c r="H156" s="55">
        <v>1</v>
      </c>
      <c r="I156" s="52">
        <v>0</v>
      </c>
      <c r="K156" s="56">
        <f>IF(ISNUMBER(SEARCH("MK_", A142)), IF(ISNUMBER(SEARCH("1", A142)), 1, IF(ISNUMBER(SEARCH("2", A142)), 2, IF(ISNUMBER(SEARCH("3", A142)), 3, IF(ISNUMBER(SEARCH("4", A142)), 4, IF(ISNUMBER(SEARCH("5", A142)), 5, "-"))))),D142)</f>
        <v>1</v>
      </c>
    </row>
    <row r="157" spans="1:11" ht="20.100000000000001" customHeight="1" x14ac:dyDescent="0.3">
      <c r="A157" s="52" t="s">
        <v>1076</v>
      </c>
      <c r="B157" s="86" t="s">
        <v>26</v>
      </c>
      <c r="C157" s="53" t="s">
        <v>1706</v>
      </c>
      <c r="D157" s="56">
        <v>5</v>
      </c>
      <c r="E157" s="52" t="s">
        <v>1707</v>
      </c>
      <c r="F157" s="75">
        <v>0</v>
      </c>
      <c r="G157" s="76">
        <v>0</v>
      </c>
      <c r="H157" s="55">
        <v>1</v>
      </c>
      <c r="I157" s="52">
        <v>0</v>
      </c>
      <c r="K157" s="56">
        <f>IF(ISNUMBER(SEARCH("MK_", A143)), IF(ISNUMBER(SEARCH("1", A143)), 1, IF(ISNUMBER(SEARCH("2", A143)), 2, IF(ISNUMBER(SEARCH("3", A143)), 3, IF(ISNUMBER(SEARCH("4", A143)), 4, IF(ISNUMBER(SEARCH("5", A143)), 5, "-"))))),D143)</f>
        <v>2</v>
      </c>
    </row>
    <row r="158" spans="1:11" ht="20.100000000000001" customHeight="1" x14ac:dyDescent="0.3">
      <c r="A158" s="52" t="s">
        <v>16</v>
      </c>
      <c r="B158" s="86" t="s">
        <v>1476</v>
      </c>
      <c r="C158" s="53" t="s">
        <v>9</v>
      </c>
      <c r="D158" s="54" t="s">
        <v>9</v>
      </c>
      <c r="E158" s="52" t="s">
        <v>1708</v>
      </c>
      <c r="F158" s="75">
        <v>-0.02</v>
      </c>
      <c r="G158" s="76">
        <v>0.02</v>
      </c>
      <c r="H158" s="55">
        <v>1</v>
      </c>
      <c r="I158" s="52">
        <v>0</v>
      </c>
      <c r="K158" s="56" t="str">
        <f>IF(ISNUMBER(SEARCH("MK_", A144)), IF(ISNUMBER(SEARCH("1", A144)), 1, IF(ISNUMBER(SEARCH("2", A144)), 2, IF(ISNUMBER(SEARCH("3", A144)), 3, IF(ISNUMBER(SEARCH("4", A144)), 4, IF(ISNUMBER(SEARCH("5", A144)), 5, "-"))))),D144)</f>
        <v>-</v>
      </c>
    </row>
    <row r="159" spans="1:11" ht="20.100000000000001" customHeight="1" x14ac:dyDescent="0.3">
      <c r="A159" s="52" t="s">
        <v>1076</v>
      </c>
      <c r="B159" s="86" t="s">
        <v>29</v>
      </c>
      <c r="C159" s="53" t="s">
        <v>1706</v>
      </c>
      <c r="D159" s="56">
        <v>5</v>
      </c>
      <c r="E159" s="52" t="s">
        <v>1709</v>
      </c>
      <c r="F159" s="75">
        <v>0</v>
      </c>
      <c r="G159" s="76">
        <v>0</v>
      </c>
      <c r="H159" s="55">
        <v>1</v>
      </c>
      <c r="I159" s="52">
        <v>0</v>
      </c>
      <c r="K159" s="56">
        <f>IF(ISNUMBER(SEARCH("MK_", A146)), IF(ISNUMBER(SEARCH("1", A146)), 1, IF(ISNUMBER(SEARCH("2", A146)), 2, IF(ISNUMBER(SEARCH("3", A146)), 3, IF(ISNUMBER(SEARCH("4", A146)), 4, IF(ISNUMBER(SEARCH("5", A146)), 5, "-"))))),D146)</f>
        <v>1</v>
      </c>
    </row>
    <row r="160" spans="1:11" ht="20.100000000000001" customHeight="1" x14ac:dyDescent="0.3">
      <c r="A160" s="52" t="s">
        <v>756</v>
      </c>
      <c r="B160" s="86" t="s">
        <v>10</v>
      </c>
      <c r="C160" s="53">
        <v>0</v>
      </c>
      <c r="D160" s="54" t="s">
        <v>9</v>
      </c>
      <c r="E160" s="52" t="s">
        <v>1462</v>
      </c>
      <c r="F160" s="75">
        <v>-1E-3</v>
      </c>
      <c r="G160" s="76">
        <v>1E-3</v>
      </c>
      <c r="H160" s="55">
        <v>1</v>
      </c>
      <c r="I160" s="52">
        <v>0</v>
      </c>
      <c r="K160" s="56" t="str">
        <f>IF(ISNUMBER(SEARCH("MK_", A147)), IF(ISNUMBER(SEARCH("1", A147)), 1, IF(ISNUMBER(SEARCH("2", A147)), 2, IF(ISNUMBER(SEARCH("3", A147)), 3, IF(ISNUMBER(SEARCH("4", A147)), 4, IF(ISNUMBER(SEARCH("5", A147)), 5, "-"))))),D147)</f>
        <v>-</v>
      </c>
    </row>
    <row r="161" spans="1:11" ht="20.100000000000001" customHeight="1" x14ac:dyDescent="0.3">
      <c r="A161" s="52" t="s">
        <v>756</v>
      </c>
      <c r="B161" s="86" t="s">
        <v>12</v>
      </c>
      <c r="C161" s="53" t="s">
        <v>9</v>
      </c>
      <c r="D161" s="54" t="s">
        <v>9</v>
      </c>
      <c r="E161" s="52" t="s">
        <v>337</v>
      </c>
      <c r="F161" s="75">
        <v>0</v>
      </c>
      <c r="G161" s="76">
        <v>0</v>
      </c>
      <c r="H161" s="55">
        <v>1</v>
      </c>
      <c r="I161" s="52">
        <v>0</v>
      </c>
      <c r="K161" s="56" t="str">
        <f>IF(ISNUMBER(SEARCH("MK_", A148)), IF(ISNUMBER(SEARCH("1", A148)), 1, IF(ISNUMBER(SEARCH("2", A148)), 2, IF(ISNUMBER(SEARCH("3", A148)), 3, IF(ISNUMBER(SEARCH("4", A148)), 4, IF(ISNUMBER(SEARCH("5", A148)), 5, "-"))))),D148)</f>
        <v>-</v>
      </c>
    </row>
    <row r="162" spans="1:11" ht="20.100000000000001" customHeight="1" x14ac:dyDescent="0.3">
      <c r="A162" s="52" t="s">
        <v>1077</v>
      </c>
      <c r="B162" s="86" t="s">
        <v>26</v>
      </c>
      <c r="C162" s="53" t="s">
        <v>1688</v>
      </c>
      <c r="D162" s="54" t="s">
        <v>9</v>
      </c>
      <c r="E162" s="52" t="s">
        <v>1246</v>
      </c>
      <c r="F162" s="75">
        <v>0</v>
      </c>
      <c r="G162" s="76">
        <v>0</v>
      </c>
      <c r="H162" s="55">
        <v>1</v>
      </c>
      <c r="I162" s="52">
        <v>0</v>
      </c>
      <c r="K162" s="56">
        <f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1076</v>
      </c>
      <c r="B163" s="86" t="s">
        <v>26</v>
      </c>
      <c r="C163" s="53">
        <v>29</v>
      </c>
      <c r="D163" s="54">
        <v>2</v>
      </c>
      <c r="E163" s="52" t="s">
        <v>876</v>
      </c>
      <c r="F163" s="75">
        <v>0</v>
      </c>
      <c r="G163" s="76">
        <v>0</v>
      </c>
      <c r="H163" s="55">
        <v>1</v>
      </c>
      <c r="I163" s="52">
        <v>0</v>
      </c>
      <c r="K163" s="56" t="str">
        <f>IF(ISNUMBER(SEARCH("MK_", A151)), IF(ISNUMBER(SEARCH("1", A151)), 1, IF(ISNUMBER(SEARCH("2", A151)), 2, IF(ISNUMBER(SEARCH("3", A151)), 3, IF(ISNUMBER(SEARCH("4", A151)), 4, IF(ISNUMBER(SEARCH("5", A151)), 5, "-"))))),D151)</f>
        <v>-</v>
      </c>
    </row>
    <row r="164" spans="1:11" ht="20.100000000000001" customHeight="1" x14ac:dyDescent="0.3">
      <c r="A164" s="52" t="s">
        <v>16</v>
      </c>
      <c r="B164" s="86" t="s">
        <v>1476</v>
      </c>
      <c r="C164" s="53" t="s">
        <v>9</v>
      </c>
      <c r="D164" s="54" t="s">
        <v>9</v>
      </c>
      <c r="E164" s="52" t="s">
        <v>338</v>
      </c>
      <c r="F164" s="75">
        <v>-0.01</v>
      </c>
      <c r="G164" s="76">
        <v>0.01</v>
      </c>
      <c r="H164" s="55">
        <v>1</v>
      </c>
      <c r="I164" s="52">
        <v>0</v>
      </c>
      <c r="K164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5" spans="1:11" ht="20.100000000000001" customHeight="1" x14ac:dyDescent="0.3">
      <c r="A165" s="52" t="s">
        <v>1076</v>
      </c>
      <c r="B165" s="86" t="s">
        <v>29</v>
      </c>
      <c r="C165" s="53">
        <v>29</v>
      </c>
      <c r="D165" s="54">
        <v>2</v>
      </c>
      <c r="E165" s="52" t="s">
        <v>877</v>
      </c>
      <c r="F165" s="75">
        <v>0</v>
      </c>
      <c r="G165" s="76">
        <v>0</v>
      </c>
      <c r="H165" s="55">
        <v>1</v>
      </c>
      <c r="I165" s="52">
        <v>0</v>
      </c>
      <c r="K165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1076</v>
      </c>
      <c r="B166" s="86" t="s">
        <v>29</v>
      </c>
      <c r="C166" s="53">
        <v>8</v>
      </c>
      <c r="D166" s="54">
        <v>1</v>
      </c>
      <c r="E166" s="52" t="s">
        <v>877</v>
      </c>
      <c r="F166" s="75">
        <v>0</v>
      </c>
      <c r="G166" s="76">
        <v>0</v>
      </c>
      <c r="H166" s="55">
        <v>1</v>
      </c>
      <c r="I166" s="52">
        <v>0</v>
      </c>
      <c r="K166" s="56" t="str">
        <f>IF(ISNUMBER(SEARCH("MK_", A154)), IF(ISNUMBER(SEARCH("1", A154)), 1, IF(ISNUMBER(SEARCH("2", A154)), 2, IF(ISNUMBER(SEARCH("3", A154)), 3, IF(ISNUMBER(SEARCH("4", A154)), 4, IF(ISNUMBER(SEARCH("5", A154)), 5, "-"))))),D154)</f>
        <v>-</v>
      </c>
    </row>
    <row r="167" spans="1:11" ht="20.100000000000001" customHeight="1" x14ac:dyDescent="0.3">
      <c r="A167" s="52" t="s">
        <v>1077</v>
      </c>
      <c r="B167" s="86" t="s">
        <v>29</v>
      </c>
      <c r="C167" s="53">
        <v>129</v>
      </c>
      <c r="D167" s="54" t="s">
        <v>9</v>
      </c>
      <c r="E167" s="52" t="s">
        <v>1710</v>
      </c>
      <c r="F167" s="75">
        <v>0</v>
      </c>
      <c r="G167" s="76">
        <v>0</v>
      </c>
      <c r="H167" s="55">
        <v>1</v>
      </c>
      <c r="I167" s="52">
        <v>0</v>
      </c>
      <c r="K167" s="56" t="str">
        <f>IF(ISNUMBER(SEARCH("MK_", A155)), IF(ISNUMBER(SEARCH("1", A155)), 1, IF(ISNUMBER(SEARCH("2", A155)), 2, IF(ISNUMBER(SEARCH("3", A155)), 3, IF(ISNUMBER(SEARCH("4", A155)), 4, IF(ISNUMBER(SEARCH("5", A155)), 5, "-"))))),D155)</f>
        <v>-</v>
      </c>
    </row>
    <row r="168" spans="1:11" ht="20.100000000000001" customHeight="1" x14ac:dyDescent="0.3">
      <c r="A168" s="52" t="s">
        <v>1077</v>
      </c>
      <c r="B168" s="86" t="s">
        <v>26</v>
      </c>
      <c r="C168" s="53">
        <v>101</v>
      </c>
      <c r="D168" s="54" t="s">
        <v>9</v>
      </c>
      <c r="E168" s="52" t="s">
        <v>1349</v>
      </c>
      <c r="F168" s="75">
        <v>0</v>
      </c>
      <c r="G168" s="76">
        <v>0</v>
      </c>
      <c r="H168" s="55">
        <v>1</v>
      </c>
      <c r="I168" s="52">
        <v>0</v>
      </c>
      <c r="K16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69" spans="1:11" ht="20.100000000000001" customHeight="1" x14ac:dyDescent="0.3">
      <c r="A169" s="52" t="s">
        <v>1076</v>
      </c>
      <c r="B169" s="86" t="s">
        <v>26</v>
      </c>
      <c r="C169" s="53" t="s">
        <v>1596</v>
      </c>
      <c r="D169" s="54">
        <v>4</v>
      </c>
      <c r="E169" s="52" t="s">
        <v>1350</v>
      </c>
      <c r="F169" s="75">
        <v>0</v>
      </c>
      <c r="G169" s="76">
        <v>0</v>
      </c>
      <c r="H169" s="55">
        <v>1</v>
      </c>
      <c r="I169" s="52">
        <v>0</v>
      </c>
      <c r="K16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0" spans="1:11" ht="20.100000000000001" customHeight="1" x14ac:dyDescent="0.3">
      <c r="A170" s="52" t="s">
        <v>1076</v>
      </c>
      <c r="B170" s="86" t="s">
        <v>26</v>
      </c>
      <c r="C170" s="53" t="s">
        <v>1706</v>
      </c>
      <c r="D170" s="56">
        <v>5</v>
      </c>
      <c r="E170" s="52" t="s">
        <v>1350</v>
      </c>
      <c r="F170" s="75">
        <v>0</v>
      </c>
      <c r="G170" s="76">
        <v>0</v>
      </c>
      <c r="H170" s="55">
        <v>1</v>
      </c>
      <c r="I170" s="52">
        <v>0</v>
      </c>
      <c r="K17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1" spans="1:11" ht="20.100000000000001" customHeight="1" x14ac:dyDescent="0.3">
      <c r="A171" s="52" t="s">
        <v>16</v>
      </c>
      <c r="B171" s="86" t="s">
        <v>1476</v>
      </c>
      <c r="C171" s="53" t="s">
        <v>9</v>
      </c>
      <c r="D171" s="54" t="s">
        <v>9</v>
      </c>
      <c r="E171" s="52" t="s">
        <v>1351</v>
      </c>
      <c r="F171" s="75">
        <v>-0.03</v>
      </c>
      <c r="G171" s="76">
        <v>0.03</v>
      </c>
      <c r="H171" s="55">
        <v>1</v>
      </c>
      <c r="I171" s="52">
        <v>0</v>
      </c>
      <c r="K171" s="56">
        <f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2" spans="1:11" ht="20.100000000000001" customHeight="1" x14ac:dyDescent="0.3">
      <c r="A172" s="52" t="s">
        <v>1076</v>
      </c>
      <c r="B172" s="86" t="s">
        <v>29</v>
      </c>
      <c r="C172" s="53" t="s">
        <v>1706</v>
      </c>
      <c r="D172" s="56">
        <v>5</v>
      </c>
      <c r="E172" s="52" t="s">
        <v>1352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:K178" si="4"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3" spans="1:11" ht="20.100000000000001" customHeight="1" x14ac:dyDescent="0.3">
      <c r="A173" s="52" t="s">
        <v>1076</v>
      </c>
      <c r="B173" s="86" t="s">
        <v>29</v>
      </c>
      <c r="C173" s="53" t="s">
        <v>1596</v>
      </c>
      <c r="D173" s="54">
        <v>4</v>
      </c>
      <c r="E173" s="52" t="s">
        <v>1352</v>
      </c>
      <c r="F173" s="75">
        <v>0</v>
      </c>
      <c r="G173" s="76">
        <v>0</v>
      </c>
      <c r="H173" s="55">
        <v>1</v>
      </c>
      <c r="I173" s="52">
        <v>0</v>
      </c>
      <c r="K173" s="56" t="str">
        <f t="shared" si="4"/>
        <v>-</v>
      </c>
    </row>
    <row r="174" spans="1:11" ht="20.100000000000001" customHeight="1" x14ac:dyDescent="0.3">
      <c r="A174" s="52" t="s">
        <v>1077</v>
      </c>
      <c r="B174" s="86" t="s">
        <v>29</v>
      </c>
      <c r="C174" s="53">
        <v>101</v>
      </c>
      <c r="D174" s="54" t="s">
        <v>9</v>
      </c>
      <c r="E174" s="52" t="s">
        <v>1353</v>
      </c>
      <c r="F174" s="75">
        <v>0</v>
      </c>
      <c r="G174" s="76">
        <v>0</v>
      </c>
      <c r="H174" s="55">
        <v>1</v>
      </c>
      <c r="I174" s="52">
        <v>0</v>
      </c>
      <c r="K174" s="56">
        <f t="shared" si="4"/>
        <v>5</v>
      </c>
    </row>
    <row r="175" spans="1:11" ht="20.100000000000001" customHeight="1" x14ac:dyDescent="0.3">
      <c r="A175" s="52" t="s">
        <v>756</v>
      </c>
      <c r="B175" s="86" t="s">
        <v>15</v>
      </c>
      <c r="C175" s="53" t="s">
        <v>9</v>
      </c>
      <c r="D175" s="54" t="s">
        <v>9</v>
      </c>
      <c r="E175" s="52" t="s">
        <v>339</v>
      </c>
      <c r="F175" s="75">
        <v>0</v>
      </c>
      <c r="G175" s="76">
        <v>0</v>
      </c>
      <c r="H175" s="55">
        <v>1</v>
      </c>
      <c r="I175" s="52">
        <v>0</v>
      </c>
      <c r="K175" s="56" t="str">
        <f t="shared" si="4"/>
        <v>-</v>
      </c>
    </row>
    <row r="176" spans="1:11" ht="20.100000000000001" customHeight="1" x14ac:dyDescent="0.3">
      <c r="A176" s="52" t="s">
        <v>756</v>
      </c>
      <c r="B176" s="86" t="s">
        <v>10</v>
      </c>
      <c r="C176" s="53">
        <v>3</v>
      </c>
      <c r="D176" s="54" t="s">
        <v>9</v>
      </c>
      <c r="E176" s="52" t="s">
        <v>1463</v>
      </c>
      <c r="F176" s="75">
        <v>2.95</v>
      </c>
      <c r="G176" s="76">
        <v>3.05</v>
      </c>
      <c r="H176" s="55">
        <v>1</v>
      </c>
      <c r="I176" s="52">
        <v>0</v>
      </c>
      <c r="K176" s="56" t="str">
        <f t="shared" si="4"/>
        <v>-</v>
      </c>
    </row>
    <row r="177" spans="1:11" ht="20.100000000000001" customHeight="1" x14ac:dyDescent="0.3">
      <c r="A177" s="52" t="s">
        <v>756</v>
      </c>
      <c r="B177" s="86" t="s">
        <v>12</v>
      </c>
      <c r="C177" s="53" t="s">
        <v>9</v>
      </c>
      <c r="D177" s="54" t="s">
        <v>9</v>
      </c>
      <c r="E177" s="52" t="s">
        <v>340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4"/>
        <v>-</v>
      </c>
    </row>
    <row r="178" spans="1:11" ht="20.100000000000001" customHeight="1" x14ac:dyDescent="0.3">
      <c r="A178" s="52" t="s">
        <v>1077</v>
      </c>
      <c r="B178" s="86" t="s">
        <v>26</v>
      </c>
      <c r="C178" s="53">
        <v>129</v>
      </c>
      <c r="D178" s="54" t="s">
        <v>9</v>
      </c>
      <c r="E178" s="52" t="s">
        <v>1711</v>
      </c>
      <c r="F178" s="75">
        <v>0</v>
      </c>
      <c r="G178" s="76">
        <v>0</v>
      </c>
      <c r="H178" s="55">
        <v>1</v>
      </c>
      <c r="I178" s="52">
        <v>0</v>
      </c>
      <c r="K178" s="56">
        <f t="shared" si="4"/>
        <v>2</v>
      </c>
    </row>
    <row r="179" spans="1:11" ht="20.100000000000001" customHeight="1" x14ac:dyDescent="0.3">
      <c r="A179" s="52" t="s">
        <v>1076</v>
      </c>
      <c r="B179" s="86" t="s">
        <v>26</v>
      </c>
      <c r="C179" s="53">
        <v>8</v>
      </c>
      <c r="D179" s="54">
        <v>1</v>
      </c>
      <c r="E179" s="52" t="s">
        <v>878</v>
      </c>
      <c r="F179" s="75">
        <v>0</v>
      </c>
      <c r="G179" s="76">
        <v>0</v>
      </c>
      <c r="H179" s="55">
        <v>1</v>
      </c>
      <c r="I179" s="52">
        <v>0</v>
      </c>
      <c r="K179" s="56">
        <f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80" spans="1:11" ht="20.100000000000001" customHeight="1" x14ac:dyDescent="0.3">
      <c r="A180" s="52" t="s">
        <v>1076</v>
      </c>
      <c r="B180" s="86" t="s">
        <v>26</v>
      </c>
      <c r="C180" s="53">
        <v>29</v>
      </c>
      <c r="D180" s="54">
        <v>2</v>
      </c>
      <c r="E180" s="52" t="s">
        <v>878</v>
      </c>
      <c r="F180" s="75">
        <v>0</v>
      </c>
      <c r="G180" s="76">
        <v>0</v>
      </c>
      <c r="H180" s="55">
        <v>1</v>
      </c>
      <c r="I180" s="52">
        <v>0</v>
      </c>
      <c r="K180" s="56" t="str">
        <f>IF(ISNUMBER(SEARCH("MK_", A164)), IF(ISNUMBER(SEARCH("1", A164)), 1, IF(ISNUMBER(SEARCH("2", A164)), 2, IF(ISNUMBER(SEARCH("3", A164)), 3, IF(ISNUMBER(SEARCH("4", A164)), 4, IF(ISNUMBER(SEARCH("5", A164)), 5, "-"))))),D164)</f>
        <v>-</v>
      </c>
    </row>
    <row r="181" spans="1:11" ht="20.100000000000001" customHeight="1" x14ac:dyDescent="0.3">
      <c r="A181" s="52" t="s">
        <v>16</v>
      </c>
      <c r="B181" s="86" t="s">
        <v>1476</v>
      </c>
      <c r="C181" s="53" t="s">
        <v>9</v>
      </c>
      <c r="D181" s="54" t="s">
        <v>9</v>
      </c>
      <c r="E181" s="52" t="s">
        <v>343</v>
      </c>
      <c r="F181" s="75">
        <v>2.98</v>
      </c>
      <c r="G181" s="76">
        <v>3.02</v>
      </c>
      <c r="H181" s="55">
        <v>1</v>
      </c>
      <c r="I181" s="52">
        <v>0</v>
      </c>
      <c r="K181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2" spans="1:11" ht="20.100000000000001" customHeight="1" x14ac:dyDescent="0.3">
      <c r="A182" s="52" t="s">
        <v>1076</v>
      </c>
      <c r="B182" s="86" t="s">
        <v>29</v>
      </c>
      <c r="C182" s="53">
        <v>29</v>
      </c>
      <c r="D182" s="54">
        <v>2</v>
      </c>
      <c r="E182" s="52" t="s">
        <v>879</v>
      </c>
      <c r="F182" s="75">
        <v>0</v>
      </c>
      <c r="G182" s="76">
        <v>0</v>
      </c>
      <c r="H182" s="55">
        <v>1</v>
      </c>
      <c r="I182" s="52">
        <v>0</v>
      </c>
      <c r="K182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3" spans="1:11" ht="20.100000000000001" customHeight="1" x14ac:dyDescent="0.3">
      <c r="A183" s="52" t="s">
        <v>1076</v>
      </c>
      <c r="B183" s="86" t="s">
        <v>29</v>
      </c>
      <c r="C183" s="53">
        <v>8</v>
      </c>
      <c r="D183" s="54">
        <v>1</v>
      </c>
      <c r="E183" s="52" t="s">
        <v>879</v>
      </c>
      <c r="F183" s="75">
        <v>0</v>
      </c>
      <c r="G183" s="76">
        <v>0</v>
      </c>
      <c r="H183" s="55">
        <v>1</v>
      </c>
      <c r="I183" s="52">
        <v>0</v>
      </c>
      <c r="K183" s="56" t="str">
        <f>IF(ISNUMBER(SEARCH("MK_", A167)), IF(ISNUMBER(SEARCH("1", A167)), 1, IF(ISNUMBER(SEARCH("2", A167)), 2, IF(ISNUMBER(SEARCH("3", A167)), 3, IF(ISNUMBER(SEARCH("4", A167)), 4, IF(ISNUMBER(SEARCH("5", A167)), 5, "-"))))),D167)</f>
        <v>-</v>
      </c>
    </row>
    <row r="184" spans="1:11" ht="20.100000000000001" customHeight="1" x14ac:dyDescent="0.3">
      <c r="A184" s="52" t="s">
        <v>1077</v>
      </c>
      <c r="B184" s="86" t="s">
        <v>29</v>
      </c>
      <c r="C184" s="53">
        <v>129</v>
      </c>
      <c r="D184" s="54" t="s">
        <v>9</v>
      </c>
      <c r="E184" s="52" t="s">
        <v>1712</v>
      </c>
      <c r="F184" s="75">
        <v>0</v>
      </c>
      <c r="G184" s="76">
        <v>0</v>
      </c>
      <c r="H184" s="55">
        <v>1</v>
      </c>
      <c r="I184" s="52">
        <v>0</v>
      </c>
      <c r="K184" s="56" t="str">
        <f>IF(ISNUMBER(SEARCH("MK_", A168)), IF(ISNUMBER(SEARCH("1", A168)), 1, IF(ISNUMBER(SEARCH("2", A168)), 2, IF(ISNUMBER(SEARCH("3", A168)), 3, IF(ISNUMBER(SEARCH("4", A168)), 4, IF(ISNUMBER(SEARCH("5", A168)), 5, "-"))))),D168)</f>
        <v>-</v>
      </c>
    </row>
    <row r="185" spans="1:11" ht="20.100000000000001" customHeight="1" x14ac:dyDescent="0.3">
      <c r="A185" s="52" t="s">
        <v>1077</v>
      </c>
      <c r="B185" s="86" t="s">
        <v>26</v>
      </c>
      <c r="C185" s="53">
        <v>101</v>
      </c>
      <c r="D185" s="54" t="s">
        <v>9</v>
      </c>
      <c r="E185" s="52" t="s">
        <v>1354</v>
      </c>
      <c r="F185" s="75">
        <v>0</v>
      </c>
      <c r="G185" s="76">
        <v>0</v>
      </c>
      <c r="H185" s="55">
        <v>1</v>
      </c>
      <c r="I185" s="52">
        <v>0</v>
      </c>
      <c r="K185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6" spans="1:11" ht="20.100000000000001" customHeight="1" x14ac:dyDescent="0.3">
      <c r="A186" s="52" t="s">
        <v>1076</v>
      </c>
      <c r="B186" s="86" t="s">
        <v>26</v>
      </c>
      <c r="C186" s="53" t="s">
        <v>1596</v>
      </c>
      <c r="D186" s="54">
        <v>4</v>
      </c>
      <c r="E186" s="52" t="s">
        <v>1355</v>
      </c>
      <c r="F186" s="75">
        <v>0</v>
      </c>
      <c r="G186" s="76">
        <v>0</v>
      </c>
      <c r="H186" s="55">
        <v>1</v>
      </c>
      <c r="I186" s="52">
        <v>0</v>
      </c>
      <c r="K186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7" spans="1:11" ht="20.100000000000001" customHeight="1" x14ac:dyDescent="0.3">
      <c r="A187" s="52" t="s">
        <v>1076</v>
      </c>
      <c r="B187" s="86" t="s">
        <v>26</v>
      </c>
      <c r="C187" s="53" t="s">
        <v>1706</v>
      </c>
      <c r="D187" s="56">
        <v>5</v>
      </c>
      <c r="E187" s="52" t="s">
        <v>1355</v>
      </c>
      <c r="F187" s="75">
        <v>0</v>
      </c>
      <c r="G187" s="76">
        <v>0</v>
      </c>
      <c r="H187" s="55">
        <v>1</v>
      </c>
      <c r="I187" s="52">
        <v>0</v>
      </c>
      <c r="K187" s="56" t="str">
        <f>IF(ISNUMBER(SEARCH("MK_", A171)), IF(ISNUMBER(SEARCH("1", A171)), 1, IF(ISNUMBER(SEARCH("2", A171)), 2, IF(ISNUMBER(SEARCH("3", A171)), 3, IF(ISNUMBER(SEARCH("4", A171)), 4, IF(ISNUMBER(SEARCH("5", A171)), 5, "-"))))),D171)</f>
        <v>-</v>
      </c>
    </row>
    <row r="188" spans="1:11" ht="20.100000000000001" customHeight="1" x14ac:dyDescent="0.3">
      <c r="A188" s="52" t="s">
        <v>16</v>
      </c>
      <c r="B188" s="86" t="s">
        <v>1476</v>
      </c>
      <c r="C188" s="53" t="s">
        <v>9</v>
      </c>
      <c r="D188" s="54" t="s">
        <v>9</v>
      </c>
      <c r="E188" s="52" t="s">
        <v>1356</v>
      </c>
      <c r="F188" s="80">
        <v>1.34</v>
      </c>
      <c r="G188" s="81">
        <v>1.44</v>
      </c>
      <c r="H188" s="55">
        <v>1</v>
      </c>
      <c r="I188" s="52">
        <v>0</v>
      </c>
      <c r="K188" s="56">
        <f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89" spans="1:11" ht="20.100000000000001" customHeight="1" x14ac:dyDescent="0.3">
      <c r="A189" s="52" t="s">
        <v>1076</v>
      </c>
      <c r="B189" s="86" t="s">
        <v>29</v>
      </c>
      <c r="C189" s="53" t="s">
        <v>1706</v>
      </c>
      <c r="D189" s="56">
        <v>5</v>
      </c>
      <c r="E189" s="52" t="s">
        <v>1357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:K194" si="5"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90" spans="1:11" ht="20.100000000000001" customHeight="1" x14ac:dyDescent="0.3">
      <c r="A190" s="52" t="s">
        <v>1076</v>
      </c>
      <c r="B190" s="86" t="s">
        <v>29</v>
      </c>
      <c r="C190" s="53" t="s">
        <v>1596</v>
      </c>
      <c r="D190" s="54">
        <v>4</v>
      </c>
      <c r="E190" s="52" t="s">
        <v>1357</v>
      </c>
      <c r="F190" s="75">
        <v>0</v>
      </c>
      <c r="G190" s="76">
        <v>0</v>
      </c>
      <c r="H190" s="55">
        <v>1</v>
      </c>
      <c r="I190" s="52">
        <v>0</v>
      </c>
      <c r="K190" s="56" t="str">
        <f t="shared" si="5"/>
        <v>-</v>
      </c>
    </row>
    <row r="191" spans="1:11" ht="20.100000000000001" customHeight="1" x14ac:dyDescent="0.3">
      <c r="A191" s="52" t="s">
        <v>1077</v>
      </c>
      <c r="B191" s="86" t="s">
        <v>29</v>
      </c>
      <c r="C191" s="53">
        <v>101</v>
      </c>
      <c r="D191" s="54" t="s">
        <v>9</v>
      </c>
      <c r="E191" s="52" t="s">
        <v>1358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5"/>
        <v>-</v>
      </c>
    </row>
    <row r="192" spans="1:11" ht="20.100000000000001" customHeight="1" x14ac:dyDescent="0.3">
      <c r="A192" s="52" t="s">
        <v>756</v>
      </c>
      <c r="B192" s="86" t="s">
        <v>15</v>
      </c>
      <c r="C192" s="53" t="s">
        <v>9</v>
      </c>
      <c r="D192" s="54" t="s">
        <v>9</v>
      </c>
      <c r="E192" s="52" t="s">
        <v>341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5"/>
        <v>-</v>
      </c>
    </row>
    <row r="193" spans="1:11" ht="20.100000000000001" customHeight="1" x14ac:dyDescent="0.3">
      <c r="A193" s="52" t="s">
        <v>756</v>
      </c>
      <c r="B193" s="86" t="s">
        <v>10</v>
      </c>
      <c r="C193" s="53">
        <v>6</v>
      </c>
      <c r="D193" s="54" t="s">
        <v>9</v>
      </c>
      <c r="E193" s="52" t="s">
        <v>1464</v>
      </c>
      <c r="F193" s="75">
        <v>5.95</v>
      </c>
      <c r="G193" s="76">
        <v>6.05</v>
      </c>
      <c r="H193" s="55">
        <v>1</v>
      </c>
      <c r="I193" s="52">
        <v>0</v>
      </c>
      <c r="K193" s="56" t="str">
        <f t="shared" si="5"/>
        <v>-</v>
      </c>
    </row>
    <row r="194" spans="1:11" ht="20.100000000000001" customHeight="1" x14ac:dyDescent="0.3">
      <c r="A194" s="52" t="s">
        <v>756</v>
      </c>
      <c r="B194" s="86" t="s">
        <v>12</v>
      </c>
      <c r="C194" s="53" t="s">
        <v>9</v>
      </c>
      <c r="D194" s="54" t="s">
        <v>9</v>
      </c>
      <c r="E194" s="52" t="s">
        <v>342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5"/>
        <v>-</v>
      </c>
    </row>
    <row r="195" spans="1:11" ht="20.100000000000001" customHeight="1" x14ac:dyDescent="0.3">
      <c r="A195" s="52" t="s">
        <v>1077</v>
      </c>
      <c r="B195" s="86" t="s">
        <v>26</v>
      </c>
      <c r="C195" s="53">
        <v>129</v>
      </c>
      <c r="D195" s="54" t="s">
        <v>9</v>
      </c>
      <c r="E195" s="52" t="s">
        <v>1713</v>
      </c>
      <c r="F195" s="75">
        <v>0</v>
      </c>
      <c r="G195" s="76">
        <v>0</v>
      </c>
      <c r="H195" s="55">
        <v>1</v>
      </c>
      <c r="I195" s="52">
        <v>0</v>
      </c>
      <c r="K195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6" spans="1:11" ht="20.100000000000001" customHeight="1" x14ac:dyDescent="0.3">
      <c r="A196" s="52" t="s">
        <v>1076</v>
      </c>
      <c r="B196" s="86" t="s">
        <v>26</v>
      </c>
      <c r="C196" s="53">
        <v>8</v>
      </c>
      <c r="D196" s="54">
        <v>1</v>
      </c>
      <c r="E196" s="52" t="s">
        <v>883</v>
      </c>
      <c r="F196" s="75">
        <v>0</v>
      </c>
      <c r="G196" s="76">
        <v>0</v>
      </c>
      <c r="H196" s="55">
        <v>1</v>
      </c>
      <c r="I196" s="52">
        <v>0</v>
      </c>
      <c r="K196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7" spans="1:11" ht="20.100000000000001" customHeight="1" x14ac:dyDescent="0.3">
      <c r="A197" s="52" t="s">
        <v>1076</v>
      </c>
      <c r="B197" s="86" t="s">
        <v>26</v>
      </c>
      <c r="C197" s="53">
        <v>29</v>
      </c>
      <c r="D197" s="54">
        <v>2</v>
      </c>
      <c r="E197" s="52" t="s">
        <v>883</v>
      </c>
      <c r="F197" s="75">
        <v>0</v>
      </c>
      <c r="G197" s="76">
        <v>0</v>
      </c>
      <c r="H197" s="55">
        <v>1</v>
      </c>
      <c r="I197" s="52">
        <v>0</v>
      </c>
      <c r="K197" s="56" t="str">
        <f>IF(ISNUMBER(SEARCH("MK_", A181)), IF(ISNUMBER(SEARCH("1", A181)), 1, IF(ISNUMBER(SEARCH("2", A181)), 2, IF(ISNUMBER(SEARCH("3", A181)), 3, IF(ISNUMBER(SEARCH("4", A181)), 4, IF(ISNUMBER(SEARCH("5", A181)), 5, "-"))))),D181)</f>
        <v>-</v>
      </c>
    </row>
    <row r="198" spans="1:11" ht="20.100000000000001" customHeight="1" x14ac:dyDescent="0.3">
      <c r="A198" s="52" t="s">
        <v>16</v>
      </c>
      <c r="B198" s="86" t="s">
        <v>1476</v>
      </c>
      <c r="C198" s="53" t="s">
        <v>9</v>
      </c>
      <c r="D198" s="54" t="s">
        <v>9</v>
      </c>
      <c r="E198" s="52" t="s">
        <v>344</v>
      </c>
      <c r="F198" s="75">
        <v>5.98</v>
      </c>
      <c r="G198" s="76">
        <v>6.02</v>
      </c>
      <c r="H198" s="55">
        <v>1</v>
      </c>
      <c r="I198" s="52">
        <v>0</v>
      </c>
      <c r="K198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199" spans="1:11" ht="20.100000000000001" customHeight="1" x14ac:dyDescent="0.3">
      <c r="A199" s="52" t="s">
        <v>1076</v>
      </c>
      <c r="B199" s="86" t="s">
        <v>29</v>
      </c>
      <c r="C199" s="53">
        <v>29</v>
      </c>
      <c r="D199" s="54">
        <v>2</v>
      </c>
      <c r="E199" s="52" t="s">
        <v>884</v>
      </c>
      <c r="F199" s="75">
        <v>0</v>
      </c>
      <c r="G199" s="76">
        <v>0</v>
      </c>
      <c r="H199" s="55">
        <v>1</v>
      </c>
      <c r="I199" s="52">
        <v>0</v>
      </c>
      <c r="K199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200" spans="1:11" ht="20.100000000000001" customHeight="1" x14ac:dyDescent="0.3">
      <c r="A200" s="52" t="s">
        <v>1076</v>
      </c>
      <c r="B200" s="86" t="s">
        <v>29</v>
      </c>
      <c r="C200" s="53">
        <v>8</v>
      </c>
      <c r="D200" s="54">
        <v>1</v>
      </c>
      <c r="E200" s="52" t="s">
        <v>884</v>
      </c>
      <c r="F200" s="75">
        <v>0</v>
      </c>
      <c r="G200" s="76">
        <v>0</v>
      </c>
      <c r="H200" s="55">
        <v>1</v>
      </c>
      <c r="I200" s="52">
        <v>0</v>
      </c>
      <c r="K200" s="56" t="str">
        <f>IF(ISNUMBER(SEARCH("MK_", A184)), IF(ISNUMBER(SEARCH("1", A184)), 1, IF(ISNUMBER(SEARCH("2", A184)), 2, IF(ISNUMBER(SEARCH("3", A184)), 3, IF(ISNUMBER(SEARCH("4", A184)), 4, IF(ISNUMBER(SEARCH("5", A184)), 5, "-"))))),D184)</f>
        <v>-</v>
      </c>
    </row>
    <row r="201" spans="1:11" ht="20.100000000000001" customHeight="1" x14ac:dyDescent="0.3">
      <c r="A201" s="52" t="s">
        <v>1077</v>
      </c>
      <c r="B201" s="86" t="s">
        <v>29</v>
      </c>
      <c r="C201" s="53">
        <v>129</v>
      </c>
      <c r="D201" s="54" t="s">
        <v>9</v>
      </c>
      <c r="E201" s="52" t="s">
        <v>1714</v>
      </c>
      <c r="F201" s="75">
        <v>0</v>
      </c>
      <c r="G201" s="76">
        <v>0</v>
      </c>
      <c r="H201" s="55">
        <v>1</v>
      </c>
      <c r="I201" s="52">
        <v>0</v>
      </c>
      <c r="K201" s="56" t="str">
        <f>IF(ISNUMBER(SEARCH("MK_", A185)), IF(ISNUMBER(SEARCH("1", A185)), 1, IF(ISNUMBER(SEARCH("2", A185)), 2, IF(ISNUMBER(SEARCH("3", A185)), 3, IF(ISNUMBER(SEARCH("4", A185)), 4, IF(ISNUMBER(SEARCH("5", A185)), 5, "-"))))),D185)</f>
        <v>-</v>
      </c>
    </row>
    <row r="202" spans="1:11" ht="20.100000000000001" customHeight="1" x14ac:dyDescent="0.3">
      <c r="A202" s="52" t="s">
        <v>1077</v>
      </c>
      <c r="B202" s="86" t="s">
        <v>26</v>
      </c>
      <c r="C202" s="53">
        <v>101</v>
      </c>
      <c r="D202" s="54" t="s">
        <v>9</v>
      </c>
      <c r="E202" s="52" t="s">
        <v>1359</v>
      </c>
      <c r="F202" s="75">
        <v>0</v>
      </c>
      <c r="G202" s="76">
        <v>0</v>
      </c>
      <c r="H202" s="55">
        <v>1</v>
      </c>
      <c r="I202" s="52">
        <v>0</v>
      </c>
      <c r="K202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3" spans="1:11" ht="20.100000000000001" customHeight="1" x14ac:dyDescent="0.3">
      <c r="A203" s="52" t="s">
        <v>1076</v>
      </c>
      <c r="B203" s="86" t="s">
        <v>26</v>
      </c>
      <c r="C203" s="53" t="s">
        <v>1596</v>
      </c>
      <c r="D203" s="54">
        <v>4</v>
      </c>
      <c r="E203" s="52" t="s">
        <v>1360</v>
      </c>
      <c r="F203" s="75">
        <v>0</v>
      </c>
      <c r="G203" s="76">
        <v>0</v>
      </c>
      <c r="H203" s="55">
        <v>1</v>
      </c>
      <c r="I203" s="52">
        <v>0</v>
      </c>
      <c r="K203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4" spans="1:11" ht="20.100000000000001" customHeight="1" x14ac:dyDescent="0.3">
      <c r="A204" s="52" t="s">
        <v>1076</v>
      </c>
      <c r="B204" s="86" t="s">
        <v>26</v>
      </c>
      <c r="C204" s="53" t="s">
        <v>1706</v>
      </c>
      <c r="D204" s="56">
        <v>5</v>
      </c>
      <c r="E204" s="52" t="s">
        <v>1360</v>
      </c>
      <c r="F204" s="75">
        <v>0</v>
      </c>
      <c r="G204" s="76">
        <v>0</v>
      </c>
      <c r="H204" s="55">
        <v>1</v>
      </c>
      <c r="I204" s="52">
        <v>0</v>
      </c>
      <c r="K204" s="56" t="str">
        <f>IF(ISNUMBER(SEARCH("MK_", A188)), IF(ISNUMBER(SEARCH("1", A188)), 1, IF(ISNUMBER(SEARCH("2", A188)), 2, IF(ISNUMBER(SEARCH("3", A188)), 3, IF(ISNUMBER(SEARCH("4", A188)), 4, IF(ISNUMBER(SEARCH("5", A188)), 5, "-"))))),D188)</f>
        <v>-</v>
      </c>
    </row>
    <row r="205" spans="1:11" ht="20.100000000000001" customHeight="1" x14ac:dyDescent="0.3">
      <c r="A205" s="52" t="s">
        <v>16</v>
      </c>
      <c r="B205" s="86" t="s">
        <v>1476</v>
      </c>
      <c r="C205" s="53" t="s">
        <v>9</v>
      </c>
      <c r="D205" s="54" t="s">
        <v>9</v>
      </c>
      <c r="E205" s="52" t="s">
        <v>1361</v>
      </c>
      <c r="F205" s="80">
        <v>2.7</v>
      </c>
      <c r="G205" s="81">
        <v>2.86</v>
      </c>
      <c r="H205" s="55">
        <v>1</v>
      </c>
      <c r="I205" s="52">
        <v>0</v>
      </c>
      <c r="K205" s="56">
        <f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6" spans="1:11" ht="20.100000000000001" customHeight="1" x14ac:dyDescent="0.3">
      <c r="A206" s="52" t="s">
        <v>1076</v>
      </c>
      <c r="B206" s="86" t="s">
        <v>29</v>
      </c>
      <c r="C206" s="53" t="s">
        <v>1706</v>
      </c>
      <c r="D206" s="56">
        <v>5</v>
      </c>
      <c r="E206" s="52" t="s">
        <v>1362</v>
      </c>
      <c r="F206" s="75">
        <v>0</v>
      </c>
      <c r="G206" s="76">
        <v>0</v>
      </c>
      <c r="H206" s="55">
        <v>1</v>
      </c>
      <c r="I206" s="52">
        <v>0</v>
      </c>
      <c r="K206" s="56">
        <f t="shared" ref="K206:K211" si="6"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7" spans="1:11" ht="20.100000000000001" customHeight="1" x14ac:dyDescent="0.3">
      <c r="A207" s="52" t="s">
        <v>1076</v>
      </c>
      <c r="B207" s="86" t="s">
        <v>29</v>
      </c>
      <c r="C207" s="53" t="s">
        <v>1596</v>
      </c>
      <c r="D207" s="54">
        <v>4</v>
      </c>
      <c r="E207" s="52" t="s">
        <v>1362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6"/>
        <v>-</v>
      </c>
    </row>
    <row r="208" spans="1:11" ht="20.100000000000001" customHeight="1" x14ac:dyDescent="0.3">
      <c r="A208" s="52" t="s">
        <v>1076</v>
      </c>
      <c r="B208" s="86" t="s">
        <v>29</v>
      </c>
      <c r="C208" s="53">
        <v>8</v>
      </c>
      <c r="D208" s="54">
        <v>1</v>
      </c>
      <c r="E208" s="52" t="s">
        <v>1715</v>
      </c>
      <c r="F208" s="75">
        <v>0</v>
      </c>
      <c r="G208" s="76">
        <v>0</v>
      </c>
      <c r="H208" s="55">
        <v>1</v>
      </c>
      <c r="I208" s="52">
        <v>0</v>
      </c>
      <c r="K208" s="56" t="str">
        <f t="shared" si="6"/>
        <v>-</v>
      </c>
    </row>
    <row r="209" spans="1:11" ht="20.100000000000001" customHeight="1" x14ac:dyDescent="0.3">
      <c r="A209" s="52" t="s">
        <v>1077</v>
      </c>
      <c r="B209" s="86" t="s">
        <v>29</v>
      </c>
      <c r="C209" s="53" t="s">
        <v>1690</v>
      </c>
      <c r="D209" s="54" t="s">
        <v>9</v>
      </c>
      <c r="E209" s="52" t="s">
        <v>1363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6"/>
        <v>-</v>
      </c>
    </row>
    <row r="210" spans="1:11" ht="20.100000000000001" customHeight="1" x14ac:dyDescent="0.3">
      <c r="A210" s="52" t="s">
        <v>756</v>
      </c>
      <c r="B210" s="86" t="s">
        <v>15</v>
      </c>
      <c r="C210" s="53" t="s">
        <v>9</v>
      </c>
      <c r="D210" s="54" t="s">
        <v>9</v>
      </c>
      <c r="E210" s="52" t="s">
        <v>305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6"/>
        <v>-</v>
      </c>
    </row>
    <row r="211" spans="1:11" ht="20.100000000000001" customHeight="1" x14ac:dyDescent="0.3">
      <c r="A211" s="52" t="s">
        <v>1070</v>
      </c>
      <c r="B211" s="86" t="s">
        <v>1114</v>
      </c>
      <c r="C211" s="53" t="s">
        <v>1720</v>
      </c>
      <c r="D211" s="54" t="s">
        <v>9</v>
      </c>
      <c r="E211" s="52" t="s">
        <v>1084</v>
      </c>
      <c r="F211" s="75">
        <v>0</v>
      </c>
      <c r="G211" s="76">
        <v>0</v>
      </c>
      <c r="H211" s="55">
        <v>1</v>
      </c>
      <c r="I211" s="52">
        <v>0</v>
      </c>
      <c r="K211" s="56" t="str">
        <f t="shared" si="6"/>
        <v>-</v>
      </c>
    </row>
    <row r="212" spans="1:11" ht="20.100000000000001" customHeight="1" x14ac:dyDescent="0.3">
      <c r="A212" s="52" t="s">
        <v>1076</v>
      </c>
      <c r="B212" s="86" t="s">
        <v>26</v>
      </c>
      <c r="C212" s="53" t="s">
        <v>845</v>
      </c>
      <c r="D212" s="54">
        <v>4</v>
      </c>
      <c r="E212" s="52" t="s">
        <v>885</v>
      </c>
      <c r="F212" s="75">
        <v>0</v>
      </c>
      <c r="G212" s="76">
        <v>0</v>
      </c>
      <c r="H212" s="55">
        <v>1</v>
      </c>
      <c r="I212" s="52">
        <v>0</v>
      </c>
      <c r="K212" s="56">
        <f>IF(ISNUMBER(SEARCH("MK_", A197)), IF(ISNUMBER(SEARCH("1", A197)), 1, IF(ISNUMBER(SEARCH("2", A197)), 2, IF(ISNUMBER(SEARCH("3", A197)), 3, IF(ISNUMBER(SEARCH("4", A197)), 4, IF(ISNUMBER(SEARCH("5", A197)), 5, "-"))))),D197)</f>
        <v>2</v>
      </c>
    </row>
    <row r="213" spans="1:11" ht="20.100000000000001" customHeight="1" x14ac:dyDescent="0.3">
      <c r="A213" s="52" t="s">
        <v>16</v>
      </c>
      <c r="B213" s="86" t="s">
        <v>1476</v>
      </c>
      <c r="C213" s="53" t="s">
        <v>9</v>
      </c>
      <c r="D213" s="54" t="s">
        <v>9</v>
      </c>
      <c r="E213" s="52" t="s">
        <v>1247</v>
      </c>
      <c r="F213" s="80">
        <v>2.2799999999999998</v>
      </c>
      <c r="G213" s="81">
        <v>2.42</v>
      </c>
      <c r="H213" s="55">
        <v>1</v>
      </c>
      <c r="I213" s="52">
        <v>0</v>
      </c>
      <c r="K213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4" spans="1:11" ht="20.100000000000001" customHeight="1" x14ac:dyDescent="0.3">
      <c r="A214" s="52" t="s">
        <v>1076</v>
      </c>
      <c r="B214" s="86" t="s">
        <v>29</v>
      </c>
      <c r="C214" s="53" t="s">
        <v>845</v>
      </c>
      <c r="D214" s="54">
        <v>4</v>
      </c>
      <c r="E214" s="52" t="s">
        <v>561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:K216" si="7">IF(ISNUMBER(SEARCH("MK_", A200)), IF(ISNUMBER(SEARCH("1", A200)), 1, IF(ISNUMBER(SEARCH("2", A200)), 2, IF(ISNUMBER(SEARCH("3", A200)), 3, IF(ISNUMBER(SEARCH("4", A200)), 4, IF(ISNUMBER(SEARCH("5", A200)), 5, "-"))))),D200)</f>
        <v>1</v>
      </c>
    </row>
    <row r="215" spans="1:11" ht="20.100000000000001" customHeight="1" x14ac:dyDescent="0.3">
      <c r="A215" s="52" t="s">
        <v>1070</v>
      </c>
      <c r="B215" s="86" t="s">
        <v>1115</v>
      </c>
      <c r="C215" s="53" t="s">
        <v>1720</v>
      </c>
      <c r="D215" s="54" t="s">
        <v>9</v>
      </c>
      <c r="E215" s="52" t="s">
        <v>1085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7"/>
        <v>-</v>
      </c>
    </row>
    <row r="216" spans="1:11" ht="20.100000000000001" customHeight="1" x14ac:dyDescent="0.3">
      <c r="A216" s="52" t="s">
        <v>1070</v>
      </c>
      <c r="B216" s="86" t="s">
        <v>1114</v>
      </c>
      <c r="C216" s="53" t="s">
        <v>1719</v>
      </c>
      <c r="D216" s="54" t="s">
        <v>9</v>
      </c>
      <c r="E216" s="52" t="s">
        <v>1086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7"/>
        <v>-</v>
      </c>
    </row>
    <row r="217" spans="1:11" ht="20.100000000000001" customHeight="1" x14ac:dyDescent="0.3">
      <c r="A217" s="52" t="s">
        <v>1076</v>
      </c>
      <c r="B217" s="86" t="s">
        <v>26</v>
      </c>
      <c r="C217" s="53" t="s">
        <v>855</v>
      </c>
      <c r="D217" s="54">
        <v>4</v>
      </c>
      <c r="E217" s="52" t="s">
        <v>886</v>
      </c>
      <c r="F217" s="75">
        <v>0</v>
      </c>
      <c r="G217" s="76">
        <v>0</v>
      </c>
      <c r="H217" s="55">
        <v>1</v>
      </c>
      <c r="I217" s="52">
        <v>0</v>
      </c>
      <c r="K217" s="56">
        <f>IF(ISNUMBER(SEARCH("MK_", A204)), IF(ISNUMBER(SEARCH("1", A204)), 1, IF(ISNUMBER(SEARCH("2", A204)), 2, IF(ISNUMBER(SEARCH("3", A204)), 3, IF(ISNUMBER(SEARCH("4", A204)), 4, IF(ISNUMBER(SEARCH("5", A204)), 5, "-"))))),D204)</f>
        <v>5</v>
      </c>
    </row>
    <row r="218" spans="1:11" ht="20.100000000000001" customHeight="1" x14ac:dyDescent="0.3">
      <c r="A218" s="52" t="s">
        <v>16</v>
      </c>
      <c r="B218" s="86" t="s">
        <v>1476</v>
      </c>
      <c r="C218" s="53" t="s">
        <v>9</v>
      </c>
      <c r="D218" s="54" t="s">
        <v>9</v>
      </c>
      <c r="E218" s="52" t="s">
        <v>562</v>
      </c>
      <c r="F218" s="80">
        <v>2.2799999999999998</v>
      </c>
      <c r="G218" s="81">
        <v>2.42</v>
      </c>
      <c r="H218" s="55">
        <v>1</v>
      </c>
      <c r="I218" s="52">
        <v>0</v>
      </c>
      <c r="K218" s="56" t="str">
        <f>IF(ISNUMBER(SEARCH("MK_", A205)), IF(ISNUMBER(SEARCH("1", A205)), 1, IF(ISNUMBER(SEARCH("2", A205)), 2, IF(ISNUMBER(SEARCH("3", A205)), 3, IF(ISNUMBER(SEARCH("4", A205)), 4, IF(ISNUMBER(SEARCH("5", A205)), 5, "-"))))),D205)</f>
        <v>-</v>
      </c>
    </row>
    <row r="219" spans="1:11" ht="20.100000000000001" customHeight="1" x14ac:dyDescent="0.3">
      <c r="A219" s="52" t="s">
        <v>1076</v>
      </c>
      <c r="B219" s="86" t="s">
        <v>29</v>
      </c>
      <c r="C219" s="53" t="s">
        <v>855</v>
      </c>
      <c r="D219" s="54">
        <v>4</v>
      </c>
      <c r="E219" s="52" t="s">
        <v>563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ref="K219:K221" si="8">IF(ISNUMBER(SEARCH("MK_", A207)), IF(ISNUMBER(SEARCH("1", A207)), 1, IF(ISNUMBER(SEARCH("2", A207)), 2, IF(ISNUMBER(SEARCH("3", A207)), 3, IF(ISNUMBER(SEARCH("4", A207)), 4, IF(ISNUMBER(SEARCH("5", A207)), 5, "-"))))),D207)</f>
        <v>4</v>
      </c>
    </row>
    <row r="220" spans="1:11" ht="20.100000000000001" customHeight="1" x14ac:dyDescent="0.3">
      <c r="A220" s="52" t="s">
        <v>1070</v>
      </c>
      <c r="B220" s="86" t="s">
        <v>1115</v>
      </c>
      <c r="C220" s="53" t="s">
        <v>1719</v>
      </c>
      <c r="D220" s="54" t="s">
        <v>9</v>
      </c>
      <c r="E220" s="52" t="s">
        <v>1087</v>
      </c>
      <c r="F220" s="75">
        <v>0</v>
      </c>
      <c r="G220" s="76">
        <v>0</v>
      </c>
      <c r="H220" s="55">
        <v>1</v>
      </c>
      <c r="I220" s="52">
        <v>0</v>
      </c>
      <c r="K220" s="56">
        <f t="shared" si="8"/>
        <v>1</v>
      </c>
    </row>
    <row r="221" spans="1:11" ht="20.100000000000001" customHeight="1" x14ac:dyDescent="0.3">
      <c r="A221" s="52" t="s">
        <v>1070</v>
      </c>
      <c r="B221" s="86" t="s">
        <v>1114</v>
      </c>
      <c r="C221" s="53" t="s">
        <v>1718</v>
      </c>
      <c r="D221" s="54" t="s">
        <v>9</v>
      </c>
      <c r="E221" s="52" t="s">
        <v>1088</v>
      </c>
      <c r="F221" s="75">
        <v>0</v>
      </c>
      <c r="G221" s="76">
        <v>0</v>
      </c>
      <c r="H221" s="55">
        <v>1</v>
      </c>
      <c r="I221" s="52">
        <v>0</v>
      </c>
      <c r="K221" s="56" t="str">
        <f t="shared" si="8"/>
        <v>-</v>
      </c>
    </row>
    <row r="222" spans="1:11" ht="20.100000000000001" customHeight="1" x14ac:dyDescent="0.3">
      <c r="A222" s="52" t="s">
        <v>1076</v>
      </c>
      <c r="B222" s="86" t="s">
        <v>26</v>
      </c>
      <c r="C222" s="53" t="s">
        <v>1596</v>
      </c>
      <c r="D222" s="54">
        <v>4</v>
      </c>
      <c r="E222" s="52" t="s">
        <v>887</v>
      </c>
      <c r="F222" s="75">
        <v>0</v>
      </c>
      <c r="G222" s="76">
        <v>0</v>
      </c>
      <c r="H222" s="55">
        <v>1</v>
      </c>
      <c r="I222" s="52">
        <v>0</v>
      </c>
      <c r="K222" s="56" t="str">
        <f>IF(ISNUMBER(SEARCH("MK_", A210)), IF(ISNUMBER(SEARCH("1", A210)), 1, IF(ISNUMBER(SEARCH("2", A210)), 2, IF(ISNUMBER(SEARCH("3", A210)), 3, IF(ISNUMBER(SEARCH("4", A210)), 4, IF(ISNUMBER(SEARCH("5", A210)), 5, "-"))))),D210)</f>
        <v>-</v>
      </c>
    </row>
    <row r="223" spans="1:11" ht="20.100000000000001" customHeight="1" x14ac:dyDescent="0.3">
      <c r="A223" s="52" t="s">
        <v>1076</v>
      </c>
      <c r="B223" s="86" t="s">
        <v>26</v>
      </c>
      <c r="C223" s="53" t="s">
        <v>1693</v>
      </c>
      <c r="D223" s="56">
        <v>5</v>
      </c>
      <c r="E223" s="52" t="s">
        <v>887</v>
      </c>
      <c r="F223" s="75">
        <v>0</v>
      </c>
      <c r="G223" s="76">
        <v>0</v>
      </c>
      <c r="H223" s="55">
        <v>1</v>
      </c>
      <c r="I223" s="52">
        <v>0</v>
      </c>
      <c r="K223" s="56" t="str">
        <f>IF(ISNUMBER(SEARCH("MK_", A211)), IF(ISNUMBER(SEARCH("1", A211)), 1, IF(ISNUMBER(SEARCH("2", A211)), 2, IF(ISNUMBER(SEARCH("3", A211)), 3, IF(ISNUMBER(SEARCH("4", A211)), 4, IF(ISNUMBER(SEARCH("5", A211)), 5, "-"))))),D211)</f>
        <v>-</v>
      </c>
    </row>
    <row r="224" spans="1:11" ht="20.100000000000001" customHeight="1" x14ac:dyDescent="0.3">
      <c r="A224" s="52" t="s">
        <v>16</v>
      </c>
      <c r="B224" s="86" t="s">
        <v>1476</v>
      </c>
      <c r="C224" s="53" t="s">
        <v>9</v>
      </c>
      <c r="D224" s="54" t="s">
        <v>9</v>
      </c>
      <c r="E224" s="52" t="s">
        <v>564</v>
      </c>
      <c r="F224" s="80">
        <v>2.2799999999999998</v>
      </c>
      <c r="G224" s="81">
        <v>2.42</v>
      </c>
      <c r="H224" s="55">
        <v>1</v>
      </c>
      <c r="I224" s="52">
        <v>0</v>
      </c>
      <c r="K224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5" spans="1:11" ht="20.100000000000001" customHeight="1" x14ac:dyDescent="0.3">
      <c r="A225" s="52" t="s">
        <v>1076</v>
      </c>
      <c r="B225" s="86" t="s">
        <v>29</v>
      </c>
      <c r="C225" s="53" t="s">
        <v>1693</v>
      </c>
      <c r="D225" s="56">
        <v>5</v>
      </c>
      <c r="E225" s="52" t="s">
        <v>565</v>
      </c>
      <c r="F225" s="75">
        <v>0</v>
      </c>
      <c r="G225" s="76">
        <v>0</v>
      </c>
      <c r="H225" s="55">
        <v>1</v>
      </c>
      <c r="I225" s="52">
        <v>0</v>
      </c>
      <c r="K225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6" spans="1:11" ht="20.100000000000001" customHeight="1" x14ac:dyDescent="0.3">
      <c r="A226" s="52" t="s">
        <v>1076</v>
      </c>
      <c r="B226" s="86" t="s">
        <v>29</v>
      </c>
      <c r="C226" s="53" t="s">
        <v>1596</v>
      </c>
      <c r="D226" s="54">
        <v>4</v>
      </c>
      <c r="E226" s="52" t="s">
        <v>565</v>
      </c>
      <c r="F226" s="75">
        <v>0</v>
      </c>
      <c r="G226" s="76">
        <v>0</v>
      </c>
      <c r="H226" s="55">
        <v>1</v>
      </c>
      <c r="I226" s="52">
        <v>0</v>
      </c>
      <c r="K226" s="56" t="str">
        <f>IF(ISNUMBER(SEARCH("MK_", A213)), IF(ISNUMBER(SEARCH("1", A213)), 1, IF(ISNUMBER(SEARCH("2", A213)), 2, IF(ISNUMBER(SEARCH("3", A213)), 3, IF(ISNUMBER(SEARCH("4", A213)), 4, IF(ISNUMBER(SEARCH("5", A213)), 5, "-"))))),D213)</f>
        <v>-</v>
      </c>
    </row>
    <row r="227" spans="1:11" ht="20.100000000000001" customHeight="1" x14ac:dyDescent="0.3">
      <c r="A227" s="52" t="s">
        <v>1070</v>
      </c>
      <c r="B227" s="86" t="s">
        <v>1115</v>
      </c>
      <c r="C227" s="53" t="s">
        <v>1718</v>
      </c>
      <c r="D227" s="54" t="s">
        <v>9</v>
      </c>
      <c r="E227" s="52" t="s">
        <v>1089</v>
      </c>
      <c r="F227" s="75">
        <v>0</v>
      </c>
      <c r="G227" s="76">
        <v>0</v>
      </c>
      <c r="H227" s="55">
        <v>1</v>
      </c>
      <c r="I227" s="52">
        <v>0</v>
      </c>
      <c r="K227" s="56">
        <f>IF(ISNUMBER(SEARCH("MK_", A214)), IF(ISNUMBER(SEARCH("1", A214)), 1, IF(ISNUMBER(SEARCH("2", A214)), 2, IF(ISNUMBER(SEARCH("3", A214)), 3, IF(ISNUMBER(SEARCH("4", A214)), 4, IF(ISNUMBER(SEARCH("5", A214)), 5, "-"))))),D214)</f>
        <v>4</v>
      </c>
    </row>
    <row r="228" spans="1:11" ht="20.100000000000001" customHeight="1" x14ac:dyDescent="0.3">
      <c r="A228" s="52" t="s">
        <v>1070</v>
      </c>
      <c r="B228" s="86" t="s">
        <v>1114</v>
      </c>
      <c r="C228" s="53" t="s">
        <v>1717</v>
      </c>
      <c r="D228" s="54" t="s">
        <v>9</v>
      </c>
      <c r="E228" s="52" t="s">
        <v>1090</v>
      </c>
      <c r="F228" s="75">
        <v>0</v>
      </c>
      <c r="G228" s="76">
        <v>0</v>
      </c>
      <c r="H228" s="55">
        <v>1</v>
      </c>
      <c r="I228" s="52">
        <v>0</v>
      </c>
      <c r="K228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29" spans="1:11" ht="20.100000000000001" customHeight="1" x14ac:dyDescent="0.3">
      <c r="A229" s="52" t="s">
        <v>1076</v>
      </c>
      <c r="B229" s="86" t="s">
        <v>26</v>
      </c>
      <c r="C229" s="53" t="s">
        <v>1596</v>
      </c>
      <c r="D229" s="54">
        <v>4</v>
      </c>
      <c r="E229" s="52" t="s">
        <v>888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30" spans="1:11" ht="20.100000000000001" customHeight="1" x14ac:dyDescent="0.3">
      <c r="A230" s="52" t="s">
        <v>1076</v>
      </c>
      <c r="B230" s="86" t="s">
        <v>26</v>
      </c>
      <c r="C230" s="53" t="s">
        <v>1706</v>
      </c>
      <c r="D230" s="56">
        <v>5</v>
      </c>
      <c r="E230" s="52" t="s">
        <v>888</v>
      </c>
      <c r="F230" s="75">
        <v>0</v>
      </c>
      <c r="G230" s="76">
        <v>0</v>
      </c>
      <c r="H230" s="55">
        <v>1</v>
      </c>
      <c r="I230" s="52">
        <v>0</v>
      </c>
      <c r="K230" s="56" t="str">
        <f>IF(ISNUMBER(SEARCH("MK_", A216)), IF(ISNUMBER(SEARCH("1", A216)), 1, IF(ISNUMBER(SEARCH("2", A216)), 2, IF(ISNUMBER(SEARCH("3", A216)), 3, IF(ISNUMBER(SEARCH("4", A216)), 4, IF(ISNUMBER(SEARCH("5", A216)), 5, "-"))))),D216)</f>
        <v>-</v>
      </c>
    </row>
    <row r="231" spans="1:11" ht="20.100000000000001" customHeight="1" x14ac:dyDescent="0.3">
      <c r="A231" s="52" t="s">
        <v>16</v>
      </c>
      <c r="B231" s="86" t="s">
        <v>1476</v>
      </c>
      <c r="C231" s="53" t="s">
        <v>9</v>
      </c>
      <c r="D231" s="54" t="s">
        <v>9</v>
      </c>
      <c r="E231" s="52" t="s">
        <v>566</v>
      </c>
      <c r="F231" s="80">
        <v>2.2799999999999998</v>
      </c>
      <c r="G231" s="81">
        <v>2.42</v>
      </c>
      <c r="H231" s="55">
        <v>1</v>
      </c>
      <c r="I231" s="52">
        <v>0</v>
      </c>
      <c r="K231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2" spans="1:11" ht="20.100000000000001" customHeight="1" x14ac:dyDescent="0.3">
      <c r="A232" s="52" t="s">
        <v>1076</v>
      </c>
      <c r="B232" s="86" t="s">
        <v>29</v>
      </c>
      <c r="C232" s="53" t="s">
        <v>1706</v>
      </c>
      <c r="D232" s="56">
        <v>5</v>
      </c>
      <c r="E232" s="52" t="s">
        <v>560</v>
      </c>
      <c r="F232" s="75">
        <v>0</v>
      </c>
      <c r="G232" s="76">
        <v>0</v>
      </c>
      <c r="H232" s="55">
        <v>1</v>
      </c>
      <c r="I232" s="52">
        <v>0</v>
      </c>
      <c r="K232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3" spans="1:11" ht="20.100000000000001" customHeight="1" x14ac:dyDescent="0.3">
      <c r="A233" s="52" t="s">
        <v>1076</v>
      </c>
      <c r="B233" s="86" t="s">
        <v>29</v>
      </c>
      <c r="C233" s="53" t="s">
        <v>1596</v>
      </c>
      <c r="D233" s="54">
        <v>4</v>
      </c>
      <c r="E233" s="52" t="s">
        <v>560</v>
      </c>
      <c r="F233" s="75">
        <v>0</v>
      </c>
      <c r="G233" s="76">
        <v>0</v>
      </c>
      <c r="H233" s="55">
        <v>1</v>
      </c>
      <c r="I233" s="52">
        <v>0</v>
      </c>
      <c r="K233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4" spans="1:11" ht="20.100000000000001" customHeight="1" x14ac:dyDescent="0.3">
      <c r="A234" s="52" t="s">
        <v>1070</v>
      </c>
      <c r="B234" s="86" t="s">
        <v>1115</v>
      </c>
      <c r="C234" s="53" t="s">
        <v>1717</v>
      </c>
      <c r="D234" s="54" t="s">
        <v>9</v>
      </c>
      <c r="E234" s="52" t="s">
        <v>1090</v>
      </c>
      <c r="F234" s="75">
        <v>0</v>
      </c>
      <c r="G234" s="76">
        <v>0</v>
      </c>
      <c r="H234" s="55">
        <v>1</v>
      </c>
      <c r="I234" s="52">
        <v>0</v>
      </c>
      <c r="K234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5" spans="1:11" ht="20.100000000000001" customHeight="1" x14ac:dyDescent="0.3">
      <c r="A235" s="52" t="s">
        <v>1077</v>
      </c>
      <c r="B235" s="86" t="s">
        <v>26</v>
      </c>
      <c r="C235" s="53" t="s">
        <v>1940</v>
      </c>
      <c r="D235" s="54" t="s">
        <v>9</v>
      </c>
      <c r="E235" s="65" t="s">
        <v>906</v>
      </c>
      <c r="F235" s="75">
        <v>0</v>
      </c>
      <c r="G235" s="76">
        <v>0</v>
      </c>
      <c r="H235" s="55">
        <v>1</v>
      </c>
      <c r="I235" s="52">
        <v>0</v>
      </c>
      <c r="K235" s="56" t="str">
        <f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6" spans="1:11" ht="20.100000000000001" customHeight="1" x14ac:dyDescent="0.3">
      <c r="A236" s="52" t="s">
        <v>756</v>
      </c>
      <c r="B236" s="86" t="s">
        <v>10</v>
      </c>
      <c r="C236" s="53" t="s">
        <v>14</v>
      </c>
      <c r="D236" s="54" t="s">
        <v>9</v>
      </c>
      <c r="E236" s="65" t="s">
        <v>1801</v>
      </c>
      <c r="F236" s="75">
        <v>-0.1</v>
      </c>
      <c r="G236" s="76">
        <v>0.1</v>
      </c>
      <c r="H236" s="55">
        <v>1</v>
      </c>
      <c r="I236" s="52">
        <v>0</v>
      </c>
      <c r="K23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37" spans="1:11" ht="20.100000000000001" customHeight="1" x14ac:dyDescent="0.3">
      <c r="A237" s="52" t="s">
        <v>757</v>
      </c>
      <c r="B237" s="86" t="s">
        <v>10</v>
      </c>
      <c r="C237" s="53" t="s">
        <v>1142</v>
      </c>
      <c r="D237" s="54" t="s">
        <v>9</v>
      </c>
      <c r="E237" s="65" t="s">
        <v>1802</v>
      </c>
      <c r="F237" s="75">
        <v>3.4</v>
      </c>
      <c r="G237" s="76">
        <v>3.6</v>
      </c>
      <c r="H237" s="55">
        <v>1</v>
      </c>
      <c r="I237" s="52">
        <v>0</v>
      </c>
      <c r="K237" s="56">
        <f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8" spans="1:11" ht="20.100000000000001" customHeight="1" x14ac:dyDescent="0.3">
      <c r="A238" s="52" t="s">
        <v>756</v>
      </c>
      <c r="B238" s="86" t="s">
        <v>12</v>
      </c>
      <c r="C238" s="53" t="s">
        <v>9</v>
      </c>
      <c r="D238" s="54" t="s">
        <v>9</v>
      </c>
      <c r="E238" s="52" t="s">
        <v>1803</v>
      </c>
      <c r="F238" s="75">
        <v>0</v>
      </c>
      <c r="G238" s="76">
        <v>0</v>
      </c>
      <c r="H238" s="55">
        <v>1</v>
      </c>
      <c r="I238" s="52">
        <v>0</v>
      </c>
      <c r="K238" s="56" t="str">
        <f>IF(ISNUMBER(SEARCH("MK_", A224)), IF(ISNUMBER(SEARCH("1", A224)), 1, IF(ISNUMBER(SEARCH("2", A224)), 2, IF(ISNUMBER(SEARCH("3", A224)), 3, IF(ISNUMBER(SEARCH("4", A224)), 4, IF(ISNUMBER(SEARCH("5", A224)), 5, "-"))))),D224)</f>
        <v>-</v>
      </c>
    </row>
    <row r="239" spans="1:11" ht="20.100000000000001" customHeight="1" x14ac:dyDescent="0.3">
      <c r="A239" s="52" t="s">
        <v>757</v>
      </c>
      <c r="B239" s="86" t="s">
        <v>12</v>
      </c>
      <c r="C239" s="53" t="s">
        <v>9</v>
      </c>
      <c r="D239" s="54" t="s">
        <v>9</v>
      </c>
      <c r="E239" s="52" t="s">
        <v>370</v>
      </c>
      <c r="F239" s="75">
        <v>0</v>
      </c>
      <c r="G239" s="76">
        <v>0</v>
      </c>
      <c r="H239" s="55">
        <v>1</v>
      </c>
      <c r="I239" s="52">
        <v>0</v>
      </c>
      <c r="K239" s="56">
        <f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40" spans="1:11" ht="20.100000000000001" customHeight="1" x14ac:dyDescent="0.3">
      <c r="A240" s="52" t="s">
        <v>1070</v>
      </c>
      <c r="B240" s="86" t="s">
        <v>1114</v>
      </c>
      <c r="C240" s="53" t="s">
        <v>1716</v>
      </c>
      <c r="D240" s="54" t="s">
        <v>9</v>
      </c>
      <c r="E240" s="52" t="s">
        <v>1721</v>
      </c>
      <c r="F240" s="75">
        <v>0</v>
      </c>
      <c r="G240" s="76">
        <v>0</v>
      </c>
      <c r="H240" s="55">
        <v>1</v>
      </c>
      <c r="I240" s="52">
        <v>0</v>
      </c>
      <c r="K240" s="56" t="str">
        <f>IF(ISNUMBER(SEARCH("MK_", A227)), IF(ISNUMBER(SEARCH("1", A227)), 1, IF(ISNUMBER(SEARCH("2", A227)), 2, IF(ISNUMBER(SEARCH("3", A227)), 3, IF(ISNUMBER(SEARCH("4", A227)), 4, IF(ISNUMBER(SEARCH("5", A227)), 5, "-"))))),D227)</f>
        <v>-</v>
      </c>
    </row>
    <row r="241" spans="1:11" ht="20.100000000000001" customHeight="1" x14ac:dyDescent="0.3">
      <c r="A241" s="52" t="s">
        <v>1076</v>
      </c>
      <c r="B241" s="86" t="s">
        <v>26</v>
      </c>
      <c r="C241" s="53">
        <v>29</v>
      </c>
      <c r="D241" s="54">
        <v>2</v>
      </c>
      <c r="E241" s="52" t="s">
        <v>907</v>
      </c>
      <c r="F241" s="75">
        <v>0</v>
      </c>
      <c r="G241" s="76">
        <v>0</v>
      </c>
      <c r="H241" s="55">
        <v>1</v>
      </c>
      <c r="I241" s="52">
        <v>0</v>
      </c>
      <c r="K241" s="56" t="str">
        <f>IF(ISNUMBER(SEARCH("MK_", A228)), IF(ISNUMBER(SEARCH("1", A228)), 1, IF(ISNUMBER(SEARCH("2", A228)), 2, IF(ISNUMBER(SEARCH("3", A228)), 3, IF(ISNUMBER(SEARCH("4", A228)), 4, IF(ISNUMBER(SEARCH("5", A228)), 5, "-"))))),D228)</f>
        <v>-</v>
      </c>
    </row>
    <row r="242" spans="1:11" ht="20.100000000000001" customHeight="1" x14ac:dyDescent="0.3">
      <c r="A242" s="52" t="s">
        <v>1076</v>
      </c>
      <c r="B242" s="86" t="s">
        <v>26</v>
      </c>
      <c r="C242" s="53">
        <v>8</v>
      </c>
      <c r="D242" s="54">
        <v>1</v>
      </c>
      <c r="E242" s="52" t="s">
        <v>907</v>
      </c>
      <c r="F242" s="75">
        <v>0</v>
      </c>
      <c r="G242" s="76">
        <v>0</v>
      </c>
      <c r="H242" s="55">
        <v>1</v>
      </c>
      <c r="I242" s="52">
        <v>0</v>
      </c>
      <c r="K242" s="56">
        <f>IF(ISNUMBER(SEARCH("MK_", A230)), IF(ISNUMBER(SEARCH("1", A230)), 1, IF(ISNUMBER(SEARCH("2", A230)), 2, IF(ISNUMBER(SEARCH("3", A230)), 3, IF(ISNUMBER(SEARCH("4", A230)), 4, IF(ISNUMBER(SEARCH("5", A230)), 5, "-"))))),D230)</f>
        <v>5</v>
      </c>
    </row>
    <row r="243" spans="1:11" ht="20.100000000000001" customHeight="1" x14ac:dyDescent="0.3">
      <c r="A243" s="52" t="s">
        <v>16</v>
      </c>
      <c r="B243" s="86" t="s">
        <v>1476</v>
      </c>
      <c r="C243" s="53" t="s">
        <v>9</v>
      </c>
      <c r="D243" s="54" t="s">
        <v>9</v>
      </c>
      <c r="E243" s="52" t="s">
        <v>371</v>
      </c>
      <c r="F243" s="75">
        <v>3.4</v>
      </c>
      <c r="G243" s="76">
        <v>3.6</v>
      </c>
      <c r="H243" s="55">
        <v>1</v>
      </c>
      <c r="I243" s="52">
        <v>0</v>
      </c>
      <c r="K243" s="56" t="str">
        <f>IF(ISNUMBER(SEARCH("MK_", A231)), IF(ISNUMBER(SEARCH("1", A231)), 1, IF(ISNUMBER(SEARCH("2", A231)), 2, IF(ISNUMBER(SEARCH("3", A231)), 3, IF(ISNUMBER(SEARCH("4", A231)), 4, IF(ISNUMBER(SEARCH("5", A231)), 5, "-"))))),D231)</f>
        <v>-</v>
      </c>
    </row>
    <row r="244" spans="1:11" ht="20.100000000000001" customHeight="1" x14ac:dyDescent="0.3">
      <c r="A244" s="52" t="s">
        <v>1076</v>
      </c>
      <c r="B244" s="86" t="s">
        <v>29</v>
      </c>
      <c r="C244" s="53">
        <v>8</v>
      </c>
      <c r="D244" s="54">
        <v>1</v>
      </c>
      <c r="E244" s="52" t="s">
        <v>372</v>
      </c>
      <c r="F244" s="75">
        <v>0</v>
      </c>
      <c r="G244" s="76">
        <v>0</v>
      </c>
      <c r="H244" s="55">
        <v>1</v>
      </c>
      <c r="I244" s="52">
        <v>0</v>
      </c>
      <c r="K244" s="56">
        <f>IF(ISNUMBER(SEARCH("MK_", A233)), IF(ISNUMBER(SEARCH("1", A233)), 1, IF(ISNUMBER(SEARCH("2", A233)), 2, IF(ISNUMBER(SEARCH("3", A233)), 3, IF(ISNUMBER(SEARCH("4", A233)), 4, IF(ISNUMBER(SEARCH("5", A233)), 5, "-"))))),D233)</f>
        <v>4</v>
      </c>
    </row>
    <row r="245" spans="1:11" ht="20.100000000000001" customHeight="1" x14ac:dyDescent="0.3">
      <c r="A245" s="52" t="s">
        <v>1076</v>
      </c>
      <c r="B245" s="86" t="s">
        <v>29</v>
      </c>
      <c r="C245" s="53">
        <v>29</v>
      </c>
      <c r="D245" s="54">
        <v>2</v>
      </c>
      <c r="E245" s="52" t="s">
        <v>372</v>
      </c>
      <c r="F245" s="75">
        <v>0</v>
      </c>
      <c r="G245" s="76">
        <v>0</v>
      </c>
      <c r="H245" s="55">
        <v>1</v>
      </c>
      <c r="I245" s="52">
        <v>0</v>
      </c>
      <c r="K24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46" spans="1:11" ht="20.100000000000001" customHeight="1" x14ac:dyDescent="0.3">
      <c r="A246" s="52" t="s">
        <v>1077</v>
      </c>
      <c r="B246" s="86" t="s">
        <v>29</v>
      </c>
      <c r="C246" s="53">
        <v>129</v>
      </c>
      <c r="D246" s="54" t="s">
        <v>9</v>
      </c>
      <c r="E246" s="52" t="s">
        <v>1366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ref="K246:K292" si="9">IF(ISNUMBER(SEARCH("MK_", A234)), IF(ISNUMBER(SEARCH("1", A234)), 1, IF(ISNUMBER(SEARCH("2", A234)), 2, IF(ISNUMBER(SEARCH("3", A234)), 3, IF(ISNUMBER(SEARCH("4", A234)), 4, IF(ISNUMBER(SEARCH("5", A234)), 5, "-"))))),D234)</f>
        <v>-</v>
      </c>
    </row>
    <row r="247" spans="1:11" ht="20.100000000000001" customHeight="1" x14ac:dyDescent="0.3">
      <c r="A247" s="52" t="s">
        <v>1077</v>
      </c>
      <c r="B247" s="86" t="s">
        <v>26</v>
      </c>
      <c r="C247" s="53">
        <v>97</v>
      </c>
      <c r="D247" s="54" t="s">
        <v>9</v>
      </c>
      <c r="E247" s="52" t="s">
        <v>1367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9"/>
        <v>-</v>
      </c>
    </row>
    <row r="248" spans="1:11" ht="20.100000000000001" customHeight="1" x14ac:dyDescent="0.3">
      <c r="A248" s="52" t="s">
        <v>1076</v>
      </c>
      <c r="B248" s="86" t="s">
        <v>26</v>
      </c>
      <c r="C248" s="53" t="s">
        <v>803</v>
      </c>
      <c r="D248" s="54">
        <v>1</v>
      </c>
      <c r="E248" s="52" t="s">
        <v>373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9"/>
        <v>-</v>
      </c>
    </row>
    <row r="249" spans="1:11" ht="20.100000000000001" customHeight="1" x14ac:dyDescent="0.3">
      <c r="A249" s="52" t="s">
        <v>16</v>
      </c>
      <c r="B249" s="86" t="s">
        <v>1476</v>
      </c>
      <c r="C249" s="53" t="s">
        <v>9</v>
      </c>
      <c r="D249" s="54" t="s">
        <v>9</v>
      </c>
      <c r="E249" s="52" t="s">
        <v>374</v>
      </c>
      <c r="F249" s="75">
        <v>-0.3</v>
      </c>
      <c r="G249" s="76">
        <v>0.3</v>
      </c>
      <c r="H249" s="55">
        <v>1</v>
      </c>
      <c r="I249" s="52">
        <v>0</v>
      </c>
      <c r="K249" s="56" t="str">
        <f t="shared" si="9"/>
        <v>-</v>
      </c>
    </row>
    <row r="250" spans="1:11" ht="20.100000000000001" customHeight="1" x14ac:dyDescent="0.3">
      <c r="A250" s="52" t="s">
        <v>1076</v>
      </c>
      <c r="B250" s="86" t="s">
        <v>29</v>
      </c>
      <c r="C250" s="53" t="s">
        <v>803</v>
      </c>
      <c r="D250" s="54">
        <v>1</v>
      </c>
      <c r="E250" s="52" t="s">
        <v>375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9"/>
        <v>-</v>
      </c>
    </row>
    <row r="251" spans="1:11" ht="20.100000000000001" customHeight="1" x14ac:dyDescent="0.3">
      <c r="A251" s="52" t="s">
        <v>756</v>
      </c>
      <c r="B251" s="86" t="s">
        <v>15</v>
      </c>
      <c r="C251" s="53" t="s">
        <v>9</v>
      </c>
      <c r="D251" s="54" t="s">
        <v>9</v>
      </c>
      <c r="E251" s="52" t="s">
        <v>1722</v>
      </c>
      <c r="F251" s="75">
        <v>0</v>
      </c>
      <c r="G251" s="76">
        <v>0</v>
      </c>
      <c r="H251" s="55">
        <v>1</v>
      </c>
      <c r="I251" s="52">
        <v>0</v>
      </c>
      <c r="K251" s="56" t="str">
        <f t="shared" si="9"/>
        <v>-</v>
      </c>
    </row>
    <row r="252" spans="1:11" ht="20.100000000000001" customHeight="1" x14ac:dyDescent="0.3">
      <c r="A252" s="52" t="s">
        <v>757</v>
      </c>
      <c r="B252" s="86" t="s">
        <v>15</v>
      </c>
      <c r="C252" s="53" t="s">
        <v>9</v>
      </c>
      <c r="D252" s="54" t="s">
        <v>9</v>
      </c>
      <c r="E252" s="52" t="s">
        <v>376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9"/>
        <v>-</v>
      </c>
    </row>
    <row r="253" spans="1:11" ht="20.100000000000001" customHeight="1" x14ac:dyDescent="0.3">
      <c r="A253" s="52" t="s">
        <v>1077</v>
      </c>
      <c r="B253" s="86" t="s">
        <v>29</v>
      </c>
      <c r="C253" s="53">
        <v>97</v>
      </c>
      <c r="D253" s="54" t="s">
        <v>9</v>
      </c>
      <c r="E253" s="52" t="s">
        <v>908</v>
      </c>
      <c r="F253" s="75">
        <v>0</v>
      </c>
      <c r="G253" s="76">
        <v>0</v>
      </c>
      <c r="H253" s="55">
        <v>1</v>
      </c>
      <c r="I253" s="52">
        <v>0</v>
      </c>
      <c r="K253" s="56">
        <f t="shared" si="9"/>
        <v>2</v>
      </c>
    </row>
    <row r="254" spans="1:11" ht="20.100000000000001" customHeight="1" x14ac:dyDescent="0.3">
      <c r="A254" s="52" t="s">
        <v>1077</v>
      </c>
      <c r="B254" s="86" t="s">
        <v>26</v>
      </c>
      <c r="C254" s="53">
        <v>129</v>
      </c>
      <c r="D254" s="54" t="s">
        <v>9</v>
      </c>
      <c r="E254" s="52" t="s">
        <v>910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9"/>
        <v>1</v>
      </c>
    </row>
    <row r="255" spans="1:11" ht="20.100000000000001" customHeight="1" x14ac:dyDescent="0.3">
      <c r="A255" s="52" t="s">
        <v>757</v>
      </c>
      <c r="B255" s="86" t="s">
        <v>10</v>
      </c>
      <c r="C255" s="53">
        <v>7</v>
      </c>
      <c r="D255" s="54" t="s">
        <v>9</v>
      </c>
      <c r="E255" s="52" t="s">
        <v>1723</v>
      </c>
      <c r="F255" s="75">
        <v>6.9</v>
      </c>
      <c r="G255" s="76">
        <v>7.1</v>
      </c>
      <c r="H255" s="55">
        <v>1</v>
      </c>
      <c r="I255" s="52">
        <v>0</v>
      </c>
      <c r="K255" s="56" t="str">
        <f t="shared" si="9"/>
        <v>-</v>
      </c>
    </row>
    <row r="256" spans="1:11" ht="20.100000000000001" customHeight="1" x14ac:dyDescent="0.3">
      <c r="A256" s="52" t="s">
        <v>757</v>
      </c>
      <c r="B256" s="86" t="s">
        <v>12</v>
      </c>
      <c r="C256" s="53" t="s">
        <v>9</v>
      </c>
      <c r="D256" s="54" t="s">
        <v>9</v>
      </c>
      <c r="E256" s="52" t="s">
        <v>377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9"/>
        <v>1</v>
      </c>
    </row>
    <row r="257" spans="1:11" ht="20.100000000000001" customHeight="1" x14ac:dyDescent="0.3">
      <c r="A257" s="52" t="s">
        <v>756</v>
      </c>
      <c r="B257" s="86" t="s">
        <v>12</v>
      </c>
      <c r="C257" s="53" t="s">
        <v>9</v>
      </c>
      <c r="D257" s="54" t="s">
        <v>9</v>
      </c>
      <c r="E257" s="52" t="s">
        <v>1724</v>
      </c>
      <c r="F257" s="75">
        <v>0</v>
      </c>
      <c r="G257" s="76">
        <v>0</v>
      </c>
      <c r="H257" s="55">
        <v>1</v>
      </c>
      <c r="I257" s="52">
        <v>0</v>
      </c>
      <c r="K257" s="56">
        <f t="shared" si="9"/>
        <v>2</v>
      </c>
    </row>
    <row r="258" spans="1:11" ht="20.100000000000001" customHeight="1" x14ac:dyDescent="0.3">
      <c r="A258" s="52" t="s">
        <v>1076</v>
      </c>
      <c r="B258" s="86" t="s">
        <v>26</v>
      </c>
      <c r="C258" s="53">
        <v>29</v>
      </c>
      <c r="D258" s="54">
        <v>2</v>
      </c>
      <c r="E258" s="52" t="s">
        <v>911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9"/>
        <v>-</v>
      </c>
    </row>
    <row r="259" spans="1:11" ht="20.100000000000001" customHeight="1" x14ac:dyDescent="0.3">
      <c r="A259" s="52" t="s">
        <v>1076</v>
      </c>
      <c r="B259" s="86" t="s">
        <v>26</v>
      </c>
      <c r="C259" s="53">
        <v>8</v>
      </c>
      <c r="D259" s="54">
        <v>1</v>
      </c>
      <c r="E259" s="52" t="s">
        <v>911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9"/>
        <v>-</v>
      </c>
    </row>
    <row r="260" spans="1:11" ht="20.100000000000001" customHeight="1" x14ac:dyDescent="0.3">
      <c r="A260" s="52" t="s">
        <v>16</v>
      </c>
      <c r="B260" s="86" t="s">
        <v>1476</v>
      </c>
      <c r="C260" s="53" t="s">
        <v>9</v>
      </c>
      <c r="D260" s="54" t="s">
        <v>9</v>
      </c>
      <c r="E260" s="52" t="s">
        <v>1725</v>
      </c>
      <c r="F260" s="75">
        <v>6.9</v>
      </c>
      <c r="G260" s="76">
        <v>7.1</v>
      </c>
      <c r="H260" s="55">
        <v>1</v>
      </c>
      <c r="I260" s="52">
        <v>0</v>
      </c>
      <c r="K260" s="56">
        <f t="shared" si="9"/>
        <v>1</v>
      </c>
    </row>
    <row r="261" spans="1:11" ht="20.100000000000001" customHeight="1" x14ac:dyDescent="0.3">
      <c r="A261" s="52" t="s">
        <v>1076</v>
      </c>
      <c r="B261" s="86" t="s">
        <v>29</v>
      </c>
      <c r="C261" s="53">
        <v>8</v>
      </c>
      <c r="D261" s="54">
        <v>1</v>
      </c>
      <c r="E261" s="52" t="s">
        <v>379</v>
      </c>
      <c r="F261" s="75">
        <v>0</v>
      </c>
      <c r="G261" s="76">
        <v>0</v>
      </c>
      <c r="H261" s="55">
        <v>1</v>
      </c>
      <c r="I261" s="52">
        <v>0</v>
      </c>
      <c r="K261" s="56" t="str">
        <f t="shared" si="9"/>
        <v>-</v>
      </c>
    </row>
    <row r="262" spans="1:11" ht="20.100000000000001" customHeight="1" x14ac:dyDescent="0.3">
      <c r="A262" s="52" t="s">
        <v>1076</v>
      </c>
      <c r="B262" s="86" t="s">
        <v>29</v>
      </c>
      <c r="C262" s="53">
        <v>29</v>
      </c>
      <c r="D262" s="54">
        <v>2</v>
      </c>
      <c r="E262" s="52" t="s">
        <v>379</v>
      </c>
      <c r="F262" s="75">
        <v>0</v>
      </c>
      <c r="G262" s="76">
        <v>0</v>
      </c>
      <c r="H262" s="55">
        <v>1</v>
      </c>
      <c r="I262" s="52">
        <v>0</v>
      </c>
      <c r="K262" s="56">
        <f t="shared" si="9"/>
        <v>1</v>
      </c>
    </row>
    <row r="263" spans="1:11" ht="20.100000000000001" customHeight="1" x14ac:dyDescent="0.3">
      <c r="A263" s="52" t="s">
        <v>1077</v>
      </c>
      <c r="B263" s="86" t="s">
        <v>29</v>
      </c>
      <c r="C263" s="53">
        <v>129</v>
      </c>
      <c r="D263" s="54" t="s">
        <v>9</v>
      </c>
      <c r="E263" s="52" t="s">
        <v>912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9"/>
        <v>-</v>
      </c>
    </row>
    <row r="264" spans="1:11" ht="20.100000000000001" customHeight="1" x14ac:dyDescent="0.3">
      <c r="A264" s="52" t="s">
        <v>1077</v>
      </c>
      <c r="B264" s="86" t="s">
        <v>26</v>
      </c>
      <c r="C264" s="53">
        <v>97</v>
      </c>
      <c r="D264" s="54" t="s">
        <v>9</v>
      </c>
      <c r="E264" s="52" t="s">
        <v>1368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9"/>
        <v>-</v>
      </c>
    </row>
    <row r="265" spans="1:11" ht="20.100000000000001" customHeight="1" x14ac:dyDescent="0.3">
      <c r="A265" s="52" t="s">
        <v>1076</v>
      </c>
      <c r="B265" s="86" t="s">
        <v>26</v>
      </c>
      <c r="C265" s="53" t="s">
        <v>803</v>
      </c>
      <c r="D265" s="54">
        <v>1</v>
      </c>
      <c r="E265" s="52" t="s">
        <v>380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9"/>
        <v>-</v>
      </c>
    </row>
    <row r="266" spans="1:11" ht="20.100000000000001" customHeight="1" x14ac:dyDescent="0.3">
      <c r="A266" s="52" t="s">
        <v>16</v>
      </c>
      <c r="B266" s="86" t="s">
        <v>1476</v>
      </c>
      <c r="C266" s="53" t="s">
        <v>9</v>
      </c>
      <c r="D266" s="54" t="s">
        <v>9</v>
      </c>
      <c r="E266" s="52" t="s">
        <v>1726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9"/>
        <v>-</v>
      </c>
    </row>
    <row r="267" spans="1:11" ht="20.100000000000001" customHeight="1" x14ac:dyDescent="0.3">
      <c r="A267" s="52" t="s">
        <v>1076</v>
      </c>
      <c r="B267" s="86" t="s">
        <v>29</v>
      </c>
      <c r="C267" s="53" t="s">
        <v>803</v>
      </c>
      <c r="D267" s="54">
        <v>1</v>
      </c>
      <c r="E267" s="52" t="s">
        <v>382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9"/>
        <v>-</v>
      </c>
    </row>
    <row r="268" spans="1:11" ht="20.100000000000001" customHeight="1" x14ac:dyDescent="0.3">
      <c r="A268" s="52" t="s">
        <v>1077</v>
      </c>
      <c r="B268" s="86" t="s">
        <v>29</v>
      </c>
      <c r="C268" s="53" t="s">
        <v>1941</v>
      </c>
      <c r="D268" s="54" t="s">
        <v>9</v>
      </c>
      <c r="E268" s="52" t="s">
        <v>383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9"/>
        <v>-</v>
      </c>
    </row>
    <row r="269" spans="1:11" ht="20.100000000000001" customHeight="1" x14ac:dyDescent="0.3">
      <c r="A269" s="52" t="s">
        <v>756</v>
      </c>
      <c r="B269" s="86" t="s">
        <v>15</v>
      </c>
      <c r="C269" s="53" t="s">
        <v>9</v>
      </c>
      <c r="D269" s="54" t="s">
        <v>9</v>
      </c>
      <c r="E269" s="52" t="s">
        <v>1727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si="9"/>
        <v>-</v>
      </c>
    </row>
    <row r="270" spans="1:11" ht="20.100000000000001" customHeight="1" x14ac:dyDescent="0.3">
      <c r="A270" s="52" t="s">
        <v>757</v>
      </c>
      <c r="B270" s="86" t="s">
        <v>15</v>
      </c>
      <c r="C270" s="53" t="s">
        <v>9</v>
      </c>
      <c r="D270" s="54" t="s">
        <v>9</v>
      </c>
      <c r="E270" s="52" t="s">
        <v>384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9"/>
        <v>2</v>
      </c>
    </row>
    <row r="271" spans="1:11" ht="20.100000000000001" customHeight="1" x14ac:dyDescent="0.3">
      <c r="A271" s="52" t="s">
        <v>1070</v>
      </c>
      <c r="B271" s="86" t="s">
        <v>1115</v>
      </c>
      <c r="C271" s="53" t="s">
        <v>1716</v>
      </c>
      <c r="D271" s="54" t="s">
        <v>9</v>
      </c>
      <c r="E271" s="52" t="s">
        <v>1728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9"/>
        <v>1</v>
      </c>
    </row>
    <row r="272" spans="1:11" ht="20.100000000000001" customHeight="1" x14ac:dyDescent="0.3">
      <c r="A272" s="52" t="s">
        <v>16</v>
      </c>
      <c r="B272" s="86" t="s">
        <v>1490</v>
      </c>
      <c r="C272" s="53" t="s">
        <v>9</v>
      </c>
      <c r="D272" s="54" t="s">
        <v>9</v>
      </c>
      <c r="E272" s="52" t="s">
        <v>1729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9"/>
        <v>-</v>
      </c>
    </row>
    <row r="273" spans="1:11" ht="20.100000000000001" customHeight="1" x14ac:dyDescent="0.3">
      <c r="A273" s="52" t="s">
        <v>1077</v>
      </c>
      <c r="B273" s="86" t="s">
        <v>26</v>
      </c>
      <c r="C273" s="53" t="s">
        <v>1687</v>
      </c>
      <c r="D273" s="54" t="s">
        <v>9</v>
      </c>
      <c r="E273" s="52" t="s">
        <v>1730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9"/>
        <v>1</v>
      </c>
    </row>
    <row r="274" spans="1:11" ht="20.100000000000001" customHeight="1" x14ac:dyDescent="0.3">
      <c r="A274" s="52" t="s">
        <v>1075</v>
      </c>
      <c r="B274" s="86" t="s">
        <v>10</v>
      </c>
      <c r="C274" s="53" t="s">
        <v>1610</v>
      </c>
      <c r="D274" s="54" t="s">
        <v>9</v>
      </c>
      <c r="E274" s="52" t="s">
        <v>1731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9"/>
        <v>2</v>
      </c>
    </row>
    <row r="275" spans="1:11" ht="20.100000000000001" customHeight="1" x14ac:dyDescent="0.3">
      <c r="A275" s="52" t="s">
        <v>1075</v>
      </c>
      <c r="B275" s="86" t="s">
        <v>755</v>
      </c>
      <c r="C275" s="53" t="s">
        <v>1139</v>
      </c>
      <c r="D275" s="54" t="s">
        <v>9</v>
      </c>
      <c r="E275" s="52" t="s">
        <v>385</v>
      </c>
      <c r="F275" s="75">
        <v>19</v>
      </c>
      <c r="G275" s="76">
        <v>21</v>
      </c>
      <c r="H275" s="55">
        <v>1</v>
      </c>
      <c r="I275" s="52">
        <v>0</v>
      </c>
      <c r="K275" s="56" t="str">
        <f t="shared" si="9"/>
        <v>-</v>
      </c>
    </row>
    <row r="276" spans="1:11" ht="20.100000000000001" customHeight="1" x14ac:dyDescent="0.3">
      <c r="A276" s="52" t="s">
        <v>1075</v>
      </c>
      <c r="B276" s="86" t="s">
        <v>12</v>
      </c>
      <c r="C276" s="53" t="s">
        <v>9</v>
      </c>
      <c r="D276" s="54" t="s">
        <v>9</v>
      </c>
      <c r="E276" s="52" t="s">
        <v>386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9"/>
        <v>-</v>
      </c>
    </row>
    <row r="277" spans="1:11" ht="20.100000000000001" customHeight="1" x14ac:dyDescent="0.3">
      <c r="A277" s="52" t="s">
        <v>1076</v>
      </c>
      <c r="B277" s="86" t="s">
        <v>26</v>
      </c>
      <c r="C277" s="53">
        <v>29</v>
      </c>
      <c r="D277" s="54">
        <v>2</v>
      </c>
      <c r="E277" s="52" t="s">
        <v>916</v>
      </c>
      <c r="F277" s="75">
        <v>0</v>
      </c>
      <c r="G277" s="76">
        <v>0</v>
      </c>
      <c r="H277" s="55">
        <v>1</v>
      </c>
      <c r="I277" s="52">
        <v>0</v>
      </c>
      <c r="K277" s="56">
        <f t="shared" si="9"/>
        <v>1</v>
      </c>
    </row>
    <row r="278" spans="1:11" ht="20.100000000000001" customHeight="1" x14ac:dyDescent="0.3">
      <c r="A278" s="52" t="s">
        <v>1076</v>
      </c>
      <c r="B278" s="86" t="s">
        <v>26</v>
      </c>
      <c r="C278" s="53">
        <v>8</v>
      </c>
      <c r="D278" s="54">
        <v>1</v>
      </c>
      <c r="E278" s="52" t="s">
        <v>916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9"/>
        <v>-</v>
      </c>
    </row>
    <row r="279" spans="1:11" ht="20.100000000000001" customHeight="1" x14ac:dyDescent="0.3">
      <c r="A279" s="52" t="s">
        <v>1077</v>
      </c>
      <c r="B279" s="86" t="s">
        <v>26</v>
      </c>
      <c r="C279" s="53" t="s">
        <v>915</v>
      </c>
      <c r="D279" s="54" t="s">
        <v>9</v>
      </c>
      <c r="E279" s="52" t="s">
        <v>916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9"/>
        <v>1</v>
      </c>
    </row>
    <row r="280" spans="1:11" ht="20.100000000000001" customHeight="1" x14ac:dyDescent="0.3">
      <c r="A280" s="52" t="s">
        <v>16</v>
      </c>
      <c r="B280" s="86" t="s">
        <v>1472</v>
      </c>
      <c r="C280" s="53" t="s">
        <v>9</v>
      </c>
      <c r="D280" s="54" t="s">
        <v>9</v>
      </c>
      <c r="E280" s="52" t="s">
        <v>1732</v>
      </c>
      <c r="F280" s="75">
        <v>0.13</v>
      </c>
      <c r="G280" s="76">
        <v>0.15</v>
      </c>
      <c r="H280" s="55">
        <v>1</v>
      </c>
      <c r="I280" s="52">
        <v>0</v>
      </c>
      <c r="K280" s="56" t="str">
        <f t="shared" si="9"/>
        <v>-</v>
      </c>
    </row>
    <row r="281" spans="1:11" ht="20.100000000000001" customHeight="1" x14ac:dyDescent="0.3">
      <c r="A281" s="52" t="s">
        <v>1077</v>
      </c>
      <c r="B281" s="86" t="s">
        <v>29</v>
      </c>
      <c r="C281" s="53" t="s">
        <v>915</v>
      </c>
      <c r="D281" s="54" t="s">
        <v>9</v>
      </c>
      <c r="E281" s="52" t="s">
        <v>1733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9"/>
        <v>-</v>
      </c>
    </row>
    <row r="282" spans="1:11" ht="20.100000000000001" customHeight="1" x14ac:dyDescent="0.3">
      <c r="A282" s="52" t="s">
        <v>1076</v>
      </c>
      <c r="B282" s="86" t="s">
        <v>29</v>
      </c>
      <c r="C282" s="53">
        <v>29</v>
      </c>
      <c r="D282" s="54">
        <v>2</v>
      </c>
      <c r="E282" s="52" t="s">
        <v>388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9"/>
        <v>-</v>
      </c>
    </row>
    <row r="283" spans="1:11" ht="20.100000000000001" customHeight="1" x14ac:dyDescent="0.3">
      <c r="A283" s="52" t="s">
        <v>1076</v>
      </c>
      <c r="B283" s="86" t="s">
        <v>29</v>
      </c>
      <c r="C283" s="53">
        <v>8</v>
      </c>
      <c r="D283" s="54">
        <v>1</v>
      </c>
      <c r="E283" s="52" t="s">
        <v>388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9"/>
        <v>-</v>
      </c>
    </row>
    <row r="284" spans="1:11" ht="20.100000000000001" customHeight="1" x14ac:dyDescent="0.3">
      <c r="A284" s="52" t="s">
        <v>1077</v>
      </c>
      <c r="B284" s="86" t="s">
        <v>26</v>
      </c>
      <c r="C284" s="53">
        <v>97</v>
      </c>
      <c r="D284" s="54" t="s">
        <v>9</v>
      </c>
      <c r="E284" s="52" t="s">
        <v>1537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9"/>
        <v>-</v>
      </c>
    </row>
    <row r="285" spans="1:11" ht="20.100000000000001" customHeight="1" x14ac:dyDescent="0.3">
      <c r="A285" s="52" t="s">
        <v>1076</v>
      </c>
      <c r="B285" s="86" t="s">
        <v>26</v>
      </c>
      <c r="C285" s="53" t="s">
        <v>803</v>
      </c>
      <c r="D285" s="54">
        <v>1</v>
      </c>
      <c r="E285" s="52" t="s">
        <v>1539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9"/>
        <v>-</v>
      </c>
    </row>
    <row r="286" spans="1:11" ht="20.100000000000001" customHeight="1" x14ac:dyDescent="0.3">
      <c r="A286" s="52" t="s">
        <v>16</v>
      </c>
      <c r="B286" s="86" t="s">
        <v>1472</v>
      </c>
      <c r="C286" s="53" t="s">
        <v>9</v>
      </c>
      <c r="D286" s="54" t="s">
        <v>9</v>
      </c>
      <c r="E286" s="52" t="s">
        <v>1734</v>
      </c>
      <c r="F286" s="80">
        <v>1.3</v>
      </c>
      <c r="G286" s="81">
        <v>1.38</v>
      </c>
      <c r="H286" s="55">
        <v>1</v>
      </c>
      <c r="I286" s="52">
        <v>0</v>
      </c>
      <c r="K286" s="56" t="str">
        <f t="shared" si="9"/>
        <v>-</v>
      </c>
    </row>
    <row r="287" spans="1:11" ht="20.100000000000001" customHeight="1" x14ac:dyDescent="0.3">
      <c r="A287" s="52" t="s">
        <v>1075</v>
      </c>
      <c r="B287" s="86" t="s">
        <v>15</v>
      </c>
      <c r="C287" s="53" t="s">
        <v>9</v>
      </c>
      <c r="D287" s="54" t="s">
        <v>9</v>
      </c>
      <c r="E287" s="52" t="s">
        <v>390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9"/>
        <v>-</v>
      </c>
    </row>
    <row r="288" spans="1:11" ht="20.100000000000001" customHeight="1" x14ac:dyDescent="0.3">
      <c r="A288" s="52" t="s">
        <v>1075</v>
      </c>
      <c r="B288" s="86" t="s">
        <v>755</v>
      </c>
      <c r="C288" s="53" t="s">
        <v>1148</v>
      </c>
      <c r="D288" s="54" t="s">
        <v>9</v>
      </c>
      <c r="E288" s="52" t="s">
        <v>391</v>
      </c>
      <c r="F288" s="75">
        <v>99</v>
      </c>
      <c r="G288" s="76">
        <v>101</v>
      </c>
      <c r="H288" s="55">
        <v>1</v>
      </c>
      <c r="I288" s="52">
        <v>0</v>
      </c>
      <c r="K288" s="56" t="str">
        <f t="shared" si="9"/>
        <v>-</v>
      </c>
    </row>
    <row r="289" spans="1:11" ht="20.100000000000001" customHeight="1" x14ac:dyDescent="0.3">
      <c r="A289" s="52" t="s">
        <v>1075</v>
      </c>
      <c r="B289" s="86" t="s">
        <v>12</v>
      </c>
      <c r="C289" s="53" t="s">
        <v>9</v>
      </c>
      <c r="D289" s="54" t="s">
        <v>9</v>
      </c>
      <c r="E289" s="52" t="s">
        <v>392</v>
      </c>
      <c r="F289" s="75">
        <v>0</v>
      </c>
      <c r="G289" s="76">
        <v>0</v>
      </c>
      <c r="H289" s="55">
        <v>1</v>
      </c>
      <c r="I289" s="52">
        <v>0</v>
      </c>
      <c r="K289" s="56">
        <f t="shared" si="9"/>
        <v>2</v>
      </c>
    </row>
    <row r="290" spans="1:11" ht="20.100000000000001" customHeight="1" x14ac:dyDescent="0.3">
      <c r="A290" s="52" t="s">
        <v>16</v>
      </c>
      <c r="B290" s="86" t="s">
        <v>1472</v>
      </c>
      <c r="C290" s="53" t="s">
        <v>9</v>
      </c>
      <c r="D290" s="54" t="s">
        <v>9</v>
      </c>
      <c r="E290" s="52" t="s">
        <v>1735</v>
      </c>
      <c r="F290" s="75">
        <v>0.16</v>
      </c>
      <c r="G290" s="76">
        <v>0.36</v>
      </c>
      <c r="H290" s="55">
        <v>1</v>
      </c>
      <c r="I290" s="52">
        <v>0</v>
      </c>
      <c r="K290" s="56">
        <f t="shared" si="9"/>
        <v>1</v>
      </c>
    </row>
    <row r="291" spans="1:11" ht="20.100000000000001" customHeight="1" x14ac:dyDescent="0.3">
      <c r="A291" s="52" t="s">
        <v>1075</v>
      </c>
      <c r="B291" s="86" t="s">
        <v>15</v>
      </c>
      <c r="C291" s="53" t="s">
        <v>9</v>
      </c>
      <c r="D291" s="54" t="s">
        <v>9</v>
      </c>
      <c r="E291" s="52" t="s">
        <v>394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9"/>
        <v>-</v>
      </c>
    </row>
    <row r="292" spans="1:11" ht="20.100000000000001" customHeight="1" x14ac:dyDescent="0.3">
      <c r="A292" s="52" t="s">
        <v>1075</v>
      </c>
      <c r="B292" s="86" t="s">
        <v>755</v>
      </c>
      <c r="C292" s="53" t="s">
        <v>1149</v>
      </c>
      <c r="D292" s="54" t="s">
        <v>9</v>
      </c>
      <c r="E292" s="52" t="s">
        <v>395</v>
      </c>
      <c r="F292" s="75">
        <v>499</v>
      </c>
      <c r="G292" s="76">
        <v>501</v>
      </c>
      <c r="H292" s="55">
        <v>1</v>
      </c>
      <c r="I292" s="52">
        <v>0</v>
      </c>
      <c r="K292" s="56" t="str">
        <f t="shared" si="9"/>
        <v>-</v>
      </c>
    </row>
    <row r="293" spans="1:11" ht="20.100000000000001" customHeight="1" x14ac:dyDescent="0.3">
      <c r="A293" s="52" t="s">
        <v>1075</v>
      </c>
      <c r="B293" s="86" t="s">
        <v>12</v>
      </c>
      <c r="C293" s="53" t="s">
        <v>9</v>
      </c>
      <c r="D293" s="54" t="s">
        <v>9</v>
      </c>
      <c r="E293" s="52" t="s">
        <v>396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ref="K293:K356" si="10">IF(ISNUMBER(SEARCH("MK_", A281)), IF(ISNUMBER(SEARCH("1", A281)), 1, IF(ISNUMBER(SEARCH("2", A281)), 2, IF(ISNUMBER(SEARCH("3", A281)), 3, IF(ISNUMBER(SEARCH("4", A281)), 4, IF(ISNUMBER(SEARCH("5", A281)), 5, "-"))))),D281)</f>
        <v>-</v>
      </c>
    </row>
    <row r="294" spans="1:11" ht="20.100000000000001" customHeight="1" x14ac:dyDescent="0.3">
      <c r="A294" s="52" t="s">
        <v>16</v>
      </c>
      <c r="B294" s="86" t="s">
        <v>1472</v>
      </c>
      <c r="C294" s="53" t="s">
        <v>9</v>
      </c>
      <c r="D294" s="54" t="s">
        <v>9</v>
      </c>
      <c r="E294" s="52" t="s">
        <v>1736</v>
      </c>
      <c r="F294" s="75">
        <v>0.03</v>
      </c>
      <c r="G294" s="76">
        <v>7.0000000000000007E-2</v>
      </c>
      <c r="H294" s="55">
        <v>1</v>
      </c>
      <c r="I294" s="52">
        <v>0</v>
      </c>
      <c r="K294" s="56">
        <f t="shared" si="10"/>
        <v>2</v>
      </c>
    </row>
    <row r="295" spans="1:11" ht="20.100000000000001" customHeight="1" x14ac:dyDescent="0.3">
      <c r="A295" s="52" t="s">
        <v>1075</v>
      </c>
      <c r="B295" s="86" t="s">
        <v>15</v>
      </c>
      <c r="C295" s="53" t="s">
        <v>9</v>
      </c>
      <c r="D295" s="54" t="s">
        <v>9</v>
      </c>
      <c r="E295" s="52" t="s">
        <v>398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10"/>
        <v>1</v>
      </c>
    </row>
    <row r="296" spans="1:11" ht="20.100000000000001" customHeight="1" x14ac:dyDescent="0.3">
      <c r="A296" s="52" t="s">
        <v>1077</v>
      </c>
      <c r="B296" s="86" t="s">
        <v>29</v>
      </c>
      <c r="C296" s="53">
        <v>97</v>
      </c>
      <c r="D296" s="54" t="s">
        <v>9</v>
      </c>
      <c r="E296" s="52" t="s">
        <v>1737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10"/>
        <v>-</v>
      </c>
    </row>
    <row r="297" spans="1:11" ht="20.100000000000001" customHeight="1" x14ac:dyDescent="0.3">
      <c r="A297" s="52" t="s">
        <v>1076</v>
      </c>
      <c r="B297" s="86" t="s">
        <v>29</v>
      </c>
      <c r="C297" s="53" t="s">
        <v>803</v>
      </c>
      <c r="D297" s="54">
        <v>1</v>
      </c>
      <c r="E297" s="52" t="s">
        <v>1738</v>
      </c>
      <c r="F297" s="75">
        <v>0</v>
      </c>
      <c r="G297" s="76">
        <v>0</v>
      </c>
      <c r="H297" s="55">
        <v>1</v>
      </c>
      <c r="I297" s="52">
        <v>0</v>
      </c>
      <c r="K297" s="56">
        <f t="shared" si="10"/>
        <v>1</v>
      </c>
    </row>
    <row r="298" spans="1:11" ht="20.100000000000001" customHeight="1" x14ac:dyDescent="0.3">
      <c r="A298" s="52" t="s">
        <v>1077</v>
      </c>
      <c r="B298" s="86" t="s">
        <v>26</v>
      </c>
      <c r="C298" s="53">
        <v>94</v>
      </c>
      <c r="D298" s="54" t="s">
        <v>9</v>
      </c>
      <c r="E298" s="52" t="s">
        <v>1739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10"/>
        <v>-</v>
      </c>
    </row>
    <row r="299" spans="1:11" ht="20.100000000000001" customHeight="1" x14ac:dyDescent="0.3">
      <c r="A299" s="52" t="s">
        <v>1075</v>
      </c>
      <c r="B299" s="86" t="s">
        <v>755</v>
      </c>
      <c r="C299" s="53" t="s">
        <v>1139</v>
      </c>
      <c r="D299" s="54" t="s">
        <v>9</v>
      </c>
      <c r="E299" s="52" t="s">
        <v>1540</v>
      </c>
      <c r="F299" s="75">
        <v>19</v>
      </c>
      <c r="G299" s="76">
        <v>21</v>
      </c>
      <c r="H299" s="55">
        <v>1</v>
      </c>
      <c r="I299" s="52">
        <v>0</v>
      </c>
      <c r="K299" s="56" t="str">
        <f t="shared" si="10"/>
        <v>-</v>
      </c>
    </row>
    <row r="300" spans="1:11" ht="20.100000000000001" customHeight="1" x14ac:dyDescent="0.3">
      <c r="A300" s="52" t="s">
        <v>1075</v>
      </c>
      <c r="B300" s="86" t="s">
        <v>12</v>
      </c>
      <c r="C300" s="53" t="s">
        <v>9</v>
      </c>
      <c r="D300" s="54" t="s">
        <v>9</v>
      </c>
      <c r="E300" s="52" t="s">
        <v>399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10"/>
        <v>-</v>
      </c>
    </row>
    <row r="301" spans="1:11" ht="20.100000000000001" customHeight="1" x14ac:dyDescent="0.3">
      <c r="A301" s="52" t="s">
        <v>1076</v>
      </c>
      <c r="B301" s="86" t="s">
        <v>26</v>
      </c>
      <c r="C301" s="53">
        <v>29</v>
      </c>
      <c r="D301" s="54">
        <v>2</v>
      </c>
      <c r="E301" s="52" t="s">
        <v>1542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10"/>
        <v>-</v>
      </c>
    </row>
    <row r="302" spans="1:11" ht="20.100000000000001" customHeight="1" x14ac:dyDescent="0.3">
      <c r="A302" s="52" t="s">
        <v>1076</v>
      </c>
      <c r="B302" s="86" t="s">
        <v>26</v>
      </c>
      <c r="C302" s="53">
        <v>8</v>
      </c>
      <c r="D302" s="54">
        <v>1</v>
      </c>
      <c r="E302" s="52" t="s">
        <v>1542</v>
      </c>
      <c r="F302" s="75">
        <v>0</v>
      </c>
      <c r="G302" s="76">
        <v>0</v>
      </c>
      <c r="H302" s="55">
        <v>1</v>
      </c>
      <c r="I302" s="52">
        <v>0</v>
      </c>
      <c r="K302" s="56" t="str">
        <f t="shared" si="10"/>
        <v>-</v>
      </c>
    </row>
    <row r="303" spans="1:11" ht="20.100000000000001" customHeight="1" x14ac:dyDescent="0.3">
      <c r="A303" s="52" t="s">
        <v>1077</v>
      </c>
      <c r="B303" s="86" t="s">
        <v>26</v>
      </c>
      <c r="C303" s="53">
        <v>129</v>
      </c>
      <c r="D303" s="54" t="s">
        <v>9</v>
      </c>
      <c r="E303" s="52" t="s">
        <v>1542</v>
      </c>
      <c r="F303" s="75">
        <v>0</v>
      </c>
      <c r="G303" s="76">
        <v>0</v>
      </c>
      <c r="H303" s="55">
        <v>1</v>
      </c>
      <c r="I303" s="52">
        <v>0</v>
      </c>
      <c r="K303" s="56" t="str">
        <f t="shared" si="10"/>
        <v>-</v>
      </c>
    </row>
    <row r="304" spans="1:11" ht="20.100000000000001" customHeight="1" x14ac:dyDescent="0.3">
      <c r="A304" s="52" t="s">
        <v>16</v>
      </c>
      <c r="B304" s="86" t="s">
        <v>1472</v>
      </c>
      <c r="C304" s="53" t="s">
        <v>9</v>
      </c>
      <c r="D304" s="54" t="s">
        <v>9</v>
      </c>
      <c r="E304" s="52" t="s">
        <v>1740</v>
      </c>
      <c r="F304" s="75">
        <v>0.13</v>
      </c>
      <c r="G304" s="76">
        <v>0.15</v>
      </c>
      <c r="H304" s="55">
        <v>1</v>
      </c>
      <c r="I304" s="52">
        <v>0</v>
      </c>
      <c r="K304" s="56" t="str">
        <f t="shared" si="10"/>
        <v>-</v>
      </c>
    </row>
    <row r="305" spans="1:11" ht="20.100000000000001" customHeight="1" x14ac:dyDescent="0.3">
      <c r="A305" s="52" t="s">
        <v>1077</v>
      </c>
      <c r="B305" s="86" t="s">
        <v>29</v>
      </c>
      <c r="C305" s="53">
        <v>129</v>
      </c>
      <c r="D305" s="54" t="s">
        <v>9</v>
      </c>
      <c r="E305" s="52" t="s">
        <v>401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10"/>
        <v>-</v>
      </c>
    </row>
    <row r="306" spans="1:11" ht="20.100000000000001" customHeight="1" x14ac:dyDescent="0.3">
      <c r="A306" s="52" t="s">
        <v>1076</v>
      </c>
      <c r="B306" s="86" t="s">
        <v>29</v>
      </c>
      <c r="C306" s="53">
        <v>29</v>
      </c>
      <c r="D306" s="54">
        <v>2</v>
      </c>
      <c r="E306" s="52" t="s">
        <v>401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10"/>
        <v>-</v>
      </c>
    </row>
    <row r="307" spans="1:11" ht="20.100000000000001" customHeight="1" x14ac:dyDescent="0.3">
      <c r="A307" s="52" t="s">
        <v>1076</v>
      </c>
      <c r="B307" s="86" t="s">
        <v>29</v>
      </c>
      <c r="C307" s="53">
        <v>8</v>
      </c>
      <c r="D307" s="54">
        <v>1</v>
      </c>
      <c r="E307" s="52" t="s">
        <v>401</v>
      </c>
      <c r="F307" s="75">
        <v>0</v>
      </c>
      <c r="G307" s="76">
        <v>0</v>
      </c>
      <c r="H307" s="55">
        <v>1</v>
      </c>
      <c r="I307" s="52">
        <v>0</v>
      </c>
      <c r="K307" s="56" t="str">
        <f t="shared" si="10"/>
        <v>-</v>
      </c>
    </row>
    <row r="308" spans="1:11" ht="20.100000000000001" customHeight="1" x14ac:dyDescent="0.3">
      <c r="A308" s="52" t="s">
        <v>1076</v>
      </c>
      <c r="B308" s="86" t="s">
        <v>26</v>
      </c>
      <c r="C308" s="53" t="s">
        <v>803</v>
      </c>
      <c r="D308" s="54">
        <v>1</v>
      </c>
      <c r="E308" s="52" t="s">
        <v>402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10"/>
        <v>-</v>
      </c>
    </row>
    <row r="309" spans="1:11" ht="20.100000000000001" customHeight="1" x14ac:dyDescent="0.3">
      <c r="A309" s="52" t="s">
        <v>1077</v>
      </c>
      <c r="B309" s="86" t="s">
        <v>26</v>
      </c>
      <c r="C309" s="53">
        <v>97</v>
      </c>
      <c r="D309" s="54" t="s">
        <v>9</v>
      </c>
      <c r="E309" s="52" t="s">
        <v>1772</v>
      </c>
      <c r="F309" s="75">
        <v>0</v>
      </c>
      <c r="G309" s="76">
        <v>0</v>
      </c>
      <c r="H309" s="55">
        <v>1</v>
      </c>
      <c r="I309" s="52">
        <v>0</v>
      </c>
      <c r="K309" s="56">
        <f t="shared" si="10"/>
        <v>1</v>
      </c>
    </row>
    <row r="310" spans="1:11" ht="20.100000000000001" customHeight="1" x14ac:dyDescent="0.3">
      <c r="A310" s="52" t="s">
        <v>16</v>
      </c>
      <c r="B310" s="86" t="s">
        <v>1472</v>
      </c>
      <c r="C310" s="53" t="s">
        <v>9</v>
      </c>
      <c r="D310" s="54" t="s">
        <v>9</v>
      </c>
      <c r="E310" s="52" t="s">
        <v>1773</v>
      </c>
      <c r="F310" s="80">
        <v>1.21</v>
      </c>
      <c r="G310" s="81">
        <v>2.21</v>
      </c>
      <c r="H310" s="55">
        <v>1</v>
      </c>
      <c r="I310" s="52">
        <v>0</v>
      </c>
      <c r="K310" s="56" t="str">
        <f t="shared" si="10"/>
        <v>-</v>
      </c>
    </row>
    <row r="311" spans="1:11" ht="20.100000000000001" customHeight="1" x14ac:dyDescent="0.3">
      <c r="A311" s="52" t="s">
        <v>1076</v>
      </c>
      <c r="B311" s="86" t="s">
        <v>29</v>
      </c>
      <c r="C311" s="53" t="s">
        <v>803</v>
      </c>
      <c r="D311" s="54">
        <v>1</v>
      </c>
      <c r="E311" s="52" t="s">
        <v>404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10"/>
        <v>-</v>
      </c>
    </row>
    <row r="312" spans="1:11" ht="20.100000000000001" customHeight="1" x14ac:dyDescent="0.3">
      <c r="A312" s="52" t="s">
        <v>1075</v>
      </c>
      <c r="B312" s="86" t="s">
        <v>15</v>
      </c>
      <c r="C312" s="53" t="s">
        <v>9</v>
      </c>
      <c r="D312" s="54" t="s">
        <v>9</v>
      </c>
      <c r="E312" s="52" t="s">
        <v>405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10"/>
        <v>-</v>
      </c>
    </row>
    <row r="313" spans="1:11" ht="20.100000000000001" customHeight="1" x14ac:dyDescent="0.3">
      <c r="A313" s="52" t="s">
        <v>1075</v>
      </c>
      <c r="B313" s="86" t="s">
        <v>755</v>
      </c>
      <c r="C313" s="53" t="s">
        <v>1148</v>
      </c>
      <c r="D313" s="54" t="s">
        <v>9</v>
      </c>
      <c r="E313" s="52" t="s">
        <v>1543</v>
      </c>
      <c r="F313" s="75">
        <v>99</v>
      </c>
      <c r="G313" s="76">
        <v>101</v>
      </c>
      <c r="H313" s="55">
        <v>1</v>
      </c>
      <c r="I313" s="52">
        <v>0</v>
      </c>
      <c r="K313" s="56">
        <f t="shared" si="10"/>
        <v>2</v>
      </c>
    </row>
    <row r="314" spans="1:11" ht="20.100000000000001" customHeight="1" x14ac:dyDescent="0.3">
      <c r="A314" s="52" t="s">
        <v>1075</v>
      </c>
      <c r="B314" s="86" t="s">
        <v>12</v>
      </c>
      <c r="C314" s="53" t="s">
        <v>9</v>
      </c>
      <c r="D314" s="54" t="s">
        <v>9</v>
      </c>
      <c r="E314" s="52" t="s">
        <v>406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10"/>
        <v>1</v>
      </c>
    </row>
    <row r="315" spans="1:11" ht="20.100000000000001" customHeight="1" x14ac:dyDescent="0.3">
      <c r="A315" s="52" t="s">
        <v>1076</v>
      </c>
      <c r="B315" s="86" t="s">
        <v>26</v>
      </c>
      <c r="C315" s="53" t="s">
        <v>803</v>
      </c>
      <c r="D315" s="54">
        <v>1</v>
      </c>
      <c r="E315" s="52" t="s">
        <v>407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10"/>
        <v>-</v>
      </c>
    </row>
    <row r="316" spans="1:11" ht="20.100000000000001" customHeight="1" x14ac:dyDescent="0.3">
      <c r="A316" s="52" t="s">
        <v>16</v>
      </c>
      <c r="B316" s="86" t="s">
        <v>1472</v>
      </c>
      <c r="C316" s="53" t="s">
        <v>9</v>
      </c>
      <c r="D316" s="54" t="s">
        <v>9</v>
      </c>
      <c r="E316" s="52" t="s">
        <v>408</v>
      </c>
      <c r="F316" s="75">
        <v>0.33</v>
      </c>
      <c r="G316" s="76">
        <v>0.53</v>
      </c>
      <c r="H316" s="55">
        <v>1</v>
      </c>
      <c r="I316" s="52">
        <v>0</v>
      </c>
      <c r="K316" s="56" t="str">
        <f t="shared" si="10"/>
        <v>-</v>
      </c>
    </row>
    <row r="317" spans="1:11" ht="20.100000000000001" customHeight="1" x14ac:dyDescent="0.3">
      <c r="A317" s="52" t="s">
        <v>1076</v>
      </c>
      <c r="B317" s="86" t="s">
        <v>29</v>
      </c>
      <c r="C317" s="53" t="s">
        <v>803</v>
      </c>
      <c r="D317" s="54">
        <v>1</v>
      </c>
      <c r="E317" s="52" t="s">
        <v>409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10"/>
        <v>-</v>
      </c>
    </row>
    <row r="318" spans="1:11" ht="20.100000000000001" customHeight="1" x14ac:dyDescent="0.3">
      <c r="A318" s="52" t="s">
        <v>1075</v>
      </c>
      <c r="B318" s="86" t="s">
        <v>15</v>
      </c>
      <c r="C318" s="53" t="s">
        <v>9</v>
      </c>
      <c r="D318" s="54" t="s">
        <v>9</v>
      </c>
      <c r="E318" s="52" t="s">
        <v>410</v>
      </c>
      <c r="F318" s="75">
        <v>0</v>
      </c>
      <c r="G318" s="76">
        <v>0</v>
      </c>
      <c r="H318" s="55">
        <v>1</v>
      </c>
      <c r="I318" s="52">
        <v>0</v>
      </c>
      <c r="K318" s="56">
        <f t="shared" si="10"/>
        <v>2</v>
      </c>
    </row>
    <row r="319" spans="1:11" ht="20.100000000000001" customHeight="1" x14ac:dyDescent="0.3">
      <c r="A319" s="52" t="s">
        <v>1075</v>
      </c>
      <c r="B319" s="86" t="s">
        <v>755</v>
      </c>
      <c r="C319" s="53" t="s">
        <v>1149</v>
      </c>
      <c r="D319" s="54" t="s">
        <v>9</v>
      </c>
      <c r="E319" s="52" t="s">
        <v>1544</v>
      </c>
      <c r="F319" s="75">
        <v>499</v>
      </c>
      <c r="G319" s="76">
        <v>501</v>
      </c>
      <c r="H319" s="55">
        <v>1</v>
      </c>
      <c r="I319" s="52">
        <v>0</v>
      </c>
      <c r="K319" s="56">
        <f t="shared" si="10"/>
        <v>1</v>
      </c>
    </row>
    <row r="320" spans="1:11" ht="20.100000000000001" customHeight="1" x14ac:dyDescent="0.3">
      <c r="A320" s="52" t="s">
        <v>1075</v>
      </c>
      <c r="B320" s="86" t="s">
        <v>12</v>
      </c>
      <c r="C320" s="53" t="s">
        <v>9</v>
      </c>
      <c r="D320" s="54" t="s">
        <v>9</v>
      </c>
      <c r="E320" s="52" t="s">
        <v>411</v>
      </c>
      <c r="F320" s="75">
        <v>0</v>
      </c>
      <c r="G320" s="76">
        <v>0</v>
      </c>
      <c r="H320" s="55">
        <v>1</v>
      </c>
      <c r="I320" s="52">
        <v>0</v>
      </c>
      <c r="K320" s="56">
        <f t="shared" si="10"/>
        <v>1</v>
      </c>
    </row>
    <row r="321" spans="1:11" ht="20.100000000000001" customHeight="1" x14ac:dyDescent="0.3">
      <c r="A321" s="52" t="s">
        <v>1076</v>
      </c>
      <c r="B321" s="86" t="s">
        <v>26</v>
      </c>
      <c r="C321" s="53" t="s">
        <v>803</v>
      </c>
      <c r="D321" s="54">
        <v>1</v>
      </c>
      <c r="E321" s="52" t="s">
        <v>412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10"/>
        <v>-</v>
      </c>
    </row>
    <row r="322" spans="1:11" ht="20.100000000000001" customHeight="1" x14ac:dyDescent="0.3">
      <c r="A322" s="52" t="s">
        <v>16</v>
      </c>
      <c r="B322" s="86" t="s">
        <v>1472</v>
      </c>
      <c r="C322" s="53" t="s">
        <v>9</v>
      </c>
      <c r="D322" s="54" t="s">
        <v>9</v>
      </c>
      <c r="E322" s="52" t="s">
        <v>413</v>
      </c>
      <c r="F322" s="75">
        <v>0.02</v>
      </c>
      <c r="G322" s="76">
        <v>0.12</v>
      </c>
      <c r="H322" s="55">
        <v>1</v>
      </c>
      <c r="I322" s="52">
        <v>0</v>
      </c>
      <c r="K322" s="56" t="str">
        <f t="shared" si="10"/>
        <v>-</v>
      </c>
    </row>
    <row r="323" spans="1:11" ht="20.100000000000001" customHeight="1" x14ac:dyDescent="0.3">
      <c r="A323" s="52" t="s">
        <v>1076</v>
      </c>
      <c r="B323" s="86" t="s">
        <v>29</v>
      </c>
      <c r="C323" s="53" t="s">
        <v>803</v>
      </c>
      <c r="D323" s="54">
        <v>1</v>
      </c>
      <c r="E323" s="52" t="s">
        <v>414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10"/>
        <v>1</v>
      </c>
    </row>
    <row r="324" spans="1:11" ht="20.100000000000001" customHeight="1" x14ac:dyDescent="0.3">
      <c r="A324" s="52" t="s">
        <v>1075</v>
      </c>
      <c r="B324" s="86" t="s">
        <v>15</v>
      </c>
      <c r="C324" s="53" t="s">
        <v>9</v>
      </c>
      <c r="D324" s="54" t="s">
        <v>9</v>
      </c>
      <c r="E324" s="52" t="s">
        <v>415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10"/>
        <v>-</v>
      </c>
    </row>
    <row r="325" spans="1:11" ht="20.100000000000001" customHeight="1" x14ac:dyDescent="0.3">
      <c r="A325" s="52" t="s">
        <v>1077</v>
      </c>
      <c r="B325" s="86" t="s">
        <v>29</v>
      </c>
      <c r="C325" s="53">
        <v>97</v>
      </c>
      <c r="D325" s="54" t="s">
        <v>9</v>
      </c>
      <c r="E325" s="52" t="s">
        <v>1741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10"/>
        <v>-</v>
      </c>
    </row>
    <row r="326" spans="1:11" ht="20.100000000000001" customHeight="1" x14ac:dyDescent="0.3">
      <c r="A326" s="52" t="s">
        <v>1075</v>
      </c>
      <c r="B326" s="86" t="s">
        <v>755</v>
      </c>
      <c r="C326" s="53" t="s">
        <v>1139</v>
      </c>
      <c r="D326" s="54" t="s">
        <v>9</v>
      </c>
      <c r="E326" s="52" t="s">
        <v>1742</v>
      </c>
      <c r="F326" s="75">
        <v>19</v>
      </c>
      <c r="G326" s="76">
        <v>21</v>
      </c>
      <c r="H326" s="55">
        <v>1</v>
      </c>
      <c r="I326" s="52">
        <v>0</v>
      </c>
      <c r="K326" s="56" t="str">
        <f t="shared" si="10"/>
        <v>-</v>
      </c>
    </row>
    <row r="327" spans="1:11" ht="20.100000000000001" customHeight="1" x14ac:dyDescent="0.3">
      <c r="A327" s="52" t="s">
        <v>1075</v>
      </c>
      <c r="B327" s="86" t="s">
        <v>12</v>
      </c>
      <c r="C327" s="53" t="s">
        <v>9</v>
      </c>
      <c r="D327" s="54" t="s">
        <v>9</v>
      </c>
      <c r="E327" s="52" t="s">
        <v>1743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10"/>
        <v>1</v>
      </c>
    </row>
    <row r="328" spans="1:11" ht="20.100000000000001" customHeight="1" x14ac:dyDescent="0.3">
      <c r="A328" s="52" t="s">
        <v>16</v>
      </c>
      <c r="B328" s="86" t="s">
        <v>1490</v>
      </c>
      <c r="C328" s="53" t="s">
        <v>9</v>
      </c>
      <c r="D328" s="54" t="s">
        <v>9</v>
      </c>
      <c r="E328" s="57" t="s">
        <v>1744</v>
      </c>
      <c r="F328" s="75">
        <v>0</v>
      </c>
      <c r="G328" s="76">
        <v>0</v>
      </c>
      <c r="H328" s="55">
        <v>1</v>
      </c>
      <c r="I328" s="52">
        <v>0</v>
      </c>
      <c r="K328" s="56" t="str">
        <f t="shared" si="10"/>
        <v>-</v>
      </c>
    </row>
    <row r="329" spans="1:11" ht="20.100000000000001" customHeight="1" x14ac:dyDescent="0.3">
      <c r="A329" s="52" t="s">
        <v>1076</v>
      </c>
      <c r="B329" s="86" t="s">
        <v>26</v>
      </c>
      <c r="C329" s="53">
        <v>29</v>
      </c>
      <c r="D329" s="54">
        <v>2</v>
      </c>
      <c r="E329" s="52" t="s">
        <v>1745</v>
      </c>
      <c r="F329" s="75">
        <v>0</v>
      </c>
      <c r="G329" s="76">
        <v>0</v>
      </c>
      <c r="H329" s="55">
        <v>1</v>
      </c>
      <c r="I329" s="52">
        <v>0</v>
      </c>
      <c r="K329" s="56">
        <f t="shared" si="10"/>
        <v>1</v>
      </c>
    </row>
    <row r="330" spans="1:11" ht="20.100000000000001" customHeight="1" x14ac:dyDescent="0.3">
      <c r="A330" s="52" t="s">
        <v>1076</v>
      </c>
      <c r="B330" s="86" t="s">
        <v>26</v>
      </c>
      <c r="C330" s="53">
        <v>8</v>
      </c>
      <c r="D330" s="54">
        <v>1</v>
      </c>
      <c r="E330" s="52" t="s">
        <v>1745</v>
      </c>
      <c r="F330" s="75">
        <v>0</v>
      </c>
      <c r="G330" s="76">
        <v>0</v>
      </c>
      <c r="H330" s="55">
        <v>1</v>
      </c>
      <c r="I330" s="52">
        <v>0</v>
      </c>
      <c r="K330" s="56" t="str">
        <f t="shared" si="10"/>
        <v>-</v>
      </c>
    </row>
    <row r="331" spans="1:11" ht="20.100000000000001" customHeight="1" x14ac:dyDescent="0.3">
      <c r="A331" s="52" t="s">
        <v>1077</v>
      </c>
      <c r="B331" s="86" t="s">
        <v>26</v>
      </c>
      <c r="C331" s="53">
        <v>129</v>
      </c>
      <c r="D331" s="54" t="s">
        <v>9</v>
      </c>
      <c r="E331" s="52" t="s">
        <v>1745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10"/>
        <v>-</v>
      </c>
    </row>
    <row r="332" spans="1:11" ht="20.100000000000001" customHeight="1" x14ac:dyDescent="0.3">
      <c r="A332" s="52" t="s">
        <v>16</v>
      </c>
      <c r="B332" s="86" t="s">
        <v>1472</v>
      </c>
      <c r="C332" s="53" t="s">
        <v>9</v>
      </c>
      <c r="D332" s="54" t="s">
        <v>9</v>
      </c>
      <c r="E332" s="52" t="s">
        <v>1746</v>
      </c>
      <c r="F332" s="75">
        <v>0.13</v>
      </c>
      <c r="G332" s="76">
        <v>0.15</v>
      </c>
      <c r="H332" s="55">
        <v>1</v>
      </c>
      <c r="I332" s="52">
        <v>0</v>
      </c>
      <c r="K332" s="56" t="str">
        <f t="shared" si="10"/>
        <v>-</v>
      </c>
    </row>
    <row r="333" spans="1:11" ht="20.100000000000001" customHeight="1" x14ac:dyDescent="0.3">
      <c r="A333" s="52" t="s">
        <v>1077</v>
      </c>
      <c r="B333" s="86" t="s">
        <v>29</v>
      </c>
      <c r="C333" s="53">
        <v>129</v>
      </c>
      <c r="D333" s="54" t="s">
        <v>9</v>
      </c>
      <c r="E333" s="52" t="s">
        <v>1747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10"/>
        <v>1</v>
      </c>
    </row>
    <row r="334" spans="1:11" ht="20.100000000000001" customHeight="1" x14ac:dyDescent="0.3">
      <c r="A334" s="52" t="s">
        <v>1076</v>
      </c>
      <c r="B334" s="86" t="s">
        <v>29</v>
      </c>
      <c r="C334" s="53">
        <v>8</v>
      </c>
      <c r="D334" s="54">
        <v>1</v>
      </c>
      <c r="E334" s="52" t="s">
        <v>1747</v>
      </c>
      <c r="F334" s="75">
        <v>0</v>
      </c>
      <c r="G334" s="76">
        <v>0</v>
      </c>
      <c r="H334" s="55">
        <v>1</v>
      </c>
      <c r="I334" s="52">
        <v>0</v>
      </c>
      <c r="K334" s="56" t="str">
        <f t="shared" si="10"/>
        <v>-</v>
      </c>
    </row>
    <row r="335" spans="1:11" ht="20.100000000000001" customHeight="1" x14ac:dyDescent="0.3">
      <c r="A335" s="52" t="s">
        <v>1076</v>
      </c>
      <c r="B335" s="86" t="s">
        <v>29</v>
      </c>
      <c r="C335" s="53">
        <v>29</v>
      </c>
      <c r="D335" s="54">
        <v>2</v>
      </c>
      <c r="E335" s="52" t="s">
        <v>1747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10"/>
        <v>1</v>
      </c>
    </row>
    <row r="336" spans="1:11" ht="20.100000000000001" customHeight="1" x14ac:dyDescent="0.3">
      <c r="A336" s="52" t="s">
        <v>1077</v>
      </c>
      <c r="B336" s="86" t="s">
        <v>26</v>
      </c>
      <c r="C336" s="53">
        <v>97</v>
      </c>
      <c r="D336" s="54" t="s">
        <v>9</v>
      </c>
      <c r="E336" s="52" t="s">
        <v>1748</v>
      </c>
      <c r="F336" s="75">
        <v>0</v>
      </c>
      <c r="G336" s="76">
        <v>0</v>
      </c>
      <c r="H336" s="55">
        <v>1</v>
      </c>
      <c r="I336" s="52">
        <v>0</v>
      </c>
      <c r="K336" s="56" t="str">
        <f t="shared" si="10"/>
        <v>-</v>
      </c>
    </row>
    <row r="337" spans="1:11" ht="20.100000000000001" customHeight="1" x14ac:dyDescent="0.3">
      <c r="A337" s="52" t="s">
        <v>1076</v>
      </c>
      <c r="B337" s="86" t="s">
        <v>26</v>
      </c>
      <c r="C337" s="53" t="s">
        <v>803</v>
      </c>
      <c r="D337" s="54">
        <v>1</v>
      </c>
      <c r="E337" s="52" t="s">
        <v>1749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10"/>
        <v>-</v>
      </c>
    </row>
    <row r="338" spans="1:11" ht="20.100000000000001" customHeight="1" x14ac:dyDescent="0.3">
      <c r="A338" s="52" t="s">
        <v>16</v>
      </c>
      <c r="B338" s="86" t="s">
        <v>1505</v>
      </c>
      <c r="C338" s="53">
        <v>1</v>
      </c>
      <c r="D338" s="54" t="s">
        <v>9</v>
      </c>
      <c r="E338" s="52" t="s">
        <v>1750</v>
      </c>
      <c r="F338" s="75">
        <v>-100</v>
      </c>
      <c r="G338" s="76">
        <v>100</v>
      </c>
      <c r="H338" s="55">
        <v>1</v>
      </c>
      <c r="I338" s="52">
        <v>0</v>
      </c>
      <c r="K338" s="56" t="str">
        <f t="shared" si="10"/>
        <v>-</v>
      </c>
    </row>
    <row r="339" spans="1:11" ht="20.100000000000001" customHeight="1" x14ac:dyDescent="0.3">
      <c r="A339" s="52" t="s">
        <v>1076</v>
      </c>
      <c r="B339" s="86" t="s">
        <v>29</v>
      </c>
      <c r="C339" s="53" t="s">
        <v>803</v>
      </c>
      <c r="D339" s="54">
        <v>1</v>
      </c>
      <c r="E339" s="52" t="s">
        <v>1751</v>
      </c>
      <c r="F339" s="75">
        <v>0</v>
      </c>
      <c r="G339" s="76">
        <v>0</v>
      </c>
      <c r="H339" s="55">
        <v>1</v>
      </c>
      <c r="I339" s="52">
        <v>0</v>
      </c>
      <c r="K339" s="56" t="str">
        <f t="shared" si="10"/>
        <v>-</v>
      </c>
    </row>
    <row r="340" spans="1:11" ht="20.100000000000001" customHeight="1" x14ac:dyDescent="0.3">
      <c r="A340" s="52" t="s">
        <v>1076</v>
      </c>
      <c r="B340" s="86" t="s">
        <v>26</v>
      </c>
      <c r="C340" s="53" t="s">
        <v>1948</v>
      </c>
      <c r="D340" s="54">
        <v>1</v>
      </c>
      <c r="E340" s="52" t="s">
        <v>1749</v>
      </c>
      <c r="F340" s="75">
        <v>0</v>
      </c>
      <c r="G340" s="76">
        <v>0</v>
      </c>
      <c r="H340" s="55">
        <v>1</v>
      </c>
      <c r="I340" s="52">
        <v>0</v>
      </c>
      <c r="J340" s="52" t="s">
        <v>1077</v>
      </c>
      <c r="K340" s="56" t="str">
        <f t="shared" si="10"/>
        <v>-</v>
      </c>
    </row>
    <row r="341" spans="1:11" ht="20.100000000000001" customHeight="1" x14ac:dyDescent="0.3">
      <c r="A341" s="52" t="s">
        <v>16</v>
      </c>
      <c r="B341" s="86" t="s">
        <v>1505</v>
      </c>
      <c r="C341" s="53">
        <v>2</v>
      </c>
      <c r="D341" s="54" t="s">
        <v>9</v>
      </c>
      <c r="E341" s="52" t="s">
        <v>1752</v>
      </c>
      <c r="F341" s="75">
        <v>-100</v>
      </c>
      <c r="G341" s="76">
        <v>100</v>
      </c>
      <c r="H341" s="55">
        <v>1</v>
      </c>
      <c r="I341" s="52">
        <v>0</v>
      </c>
      <c r="K341" s="56">
        <f t="shared" si="10"/>
        <v>2</v>
      </c>
    </row>
    <row r="342" spans="1:11" ht="20.100000000000001" customHeight="1" x14ac:dyDescent="0.3">
      <c r="A342" s="52" t="s">
        <v>1076</v>
      </c>
      <c r="B342" s="86" t="s">
        <v>29</v>
      </c>
      <c r="C342" s="53" t="s">
        <v>1948</v>
      </c>
      <c r="D342" s="54">
        <v>1</v>
      </c>
      <c r="E342" s="52" t="s">
        <v>1751</v>
      </c>
      <c r="F342" s="75">
        <v>0</v>
      </c>
      <c r="G342" s="76">
        <v>0</v>
      </c>
      <c r="H342" s="55">
        <v>1</v>
      </c>
      <c r="I342" s="52">
        <v>0</v>
      </c>
      <c r="K342" s="56">
        <f t="shared" si="10"/>
        <v>1</v>
      </c>
    </row>
    <row r="343" spans="1:11" ht="20.100000000000001" customHeight="1" x14ac:dyDescent="0.3">
      <c r="A343" s="52" t="s">
        <v>13</v>
      </c>
      <c r="B343" s="86" t="s">
        <v>802</v>
      </c>
      <c r="C343" s="53" t="s">
        <v>806</v>
      </c>
      <c r="D343" s="54" t="s">
        <v>9</v>
      </c>
      <c r="E343" s="52" t="s">
        <v>1753</v>
      </c>
      <c r="F343" s="75">
        <v>0.8</v>
      </c>
      <c r="G343" s="76">
        <v>1.2</v>
      </c>
      <c r="H343" s="55">
        <v>1</v>
      </c>
      <c r="I343" s="52">
        <v>0</v>
      </c>
      <c r="K343" s="56" t="str">
        <f t="shared" si="10"/>
        <v>-</v>
      </c>
    </row>
    <row r="344" spans="1:11" ht="20.100000000000001" customHeight="1" x14ac:dyDescent="0.3">
      <c r="A344" s="52" t="s">
        <v>1075</v>
      </c>
      <c r="B344" s="86" t="s">
        <v>15</v>
      </c>
      <c r="C344" s="53" t="s">
        <v>9</v>
      </c>
      <c r="D344" s="54" t="s">
        <v>9</v>
      </c>
      <c r="E344" s="52" t="s">
        <v>1754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10"/>
        <v>-</v>
      </c>
    </row>
    <row r="345" spans="1:11" ht="20.100000000000001" customHeight="1" x14ac:dyDescent="0.3">
      <c r="A345" s="52" t="s">
        <v>1075</v>
      </c>
      <c r="B345" s="86" t="s">
        <v>755</v>
      </c>
      <c r="C345" s="53" t="s">
        <v>1148</v>
      </c>
      <c r="D345" s="54" t="s">
        <v>9</v>
      </c>
      <c r="E345" s="52" t="s">
        <v>1755</v>
      </c>
      <c r="F345" s="75">
        <v>99</v>
      </c>
      <c r="G345" s="76">
        <v>101</v>
      </c>
      <c r="H345" s="55">
        <v>1</v>
      </c>
      <c r="I345" s="52">
        <v>0</v>
      </c>
      <c r="K345" s="56" t="str">
        <f t="shared" si="10"/>
        <v>-</v>
      </c>
    </row>
    <row r="346" spans="1:11" ht="20.100000000000001" customHeight="1" x14ac:dyDescent="0.3">
      <c r="A346" s="52" t="s">
        <v>1075</v>
      </c>
      <c r="B346" s="86" t="s">
        <v>12</v>
      </c>
      <c r="C346" s="53" t="s">
        <v>9</v>
      </c>
      <c r="D346" s="54" t="s">
        <v>9</v>
      </c>
      <c r="E346" s="52" t="s">
        <v>1756</v>
      </c>
      <c r="F346" s="75">
        <v>0</v>
      </c>
      <c r="G346" s="76">
        <v>0</v>
      </c>
      <c r="H346" s="55">
        <v>1</v>
      </c>
      <c r="I346" s="52">
        <v>0</v>
      </c>
      <c r="K346" s="56">
        <f t="shared" si="10"/>
        <v>1</v>
      </c>
    </row>
    <row r="347" spans="1:11" ht="20.100000000000001" customHeight="1" x14ac:dyDescent="0.3">
      <c r="A347" s="52" t="s">
        <v>1076</v>
      </c>
      <c r="B347" s="86" t="s">
        <v>26</v>
      </c>
      <c r="C347" s="53" t="s">
        <v>803</v>
      </c>
      <c r="D347" s="54">
        <v>1</v>
      </c>
      <c r="E347" s="52" t="s">
        <v>1757</v>
      </c>
      <c r="F347" s="75">
        <v>0</v>
      </c>
      <c r="G347" s="76">
        <v>0</v>
      </c>
      <c r="H347" s="55">
        <v>1</v>
      </c>
      <c r="I347" s="52">
        <v>0</v>
      </c>
      <c r="K347" s="56">
        <f t="shared" si="10"/>
        <v>2</v>
      </c>
    </row>
    <row r="348" spans="1:11" ht="20.100000000000001" customHeight="1" x14ac:dyDescent="0.3">
      <c r="A348" s="52" t="s">
        <v>16</v>
      </c>
      <c r="B348" s="86" t="s">
        <v>1505</v>
      </c>
      <c r="C348" s="53">
        <v>1</v>
      </c>
      <c r="D348" s="54" t="s">
        <v>9</v>
      </c>
      <c r="E348" s="52" t="s">
        <v>1758</v>
      </c>
      <c r="F348" s="75">
        <v>-100</v>
      </c>
      <c r="G348" s="76">
        <v>100</v>
      </c>
      <c r="H348" s="55">
        <v>1</v>
      </c>
      <c r="I348" s="52">
        <v>0</v>
      </c>
      <c r="K348" s="56" t="str">
        <f t="shared" si="10"/>
        <v>-</v>
      </c>
    </row>
    <row r="349" spans="1:11" ht="20.100000000000001" customHeight="1" x14ac:dyDescent="0.3">
      <c r="A349" s="52" t="s">
        <v>1076</v>
      </c>
      <c r="B349" s="86" t="s">
        <v>29</v>
      </c>
      <c r="C349" s="53" t="s">
        <v>803</v>
      </c>
      <c r="D349" s="54">
        <v>1</v>
      </c>
      <c r="E349" s="52" t="s">
        <v>1759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10"/>
        <v>1</v>
      </c>
    </row>
    <row r="350" spans="1:11" ht="20.100000000000001" customHeight="1" x14ac:dyDescent="0.3">
      <c r="A350" s="52" t="s">
        <v>1076</v>
      </c>
      <c r="B350" s="86" t="s">
        <v>26</v>
      </c>
      <c r="C350" s="53" t="s">
        <v>1948</v>
      </c>
      <c r="D350" s="54">
        <v>1</v>
      </c>
      <c r="E350" s="52" t="s">
        <v>1757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10"/>
        <v>-</v>
      </c>
    </row>
    <row r="351" spans="1:11" ht="20.100000000000001" customHeight="1" x14ac:dyDescent="0.3">
      <c r="A351" s="52" t="s">
        <v>16</v>
      </c>
      <c r="B351" s="86" t="s">
        <v>1505</v>
      </c>
      <c r="C351" s="53">
        <v>2</v>
      </c>
      <c r="D351" s="54" t="s">
        <v>9</v>
      </c>
      <c r="E351" s="52" t="s">
        <v>1760</v>
      </c>
      <c r="F351" s="75">
        <v>-100</v>
      </c>
      <c r="G351" s="76">
        <v>100</v>
      </c>
      <c r="H351" s="55">
        <v>1</v>
      </c>
      <c r="I351" s="52">
        <v>0</v>
      </c>
      <c r="K351" s="56">
        <f t="shared" si="10"/>
        <v>1</v>
      </c>
    </row>
    <row r="352" spans="1:11" ht="20.100000000000001" customHeight="1" x14ac:dyDescent="0.3">
      <c r="A352" s="52" t="s">
        <v>1076</v>
      </c>
      <c r="B352" s="86" t="s">
        <v>29</v>
      </c>
      <c r="C352" s="53" t="s">
        <v>1948</v>
      </c>
      <c r="D352" s="54">
        <v>1</v>
      </c>
      <c r="E352" s="52" t="s">
        <v>1759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10"/>
        <v>1</v>
      </c>
    </row>
    <row r="353" spans="1:11" ht="20.100000000000001" customHeight="1" x14ac:dyDescent="0.3">
      <c r="A353" s="52" t="s">
        <v>13</v>
      </c>
      <c r="B353" s="86" t="s">
        <v>802</v>
      </c>
      <c r="C353" s="53" t="s">
        <v>806</v>
      </c>
      <c r="D353" s="54" t="s">
        <v>9</v>
      </c>
      <c r="E353" s="52" t="s">
        <v>1761</v>
      </c>
      <c r="F353" s="75">
        <v>0.7</v>
      </c>
      <c r="G353" s="76">
        <v>1.1000000000000001</v>
      </c>
      <c r="H353" s="55">
        <v>1</v>
      </c>
      <c r="I353" s="52">
        <v>0</v>
      </c>
      <c r="K353" s="56" t="str">
        <f t="shared" si="10"/>
        <v>-</v>
      </c>
    </row>
    <row r="354" spans="1:11" ht="20.100000000000001" customHeight="1" x14ac:dyDescent="0.3">
      <c r="A354" s="52" t="s">
        <v>1075</v>
      </c>
      <c r="B354" s="86" t="s">
        <v>15</v>
      </c>
      <c r="C354" s="53" t="s">
        <v>9</v>
      </c>
      <c r="D354" s="54" t="s">
        <v>9</v>
      </c>
      <c r="E354" s="52" t="s">
        <v>1762</v>
      </c>
      <c r="F354" s="75">
        <v>0</v>
      </c>
      <c r="G354" s="76">
        <v>0</v>
      </c>
      <c r="H354" s="55">
        <v>1</v>
      </c>
      <c r="I354" s="52">
        <v>0</v>
      </c>
      <c r="K354" s="56">
        <f t="shared" si="10"/>
        <v>1</v>
      </c>
    </row>
    <row r="355" spans="1:11" ht="20.100000000000001" customHeight="1" x14ac:dyDescent="0.3">
      <c r="A355" s="52" t="s">
        <v>1075</v>
      </c>
      <c r="B355" s="86" t="s">
        <v>755</v>
      </c>
      <c r="C355" s="53" t="s">
        <v>1149</v>
      </c>
      <c r="D355" s="54" t="s">
        <v>9</v>
      </c>
      <c r="E355" s="52" t="s">
        <v>1763</v>
      </c>
      <c r="F355" s="75">
        <v>499</v>
      </c>
      <c r="G355" s="76">
        <v>501</v>
      </c>
      <c r="H355" s="55">
        <v>1</v>
      </c>
      <c r="I355" s="52">
        <v>0</v>
      </c>
      <c r="K355" s="56" t="str">
        <f t="shared" si="10"/>
        <v>-</v>
      </c>
    </row>
    <row r="356" spans="1:11" ht="20.100000000000001" customHeight="1" x14ac:dyDescent="0.3">
      <c r="A356" s="52" t="s">
        <v>1075</v>
      </c>
      <c r="B356" s="86" t="s">
        <v>12</v>
      </c>
      <c r="C356" s="53" t="s">
        <v>9</v>
      </c>
      <c r="D356" s="54" t="s">
        <v>9</v>
      </c>
      <c r="E356" s="52" t="s">
        <v>1764</v>
      </c>
      <c r="F356" s="75">
        <v>0</v>
      </c>
      <c r="G356" s="76">
        <v>0</v>
      </c>
      <c r="H356" s="55">
        <v>1</v>
      </c>
      <c r="I356" s="52">
        <v>0</v>
      </c>
      <c r="K356" s="56" t="str">
        <f t="shared" si="10"/>
        <v>-</v>
      </c>
    </row>
    <row r="357" spans="1:11" ht="20.100000000000001" customHeight="1" x14ac:dyDescent="0.3">
      <c r="A357" s="52" t="s">
        <v>1076</v>
      </c>
      <c r="B357" s="86" t="s">
        <v>26</v>
      </c>
      <c r="C357" s="53" t="s">
        <v>803</v>
      </c>
      <c r="D357" s="54">
        <v>1</v>
      </c>
      <c r="E357" s="52" t="s">
        <v>1765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ref="K357:K420" si="11">IF(ISNUMBER(SEARCH("MK_", A345)), IF(ISNUMBER(SEARCH("1", A345)), 1, IF(ISNUMBER(SEARCH("2", A345)), 2, IF(ISNUMBER(SEARCH("3", A345)), 3, IF(ISNUMBER(SEARCH("4", A345)), 4, IF(ISNUMBER(SEARCH("5", A345)), 5, "-"))))),D345)</f>
        <v>-</v>
      </c>
    </row>
    <row r="358" spans="1:11" ht="20.100000000000001" customHeight="1" x14ac:dyDescent="0.3">
      <c r="A358" s="52" t="s">
        <v>16</v>
      </c>
      <c r="B358" s="86" t="s">
        <v>1505</v>
      </c>
      <c r="C358" s="53">
        <v>1</v>
      </c>
      <c r="D358" s="54" t="s">
        <v>9</v>
      </c>
      <c r="E358" s="52" t="s">
        <v>1766</v>
      </c>
      <c r="F358" s="75">
        <v>-100</v>
      </c>
      <c r="G358" s="76">
        <v>100</v>
      </c>
      <c r="H358" s="55">
        <v>1</v>
      </c>
      <c r="I358" s="52">
        <v>0</v>
      </c>
      <c r="K358" s="56" t="str">
        <f t="shared" si="11"/>
        <v>-</v>
      </c>
    </row>
    <row r="359" spans="1:11" ht="20.100000000000001" customHeight="1" x14ac:dyDescent="0.3">
      <c r="A359" s="52" t="s">
        <v>1076</v>
      </c>
      <c r="B359" s="86" t="s">
        <v>29</v>
      </c>
      <c r="C359" s="53" t="s">
        <v>803</v>
      </c>
      <c r="D359" s="54">
        <v>1</v>
      </c>
      <c r="E359" s="52" t="s">
        <v>1767</v>
      </c>
      <c r="F359" s="75">
        <v>0</v>
      </c>
      <c r="G359" s="76">
        <v>0</v>
      </c>
      <c r="H359" s="55">
        <v>1</v>
      </c>
      <c r="I359" s="52">
        <v>0</v>
      </c>
      <c r="K359" s="56">
        <f t="shared" si="11"/>
        <v>1</v>
      </c>
    </row>
    <row r="360" spans="1:11" ht="20.100000000000001" customHeight="1" x14ac:dyDescent="0.3">
      <c r="A360" s="52" t="s">
        <v>1076</v>
      </c>
      <c r="B360" s="86" t="s">
        <v>26</v>
      </c>
      <c r="C360" s="53" t="s">
        <v>1948</v>
      </c>
      <c r="D360" s="54">
        <v>1</v>
      </c>
      <c r="E360" s="52" t="s">
        <v>1765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11"/>
        <v>-</v>
      </c>
    </row>
    <row r="361" spans="1:11" ht="20.100000000000001" customHeight="1" x14ac:dyDescent="0.3">
      <c r="A361" s="52" t="s">
        <v>16</v>
      </c>
      <c r="B361" s="86" t="s">
        <v>1505</v>
      </c>
      <c r="C361" s="53">
        <v>2</v>
      </c>
      <c r="D361" s="54" t="s">
        <v>9</v>
      </c>
      <c r="E361" s="52" t="s">
        <v>1768</v>
      </c>
      <c r="F361" s="75">
        <v>-100</v>
      </c>
      <c r="G361" s="76">
        <v>100</v>
      </c>
      <c r="H361" s="55">
        <v>1</v>
      </c>
      <c r="I361" s="52">
        <v>0</v>
      </c>
      <c r="K361" s="56">
        <f t="shared" si="11"/>
        <v>1</v>
      </c>
    </row>
    <row r="362" spans="1:11" ht="20.100000000000001" customHeight="1" x14ac:dyDescent="0.3">
      <c r="A362" s="52" t="s">
        <v>1076</v>
      </c>
      <c r="B362" s="86" t="s">
        <v>29</v>
      </c>
      <c r="C362" s="53" t="s">
        <v>1948</v>
      </c>
      <c r="D362" s="54">
        <v>1</v>
      </c>
      <c r="E362" s="52" t="s">
        <v>1767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11"/>
        <v>1</v>
      </c>
    </row>
    <row r="363" spans="1:11" ht="20.100000000000001" customHeight="1" x14ac:dyDescent="0.3">
      <c r="A363" s="52" t="s">
        <v>13</v>
      </c>
      <c r="B363" s="86" t="s">
        <v>802</v>
      </c>
      <c r="C363" s="53" t="s">
        <v>806</v>
      </c>
      <c r="D363" s="54" t="s">
        <v>9</v>
      </c>
      <c r="E363" s="52" t="s">
        <v>1769</v>
      </c>
      <c r="F363" s="80">
        <v>0.26</v>
      </c>
      <c r="G363" s="81">
        <v>0.32</v>
      </c>
      <c r="H363" s="55">
        <v>1</v>
      </c>
      <c r="I363" s="52">
        <v>0</v>
      </c>
      <c r="K363" s="56" t="str">
        <f t="shared" si="11"/>
        <v>-</v>
      </c>
    </row>
    <row r="364" spans="1:11" ht="20.100000000000001" customHeight="1" x14ac:dyDescent="0.3">
      <c r="A364" s="52" t="s">
        <v>1075</v>
      </c>
      <c r="B364" s="86" t="s">
        <v>15</v>
      </c>
      <c r="C364" s="53" t="s">
        <v>9</v>
      </c>
      <c r="D364" s="54" t="s">
        <v>9</v>
      </c>
      <c r="E364" s="52" t="s">
        <v>1770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11"/>
        <v>1</v>
      </c>
    </row>
    <row r="365" spans="1:11" ht="20.100000000000001" customHeight="1" x14ac:dyDescent="0.3">
      <c r="A365" s="52" t="s">
        <v>1077</v>
      </c>
      <c r="B365" s="86" t="s">
        <v>29</v>
      </c>
      <c r="C365" s="53" t="s">
        <v>1691</v>
      </c>
      <c r="D365" s="54" t="s">
        <v>9</v>
      </c>
      <c r="E365" s="52" t="s">
        <v>1771</v>
      </c>
      <c r="F365" s="75">
        <v>0</v>
      </c>
      <c r="G365" s="76">
        <v>0</v>
      </c>
      <c r="H365" s="55">
        <v>1</v>
      </c>
      <c r="I365" s="52">
        <v>0</v>
      </c>
      <c r="K365" s="56" t="str">
        <f t="shared" si="11"/>
        <v>-</v>
      </c>
    </row>
    <row r="366" spans="1:11" ht="20.100000000000001" customHeight="1" x14ac:dyDescent="0.3">
      <c r="A366" s="52" t="s">
        <v>1070</v>
      </c>
      <c r="B366" s="86" t="s">
        <v>1114</v>
      </c>
      <c r="C366" s="53" t="s">
        <v>1716</v>
      </c>
      <c r="D366" s="54" t="s">
        <v>9</v>
      </c>
      <c r="E366" s="52" t="s">
        <v>1774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11"/>
        <v>-</v>
      </c>
    </row>
    <row r="367" spans="1:11" ht="20.100000000000001" customHeight="1" x14ac:dyDescent="0.3">
      <c r="A367" s="52" t="s">
        <v>1076</v>
      </c>
      <c r="B367" s="86" t="s">
        <v>26</v>
      </c>
      <c r="C367" s="53" t="s">
        <v>803</v>
      </c>
      <c r="D367" s="54">
        <v>1</v>
      </c>
      <c r="E367" s="52" t="s">
        <v>1249</v>
      </c>
      <c r="F367" s="75">
        <v>0</v>
      </c>
      <c r="G367" s="76">
        <v>0</v>
      </c>
      <c r="H367" s="55">
        <v>1</v>
      </c>
      <c r="I367" s="52">
        <v>0</v>
      </c>
      <c r="K367" s="56" t="str">
        <f t="shared" si="11"/>
        <v>-</v>
      </c>
    </row>
    <row r="368" spans="1:11" ht="20.100000000000001" customHeight="1" x14ac:dyDescent="0.3">
      <c r="A368" s="52" t="s">
        <v>16</v>
      </c>
      <c r="B368" s="86" t="s">
        <v>1604</v>
      </c>
      <c r="C368" s="53" t="s">
        <v>9</v>
      </c>
      <c r="D368" s="54" t="s">
        <v>9</v>
      </c>
      <c r="E368" s="52" t="s">
        <v>1775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11"/>
        <v>-</v>
      </c>
    </row>
    <row r="369" spans="1:11" ht="20.100000000000001" customHeight="1" x14ac:dyDescent="0.3">
      <c r="A369" s="52" t="s">
        <v>16</v>
      </c>
      <c r="B369" s="86" t="s">
        <v>1477</v>
      </c>
      <c r="C369" s="53">
        <v>1</v>
      </c>
      <c r="D369" s="54" t="s">
        <v>9</v>
      </c>
      <c r="E369" s="52" t="s">
        <v>431</v>
      </c>
      <c r="F369" s="75">
        <v>-3.5000000000000003E-2</v>
      </c>
      <c r="G369" s="76">
        <v>3.5000000000000003E-2</v>
      </c>
      <c r="H369" s="55">
        <v>1</v>
      </c>
      <c r="I369" s="52">
        <v>0</v>
      </c>
      <c r="K369" s="56">
        <f t="shared" si="11"/>
        <v>1</v>
      </c>
    </row>
    <row r="370" spans="1:11" ht="20.100000000000001" customHeight="1" x14ac:dyDescent="0.3">
      <c r="A370" s="52" t="s">
        <v>1076</v>
      </c>
      <c r="B370" s="86" t="s">
        <v>29</v>
      </c>
      <c r="C370" s="53" t="s">
        <v>803</v>
      </c>
      <c r="D370" s="54">
        <v>1</v>
      </c>
      <c r="E370" s="52" t="s">
        <v>432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si="11"/>
        <v>-</v>
      </c>
    </row>
    <row r="371" spans="1:11" ht="20.100000000000001" customHeight="1" x14ac:dyDescent="0.3">
      <c r="A371" s="52" t="s">
        <v>1076</v>
      </c>
      <c r="B371" s="86" t="s">
        <v>26</v>
      </c>
      <c r="C371" s="53" t="s">
        <v>1948</v>
      </c>
      <c r="D371" s="54">
        <v>1</v>
      </c>
      <c r="E371" s="52" t="s">
        <v>1776</v>
      </c>
      <c r="F371" s="75">
        <v>0</v>
      </c>
      <c r="G371" s="76">
        <v>0</v>
      </c>
      <c r="H371" s="55">
        <v>1</v>
      </c>
      <c r="I371" s="52">
        <v>0</v>
      </c>
      <c r="K371" s="56">
        <f t="shared" si="11"/>
        <v>1</v>
      </c>
    </row>
    <row r="372" spans="1:11" ht="20.100000000000001" customHeight="1" x14ac:dyDescent="0.3">
      <c r="A372" s="52" t="s">
        <v>16</v>
      </c>
      <c r="B372" s="86" t="s">
        <v>1477</v>
      </c>
      <c r="C372" s="53">
        <v>2</v>
      </c>
      <c r="D372" s="54" t="s">
        <v>9</v>
      </c>
      <c r="E372" s="52" t="s">
        <v>433</v>
      </c>
      <c r="F372" s="75">
        <v>-3.5000000000000003E-2</v>
      </c>
      <c r="G372" s="76">
        <v>3.5000000000000003E-2</v>
      </c>
      <c r="H372" s="55">
        <v>1</v>
      </c>
      <c r="I372" s="52">
        <v>0</v>
      </c>
      <c r="K372" s="56">
        <f t="shared" si="11"/>
        <v>1</v>
      </c>
    </row>
    <row r="373" spans="1:11" ht="20.100000000000001" customHeight="1" x14ac:dyDescent="0.3">
      <c r="A373" s="52" t="s">
        <v>1076</v>
      </c>
      <c r="B373" s="86" t="s">
        <v>29</v>
      </c>
      <c r="C373" s="53" t="s">
        <v>1948</v>
      </c>
      <c r="D373" s="54">
        <v>1</v>
      </c>
      <c r="E373" s="52" t="s">
        <v>434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11"/>
        <v>-</v>
      </c>
    </row>
    <row r="374" spans="1:11" ht="20.100000000000001" customHeight="1" x14ac:dyDescent="0.3">
      <c r="A374" s="52" t="s">
        <v>1076</v>
      </c>
      <c r="B374" s="86" t="s">
        <v>26</v>
      </c>
      <c r="C374" s="53" t="s">
        <v>927</v>
      </c>
      <c r="D374" s="54">
        <v>4</v>
      </c>
      <c r="E374" s="52" t="s">
        <v>1251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11"/>
        <v>1</v>
      </c>
    </row>
    <row r="375" spans="1:11" ht="20.100000000000001" customHeight="1" x14ac:dyDescent="0.3">
      <c r="A375" s="52" t="s">
        <v>16</v>
      </c>
      <c r="B375" s="86" t="s">
        <v>1477</v>
      </c>
      <c r="C375" s="53">
        <v>3</v>
      </c>
      <c r="D375" s="54" t="s">
        <v>9</v>
      </c>
      <c r="E375" s="52" t="s">
        <v>435</v>
      </c>
      <c r="F375" s="75">
        <v>0.34399999999999997</v>
      </c>
      <c r="G375" s="76">
        <v>0.40400000000000003</v>
      </c>
      <c r="H375" s="55">
        <v>1</v>
      </c>
      <c r="I375" s="52">
        <v>0</v>
      </c>
      <c r="K375" s="56" t="str">
        <f t="shared" si="11"/>
        <v>-</v>
      </c>
    </row>
    <row r="376" spans="1:11" ht="20.100000000000001" customHeight="1" x14ac:dyDescent="0.3">
      <c r="A376" s="52" t="s">
        <v>1076</v>
      </c>
      <c r="B376" s="86" t="s">
        <v>29</v>
      </c>
      <c r="C376" s="53" t="s">
        <v>927</v>
      </c>
      <c r="D376" s="54">
        <v>4</v>
      </c>
      <c r="E376" s="52" t="s">
        <v>436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11"/>
        <v>-</v>
      </c>
    </row>
    <row r="377" spans="1:11" ht="20.100000000000001" customHeight="1" x14ac:dyDescent="0.3">
      <c r="A377" s="52" t="s">
        <v>1070</v>
      </c>
      <c r="B377" s="86" t="s">
        <v>1115</v>
      </c>
      <c r="C377" s="53" t="s">
        <v>1716</v>
      </c>
      <c r="D377" s="54" t="s">
        <v>9</v>
      </c>
      <c r="E377" s="52" t="s">
        <v>1777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11"/>
        <v>-</v>
      </c>
    </row>
    <row r="378" spans="1:11" ht="20.100000000000001" customHeight="1" x14ac:dyDescent="0.3">
      <c r="A378" s="52" t="s">
        <v>1077</v>
      </c>
      <c r="B378" s="86" t="s">
        <v>26</v>
      </c>
      <c r="C378" s="53" t="s">
        <v>1692</v>
      </c>
      <c r="D378" s="54" t="s">
        <v>9</v>
      </c>
      <c r="E378" s="52" t="s">
        <v>437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11"/>
        <v>-</v>
      </c>
    </row>
    <row r="379" spans="1:11" ht="20.100000000000001" customHeight="1" x14ac:dyDescent="0.3">
      <c r="A379" s="52" t="s">
        <v>756</v>
      </c>
      <c r="B379" s="86" t="s">
        <v>10</v>
      </c>
      <c r="C379" s="53">
        <v>0</v>
      </c>
      <c r="D379" s="54" t="s">
        <v>9</v>
      </c>
      <c r="E379" s="52" t="s">
        <v>1778</v>
      </c>
      <c r="F379" s="75">
        <v>-0.01</v>
      </c>
      <c r="G379" s="76">
        <v>0.01</v>
      </c>
      <c r="H379" s="55">
        <v>1</v>
      </c>
      <c r="I379" s="52">
        <v>0</v>
      </c>
      <c r="K379" s="56">
        <f t="shared" si="11"/>
        <v>1</v>
      </c>
    </row>
    <row r="380" spans="1:11" ht="20.100000000000001" customHeight="1" x14ac:dyDescent="0.3">
      <c r="A380" s="52" t="s">
        <v>756</v>
      </c>
      <c r="B380" s="86" t="s">
        <v>12</v>
      </c>
      <c r="C380" s="53" t="s">
        <v>9</v>
      </c>
      <c r="D380" s="54" t="s">
        <v>9</v>
      </c>
      <c r="E380" s="52" t="s">
        <v>439</v>
      </c>
      <c r="F380" s="75">
        <v>0</v>
      </c>
      <c r="G380" s="76">
        <v>0</v>
      </c>
      <c r="H380" s="55">
        <v>1</v>
      </c>
      <c r="I380" s="52">
        <v>0</v>
      </c>
      <c r="K380" s="56" t="str">
        <f t="shared" si="11"/>
        <v>-</v>
      </c>
    </row>
    <row r="381" spans="1:11" ht="20.100000000000001" customHeight="1" x14ac:dyDescent="0.3">
      <c r="A381" s="52" t="s">
        <v>1076</v>
      </c>
      <c r="B381" s="86" t="s">
        <v>26</v>
      </c>
      <c r="C381" s="53">
        <v>29</v>
      </c>
      <c r="D381" s="54">
        <v>2</v>
      </c>
      <c r="E381" s="52" t="s">
        <v>930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11"/>
        <v>-</v>
      </c>
    </row>
    <row r="382" spans="1:11" ht="20.100000000000001" customHeight="1" x14ac:dyDescent="0.3">
      <c r="A382" s="52" t="s">
        <v>1076</v>
      </c>
      <c r="B382" s="86" t="s">
        <v>26</v>
      </c>
      <c r="C382" s="53">
        <v>8</v>
      </c>
      <c r="D382" s="54">
        <v>1</v>
      </c>
      <c r="E382" s="52" t="s">
        <v>930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11"/>
        <v>1</v>
      </c>
    </row>
    <row r="383" spans="1:11" ht="20.100000000000001" customHeight="1" x14ac:dyDescent="0.3">
      <c r="A383" s="52" t="s">
        <v>1077</v>
      </c>
      <c r="B383" s="86" t="s">
        <v>26</v>
      </c>
      <c r="C383" s="53">
        <v>129</v>
      </c>
      <c r="D383" s="54" t="s">
        <v>9</v>
      </c>
      <c r="E383" s="52" t="s">
        <v>930</v>
      </c>
      <c r="F383" s="75">
        <v>0</v>
      </c>
      <c r="G383" s="76">
        <v>0</v>
      </c>
      <c r="H383" s="55">
        <v>1</v>
      </c>
      <c r="I383" s="52">
        <v>0</v>
      </c>
      <c r="K383" s="56">
        <f t="shared" si="11"/>
        <v>1</v>
      </c>
    </row>
    <row r="384" spans="1:11" ht="20.100000000000001" customHeight="1" x14ac:dyDescent="0.3">
      <c r="A384" s="52" t="s">
        <v>16</v>
      </c>
      <c r="B384" s="86" t="s">
        <v>1476</v>
      </c>
      <c r="C384" s="53" t="s">
        <v>9</v>
      </c>
      <c r="D384" s="54" t="s">
        <v>9</v>
      </c>
      <c r="E384" s="52" t="s">
        <v>440</v>
      </c>
      <c r="F384" s="75">
        <v>-0.01</v>
      </c>
      <c r="G384" s="76">
        <v>0.01</v>
      </c>
      <c r="H384" s="55">
        <v>1</v>
      </c>
      <c r="I384" s="52">
        <v>0</v>
      </c>
      <c r="K384" s="56" t="str">
        <f t="shared" si="11"/>
        <v>-</v>
      </c>
    </row>
    <row r="385" spans="1:11" ht="20.100000000000001" customHeight="1" x14ac:dyDescent="0.3">
      <c r="A385" s="52" t="s">
        <v>1077</v>
      </c>
      <c r="B385" s="86" t="s">
        <v>29</v>
      </c>
      <c r="C385" s="53">
        <v>129</v>
      </c>
      <c r="D385" s="54" t="s">
        <v>9</v>
      </c>
      <c r="E385" s="52" t="s">
        <v>441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11"/>
        <v>1</v>
      </c>
    </row>
    <row r="386" spans="1:11" ht="20.100000000000001" customHeight="1" x14ac:dyDescent="0.3">
      <c r="A386" s="52" t="s">
        <v>1076</v>
      </c>
      <c r="B386" s="86" t="s">
        <v>29</v>
      </c>
      <c r="C386" s="53">
        <v>8</v>
      </c>
      <c r="D386" s="54">
        <v>1</v>
      </c>
      <c r="E386" s="52" t="s">
        <v>441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11"/>
        <v>4</v>
      </c>
    </row>
    <row r="387" spans="1:11" ht="20.100000000000001" customHeight="1" x14ac:dyDescent="0.3">
      <c r="A387" s="52" t="s">
        <v>1076</v>
      </c>
      <c r="B387" s="86" t="s">
        <v>29</v>
      </c>
      <c r="C387" s="53">
        <v>29</v>
      </c>
      <c r="D387" s="54">
        <v>2</v>
      </c>
      <c r="E387" s="52" t="s">
        <v>441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11"/>
        <v>-</v>
      </c>
    </row>
    <row r="388" spans="1:11" ht="20.100000000000001" customHeight="1" x14ac:dyDescent="0.3">
      <c r="A388" s="52" t="s">
        <v>1077</v>
      </c>
      <c r="B388" s="86" t="s">
        <v>26</v>
      </c>
      <c r="C388" s="53">
        <v>97</v>
      </c>
      <c r="D388" s="54" t="s">
        <v>9</v>
      </c>
      <c r="E388" s="52" t="s">
        <v>1779</v>
      </c>
      <c r="F388" s="75">
        <v>0</v>
      </c>
      <c r="G388" s="76">
        <v>0</v>
      </c>
      <c r="H388" s="55">
        <v>1</v>
      </c>
      <c r="I388" s="52">
        <v>0</v>
      </c>
      <c r="K388" s="56">
        <f t="shared" si="11"/>
        <v>4</v>
      </c>
    </row>
    <row r="389" spans="1:11" ht="20.100000000000001" customHeight="1" x14ac:dyDescent="0.3">
      <c r="A389" s="52" t="s">
        <v>1076</v>
      </c>
      <c r="B389" s="86" t="s">
        <v>26</v>
      </c>
      <c r="C389" s="53" t="s">
        <v>803</v>
      </c>
      <c r="D389" s="54">
        <v>1</v>
      </c>
      <c r="E389" s="52" t="s">
        <v>452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11"/>
        <v>-</v>
      </c>
    </row>
    <row r="390" spans="1:11" ht="20.100000000000001" customHeight="1" x14ac:dyDescent="0.3">
      <c r="A390" s="52" t="s">
        <v>16</v>
      </c>
      <c r="B390" s="86" t="s">
        <v>1477</v>
      </c>
      <c r="C390" s="53">
        <v>7</v>
      </c>
      <c r="D390" s="54" t="s">
        <v>9</v>
      </c>
      <c r="E390" s="52" t="s">
        <v>453</v>
      </c>
      <c r="F390" s="75">
        <v>-100</v>
      </c>
      <c r="G390" s="76">
        <v>100</v>
      </c>
      <c r="H390" s="55">
        <v>1</v>
      </c>
      <c r="I390" s="52">
        <v>0</v>
      </c>
      <c r="K390" s="56" t="str">
        <f t="shared" si="11"/>
        <v>-</v>
      </c>
    </row>
    <row r="391" spans="1:11" ht="20.100000000000001" customHeight="1" x14ac:dyDescent="0.3">
      <c r="A391" s="52" t="s">
        <v>13</v>
      </c>
      <c r="B391" s="86" t="s">
        <v>807</v>
      </c>
      <c r="C391" s="53" t="s">
        <v>814</v>
      </c>
      <c r="D391" s="54" t="s">
        <v>9</v>
      </c>
      <c r="E391" s="52" t="s">
        <v>453</v>
      </c>
      <c r="F391" s="75">
        <v>-2.1999999999999999E-2</v>
      </c>
      <c r="G391" s="75">
        <v>-1.4E-2</v>
      </c>
      <c r="H391" s="55">
        <v>1</v>
      </c>
      <c r="I391" s="52">
        <v>0</v>
      </c>
      <c r="K391" s="56" t="str">
        <f t="shared" si="11"/>
        <v>-</v>
      </c>
    </row>
    <row r="392" spans="1:11" ht="20.100000000000001" customHeight="1" x14ac:dyDescent="0.3">
      <c r="A392" s="52" t="s">
        <v>1076</v>
      </c>
      <c r="B392" s="86" t="s">
        <v>29</v>
      </c>
      <c r="C392" s="53" t="s">
        <v>803</v>
      </c>
      <c r="D392" s="54">
        <v>1</v>
      </c>
      <c r="E392" s="52" t="s">
        <v>454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11"/>
        <v>-</v>
      </c>
    </row>
    <row r="393" spans="1:11" ht="20.100000000000001" customHeight="1" x14ac:dyDescent="0.3">
      <c r="A393" s="52" t="s">
        <v>1076</v>
      </c>
      <c r="B393" s="86" t="s">
        <v>26</v>
      </c>
      <c r="C393" s="53" t="s">
        <v>1948</v>
      </c>
      <c r="D393" s="54">
        <v>1</v>
      </c>
      <c r="E393" s="52" t="s">
        <v>455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11"/>
        <v>2</v>
      </c>
    </row>
    <row r="394" spans="1:11" ht="20.100000000000001" customHeight="1" x14ac:dyDescent="0.3">
      <c r="A394" s="52" t="s">
        <v>16</v>
      </c>
      <c r="B394" s="86" t="s">
        <v>1477</v>
      </c>
      <c r="C394" s="53">
        <v>8</v>
      </c>
      <c r="D394" s="54" t="s">
        <v>9</v>
      </c>
      <c r="E394" s="52" t="s">
        <v>456</v>
      </c>
      <c r="F394" s="75">
        <v>-100</v>
      </c>
      <c r="G394" s="76">
        <v>100</v>
      </c>
      <c r="H394" s="55">
        <v>1</v>
      </c>
      <c r="I394" s="52">
        <v>0</v>
      </c>
      <c r="K394" s="56">
        <f t="shared" si="11"/>
        <v>1</v>
      </c>
    </row>
    <row r="395" spans="1:11" ht="20.100000000000001" customHeight="1" x14ac:dyDescent="0.3">
      <c r="A395" s="52" t="s">
        <v>13</v>
      </c>
      <c r="B395" s="86" t="s">
        <v>807</v>
      </c>
      <c r="C395" s="53" t="s">
        <v>815</v>
      </c>
      <c r="D395" s="54" t="s">
        <v>9</v>
      </c>
      <c r="E395" s="52" t="s">
        <v>456</v>
      </c>
      <c r="F395" s="75">
        <v>-2.1999999999999999E-2</v>
      </c>
      <c r="G395" s="75">
        <v>-1.4E-2</v>
      </c>
      <c r="H395" s="55">
        <v>1</v>
      </c>
      <c r="I395" s="52">
        <v>0</v>
      </c>
      <c r="K395" s="56" t="str">
        <f t="shared" si="11"/>
        <v>-</v>
      </c>
    </row>
    <row r="396" spans="1:11" ht="20.100000000000001" customHeight="1" x14ac:dyDescent="0.3">
      <c r="A396" s="52" t="s">
        <v>1076</v>
      </c>
      <c r="B396" s="86" t="s">
        <v>29</v>
      </c>
      <c r="C396" s="53" t="s">
        <v>1948</v>
      </c>
      <c r="D396" s="54">
        <v>1</v>
      </c>
      <c r="E396" s="52" t="s">
        <v>457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11"/>
        <v>-</v>
      </c>
    </row>
    <row r="397" spans="1:11" ht="20.100000000000001" customHeight="1" x14ac:dyDescent="0.3">
      <c r="A397" s="52" t="s">
        <v>1076</v>
      </c>
      <c r="B397" s="86" t="s">
        <v>26</v>
      </c>
      <c r="C397" s="53" t="s">
        <v>927</v>
      </c>
      <c r="D397" s="54">
        <v>4</v>
      </c>
      <c r="E397" s="52" t="s">
        <v>458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11"/>
        <v>-</v>
      </c>
    </row>
    <row r="398" spans="1:11" ht="20.100000000000001" customHeight="1" x14ac:dyDescent="0.3">
      <c r="A398" s="52" t="s">
        <v>16</v>
      </c>
      <c r="B398" s="86" t="s">
        <v>1477</v>
      </c>
      <c r="C398" s="53">
        <v>9</v>
      </c>
      <c r="D398" s="54" t="s">
        <v>9</v>
      </c>
      <c r="E398" s="52" t="s">
        <v>459</v>
      </c>
      <c r="F398" s="75">
        <v>-100</v>
      </c>
      <c r="G398" s="76">
        <v>100</v>
      </c>
      <c r="H398" s="55">
        <v>1</v>
      </c>
      <c r="I398" s="52">
        <v>0</v>
      </c>
      <c r="K398" s="56">
        <f t="shared" si="11"/>
        <v>1</v>
      </c>
    </row>
    <row r="399" spans="1:11" ht="20.100000000000001" customHeight="1" x14ac:dyDescent="0.3">
      <c r="A399" s="52" t="s">
        <v>13</v>
      </c>
      <c r="B399" s="86" t="s">
        <v>807</v>
      </c>
      <c r="C399" s="53" t="s">
        <v>816</v>
      </c>
      <c r="D399" s="54" t="s">
        <v>9</v>
      </c>
      <c r="E399" s="52" t="s">
        <v>459</v>
      </c>
      <c r="F399" s="75">
        <v>1.4E-2</v>
      </c>
      <c r="G399" s="75">
        <v>2.1999999999999999E-2</v>
      </c>
      <c r="H399" s="55">
        <v>1</v>
      </c>
      <c r="I399" s="52">
        <v>0</v>
      </c>
      <c r="K399" s="56">
        <f t="shared" si="11"/>
        <v>2</v>
      </c>
    </row>
    <row r="400" spans="1:11" ht="20.100000000000001" customHeight="1" x14ac:dyDescent="0.3">
      <c r="A400" s="52" t="s">
        <v>1076</v>
      </c>
      <c r="B400" s="86" t="s">
        <v>29</v>
      </c>
      <c r="C400" s="53" t="s">
        <v>927</v>
      </c>
      <c r="D400" s="54">
        <v>4</v>
      </c>
      <c r="E400" s="52" t="s">
        <v>460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11"/>
        <v>-</v>
      </c>
    </row>
    <row r="401" spans="1:11" ht="20.100000000000001" customHeight="1" x14ac:dyDescent="0.3">
      <c r="A401" s="52" t="s">
        <v>1077</v>
      </c>
      <c r="B401" s="86" t="s">
        <v>29</v>
      </c>
      <c r="C401" s="53">
        <v>97</v>
      </c>
      <c r="D401" s="54" t="s">
        <v>9</v>
      </c>
      <c r="E401" s="52" t="s">
        <v>1780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11"/>
        <v>1</v>
      </c>
    </row>
    <row r="402" spans="1:11" ht="20.100000000000001" customHeight="1" x14ac:dyDescent="0.3">
      <c r="A402" s="52" t="s">
        <v>756</v>
      </c>
      <c r="B402" s="86" t="s">
        <v>15</v>
      </c>
      <c r="C402" s="53" t="s">
        <v>9</v>
      </c>
      <c r="D402" s="54" t="s">
        <v>9</v>
      </c>
      <c r="E402" s="52" t="s">
        <v>461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11"/>
        <v>-</v>
      </c>
    </row>
    <row r="403" spans="1:11" ht="20.100000000000001" customHeight="1" x14ac:dyDescent="0.3">
      <c r="A403" s="52" t="s">
        <v>756</v>
      </c>
      <c r="B403" s="86" t="s">
        <v>10</v>
      </c>
      <c r="C403" s="53" t="s">
        <v>1466</v>
      </c>
      <c r="D403" s="54" t="s">
        <v>9</v>
      </c>
      <c r="E403" s="52" t="s">
        <v>1781</v>
      </c>
      <c r="F403" s="75">
        <v>0.24</v>
      </c>
      <c r="G403" s="76">
        <v>0.26</v>
      </c>
      <c r="H403" s="55">
        <v>1</v>
      </c>
      <c r="I403" s="52">
        <v>0</v>
      </c>
      <c r="K403" s="56" t="str">
        <f t="shared" si="11"/>
        <v>-</v>
      </c>
    </row>
    <row r="404" spans="1:11" ht="20.100000000000001" customHeight="1" x14ac:dyDescent="0.3">
      <c r="A404" s="52" t="s">
        <v>756</v>
      </c>
      <c r="B404" s="86" t="s">
        <v>12</v>
      </c>
      <c r="C404" s="53" t="s">
        <v>9</v>
      </c>
      <c r="D404" s="54" t="s">
        <v>9</v>
      </c>
      <c r="E404" s="52" t="s">
        <v>463</v>
      </c>
      <c r="F404" s="75">
        <v>0</v>
      </c>
      <c r="G404" s="76">
        <v>0</v>
      </c>
      <c r="H404" s="55">
        <v>1</v>
      </c>
      <c r="I404" s="52">
        <v>0</v>
      </c>
      <c r="K404" s="56">
        <f t="shared" si="11"/>
        <v>1</v>
      </c>
    </row>
    <row r="405" spans="1:11" ht="20.100000000000001" customHeight="1" x14ac:dyDescent="0.3">
      <c r="A405" s="52" t="s">
        <v>1076</v>
      </c>
      <c r="B405" s="86" t="s">
        <v>26</v>
      </c>
      <c r="C405" s="53">
        <v>29</v>
      </c>
      <c r="D405" s="54">
        <v>2</v>
      </c>
      <c r="E405" s="52" t="s">
        <v>933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si="11"/>
        <v>1</v>
      </c>
    </row>
    <row r="406" spans="1:11" ht="20.100000000000001" customHeight="1" x14ac:dyDescent="0.3">
      <c r="A406" s="52" t="s">
        <v>1076</v>
      </c>
      <c r="B406" s="86" t="s">
        <v>26</v>
      </c>
      <c r="C406" s="53">
        <v>8</v>
      </c>
      <c r="D406" s="54">
        <v>1</v>
      </c>
      <c r="E406" s="52" t="s">
        <v>933</v>
      </c>
      <c r="F406" s="75">
        <v>0</v>
      </c>
      <c r="G406" s="76">
        <v>0</v>
      </c>
      <c r="H406" s="55">
        <v>1</v>
      </c>
      <c r="I406" s="52">
        <v>0</v>
      </c>
      <c r="K406" s="56" t="str">
        <f t="shared" si="11"/>
        <v>-</v>
      </c>
    </row>
    <row r="407" spans="1:11" ht="20.100000000000001" customHeight="1" x14ac:dyDescent="0.3">
      <c r="A407" s="52" t="s">
        <v>1077</v>
      </c>
      <c r="B407" s="86" t="s">
        <v>26</v>
      </c>
      <c r="C407" s="53">
        <v>129</v>
      </c>
      <c r="D407" s="54" t="s">
        <v>9</v>
      </c>
      <c r="E407" s="52" t="s">
        <v>933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11"/>
        <v>-</v>
      </c>
    </row>
    <row r="408" spans="1:11" ht="20.100000000000001" customHeight="1" x14ac:dyDescent="0.3">
      <c r="A408" s="52" t="s">
        <v>16</v>
      </c>
      <c r="B408" s="86" t="s">
        <v>1476</v>
      </c>
      <c r="C408" s="53" t="s">
        <v>9</v>
      </c>
      <c r="D408" s="54" t="s">
        <v>9</v>
      </c>
      <c r="E408" s="52" t="s">
        <v>464</v>
      </c>
      <c r="F408" s="75">
        <v>0.24</v>
      </c>
      <c r="G408" s="76">
        <v>0.26</v>
      </c>
      <c r="H408" s="55">
        <v>1</v>
      </c>
      <c r="I408" s="52">
        <v>0</v>
      </c>
      <c r="K408" s="56">
        <f t="shared" si="11"/>
        <v>1</v>
      </c>
    </row>
    <row r="409" spans="1:11" ht="20.100000000000001" customHeight="1" x14ac:dyDescent="0.3">
      <c r="A409" s="52" t="s">
        <v>1077</v>
      </c>
      <c r="B409" s="86" t="s">
        <v>29</v>
      </c>
      <c r="C409" s="53">
        <v>129</v>
      </c>
      <c r="D409" s="54" t="s">
        <v>9</v>
      </c>
      <c r="E409" s="52" t="s">
        <v>934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11"/>
        <v>4</v>
      </c>
    </row>
    <row r="410" spans="1:11" ht="20.100000000000001" customHeight="1" x14ac:dyDescent="0.3">
      <c r="A410" s="52" t="s">
        <v>1076</v>
      </c>
      <c r="B410" s="86" t="s">
        <v>29</v>
      </c>
      <c r="C410" s="53">
        <v>8</v>
      </c>
      <c r="D410" s="54">
        <v>1</v>
      </c>
      <c r="E410" s="52" t="s">
        <v>934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11"/>
        <v>-</v>
      </c>
    </row>
    <row r="411" spans="1:11" ht="20.100000000000001" customHeight="1" x14ac:dyDescent="0.3">
      <c r="A411" s="52" t="s">
        <v>1076</v>
      </c>
      <c r="B411" s="86" t="s">
        <v>29</v>
      </c>
      <c r="C411" s="53">
        <v>29</v>
      </c>
      <c r="D411" s="54">
        <v>2</v>
      </c>
      <c r="E411" s="52" t="s">
        <v>934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11"/>
        <v>-</v>
      </c>
    </row>
    <row r="412" spans="1:11" ht="20.100000000000001" customHeight="1" x14ac:dyDescent="0.3">
      <c r="A412" s="52" t="s">
        <v>1077</v>
      </c>
      <c r="B412" s="86" t="s">
        <v>26</v>
      </c>
      <c r="C412" s="53">
        <v>97</v>
      </c>
      <c r="D412" s="54" t="s">
        <v>9</v>
      </c>
      <c r="E412" s="52" t="s">
        <v>1782</v>
      </c>
      <c r="F412" s="75">
        <v>0</v>
      </c>
      <c r="G412" s="76">
        <v>0</v>
      </c>
      <c r="H412" s="55">
        <v>1</v>
      </c>
      <c r="I412" s="52">
        <v>0</v>
      </c>
      <c r="K412" s="56">
        <f t="shared" si="11"/>
        <v>4</v>
      </c>
    </row>
    <row r="413" spans="1:11" ht="20.100000000000001" customHeight="1" x14ac:dyDescent="0.3">
      <c r="A413" s="52" t="s">
        <v>1076</v>
      </c>
      <c r="B413" s="86" t="s">
        <v>26</v>
      </c>
      <c r="C413" s="53" t="s">
        <v>803</v>
      </c>
      <c r="D413" s="54">
        <v>1</v>
      </c>
      <c r="E413" s="52" t="s">
        <v>465</v>
      </c>
      <c r="F413" s="75">
        <v>0</v>
      </c>
      <c r="G413" s="76">
        <v>0</v>
      </c>
      <c r="H413" s="55">
        <v>1</v>
      </c>
      <c r="I413" s="52">
        <v>0</v>
      </c>
      <c r="K413" s="56" t="str">
        <f t="shared" si="11"/>
        <v>-</v>
      </c>
    </row>
    <row r="414" spans="1:11" ht="20.100000000000001" customHeight="1" x14ac:dyDescent="0.3">
      <c r="A414" s="52" t="s">
        <v>16</v>
      </c>
      <c r="B414" s="86" t="s">
        <v>1477</v>
      </c>
      <c r="C414" s="53">
        <v>10</v>
      </c>
      <c r="D414" s="54" t="s">
        <v>9</v>
      </c>
      <c r="E414" s="52" t="s">
        <v>466</v>
      </c>
      <c r="F414" s="75">
        <v>-100</v>
      </c>
      <c r="G414" s="76">
        <v>100</v>
      </c>
      <c r="H414" s="55">
        <v>1</v>
      </c>
      <c r="I414" s="52">
        <v>0</v>
      </c>
      <c r="K414" s="56" t="str">
        <f t="shared" si="11"/>
        <v>-</v>
      </c>
    </row>
    <row r="415" spans="1:11" ht="20.100000000000001" customHeight="1" x14ac:dyDescent="0.3">
      <c r="A415" s="52" t="s">
        <v>13</v>
      </c>
      <c r="B415" s="86" t="s">
        <v>807</v>
      </c>
      <c r="C415" s="53" t="s">
        <v>819</v>
      </c>
      <c r="D415" s="54" t="s">
        <v>9</v>
      </c>
      <c r="E415" s="52" t="s">
        <v>466</v>
      </c>
      <c r="F415" s="75">
        <v>-5.5</v>
      </c>
      <c r="G415" s="76">
        <v>-4.5</v>
      </c>
      <c r="H415" s="55">
        <v>1</v>
      </c>
      <c r="I415" s="52">
        <v>0</v>
      </c>
      <c r="K415" s="56" t="str">
        <f t="shared" si="11"/>
        <v>-</v>
      </c>
    </row>
    <row r="416" spans="1:11" ht="20.100000000000001" customHeight="1" x14ac:dyDescent="0.3">
      <c r="A416" s="52" t="s">
        <v>1076</v>
      </c>
      <c r="B416" s="86" t="s">
        <v>29</v>
      </c>
      <c r="C416" s="53" t="s">
        <v>803</v>
      </c>
      <c r="D416" s="54">
        <v>1</v>
      </c>
      <c r="E416" s="52" t="s">
        <v>467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11"/>
        <v>-</v>
      </c>
    </row>
    <row r="417" spans="1:11" ht="20.100000000000001" customHeight="1" x14ac:dyDescent="0.3">
      <c r="A417" s="52" t="s">
        <v>1076</v>
      </c>
      <c r="B417" s="86" t="s">
        <v>26</v>
      </c>
      <c r="C417" s="53" t="s">
        <v>1948</v>
      </c>
      <c r="D417" s="54">
        <v>1</v>
      </c>
      <c r="E417" s="52" t="s">
        <v>468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11"/>
        <v>2</v>
      </c>
    </row>
    <row r="418" spans="1:11" ht="20.100000000000001" customHeight="1" x14ac:dyDescent="0.3">
      <c r="A418" s="52" t="s">
        <v>16</v>
      </c>
      <c r="B418" s="86" t="s">
        <v>1477</v>
      </c>
      <c r="C418" s="53">
        <v>11</v>
      </c>
      <c r="D418" s="54" t="s">
        <v>9</v>
      </c>
      <c r="E418" s="52" t="s">
        <v>469</v>
      </c>
      <c r="F418" s="75">
        <v>-100</v>
      </c>
      <c r="G418" s="76">
        <v>100</v>
      </c>
      <c r="H418" s="55">
        <v>1</v>
      </c>
      <c r="I418" s="52">
        <v>0</v>
      </c>
      <c r="K418" s="56">
        <f t="shared" si="11"/>
        <v>1</v>
      </c>
    </row>
    <row r="419" spans="1:11" ht="20.100000000000001" customHeight="1" x14ac:dyDescent="0.3">
      <c r="A419" s="52" t="s">
        <v>13</v>
      </c>
      <c r="B419" s="86" t="s">
        <v>807</v>
      </c>
      <c r="C419" s="53" t="s">
        <v>820</v>
      </c>
      <c r="D419" s="54" t="s">
        <v>9</v>
      </c>
      <c r="E419" s="52" t="s">
        <v>469</v>
      </c>
      <c r="F419" s="75">
        <v>-5.5</v>
      </c>
      <c r="G419" s="76">
        <v>-4.5</v>
      </c>
      <c r="H419" s="55">
        <v>1</v>
      </c>
      <c r="I419" s="52">
        <v>0</v>
      </c>
      <c r="K419" s="56" t="str">
        <f t="shared" si="11"/>
        <v>-</v>
      </c>
    </row>
    <row r="420" spans="1:11" ht="20.100000000000001" customHeight="1" x14ac:dyDescent="0.3">
      <c r="A420" s="52" t="s">
        <v>1076</v>
      </c>
      <c r="B420" s="86" t="s">
        <v>29</v>
      </c>
      <c r="C420" s="53" t="s">
        <v>1948</v>
      </c>
      <c r="D420" s="54">
        <v>1</v>
      </c>
      <c r="E420" s="52" t="s">
        <v>470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11"/>
        <v>-</v>
      </c>
    </row>
    <row r="421" spans="1:11" ht="20.100000000000001" customHeight="1" x14ac:dyDescent="0.3">
      <c r="A421" s="52" t="s">
        <v>1076</v>
      </c>
      <c r="B421" s="86" t="s">
        <v>26</v>
      </c>
      <c r="C421" s="53" t="s">
        <v>927</v>
      </c>
      <c r="D421" s="54">
        <v>4</v>
      </c>
      <c r="E421" s="52" t="s">
        <v>471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ref="K421:K484" si="12">IF(ISNUMBER(SEARCH("MK_", A409)), IF(ISNUMBER(SEARCH("1", A409)), 1, IF(ISNUMBER(SEARCH("2", A409)), 2, IF(ISNUMBER(SEARCH("3", A409)), 3, IF(ISNUMBER(SEARCH("4", A409)), 4, IF(ISNUMBER(SEARCH("5", A409)), 5, "-"))))),D409)</f>
        <v>-</v>
      </c>
    </row>
    <row r="422" spans="1:11" ht="20.100000000000001" customHeight="1" x14ac:dyDescent="0.3">
      <c r="A422" s="52" t="s">
        <v>16</v>
      </c>
      <c r="B422" s="86" t="s">
        <v>1477</v>
      </c>
      <c r="C422" s="53">
        <v>12</v>
      </c>
      <c r="D422" s="54" t="s">
        <v>9</v>
      </c>
      <c r="E422" s="52" t="s">
        <v>472</v>
      </c>
      <c r="F422" s="75">
        <v>-100</v>
      </c>
      <c r="G422" s="76">
        <v>100</v>
      </c>
      <c r="H422" s="55">
        <v>1</v>
      </c>
      <c r="I422" s="52">
        <v>0</v>
      </c>
      <c r="K422" s="56">
        <f t="shared" si="12"/>
        <v>1</v>
      </c>
    </row>
    <row r="423" spans="1:11" ht="20.100000000000001" customHeight="1" x14ac:dyDescent="0.3">
      <c r="A423" s="52" t="s">
        <v>13</v>
      </c>
      <c r="B423" s="86" t="s">
        <v>807</v>
      </c>
      <c r="C423" s="53" t="s">
        <v>821</v>
      </c>
      <c r="D423" s="54" t="s">
        <v>9</v>
      </c>
      <c r="E423" s="52" t="s">
        <v>472</v>
      </c>
      <c r="F423" s="75">
        <v>4.5</v>
      </c>
      <c r="G423" s="76">
        <v>5.5</v>
      </c>
      <c r="H423" s="55">
        <v>1</v>
      </c>
      <c r="I423" s="52">
        <v>0</v>
      </c>
      <c r="K423" s="56">
        <f t="shared" si="12"/>
        <v>2</v>
      </c>
    </row>
    <row r="424" spans="1:11" ht="20.100000000000001" customHeight="1" x14ac:dyDescent="0.3">
      <c r="A424" s="52" t="s">
        <v>1076</v>
      </c>
      <c r="B424" s="86" t="s">
        <v>29</v>
      </c>
      <c r="C424" s="53" t="s">
        <v>927</v>
      </c>
      <c r="D424" s="54">
        <v>4</v>
      </c>
      <c r="E424" s="52" t="s">
        <v>473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12"/>
        <v>-</v>
      </c>
    </row>
    <row r="425" spans="1:11" ht="20.100000000000001" customHeight="1" x14ac:dyDescent="0.3">
      <c r="A425" s="52" t="s">
        <v>756</v>
      </c>
      <c r="B425" s="86" t="s">
        <v>15</v>
      </c>
      <c r="C425" s="53" t="s">
        <v>9</v>
      </c>
      <c r="D425" s="54" t="s">
        <v>9</v>
      </c>
      <c r="E425" s="52" t="s">
        <v>474</v>
      </c>
      <c r="F425" s="75">
        <v>0</v>
      </c>
      <c r="G425" s="76">
        <v>0</v>
      </c>
      <c r="H425" s="55">
        <v>1</v>
      </c>
      <c r="I425" s="52">
        <v>0</v>
      </c>
      <c r="K425" s="56">
        <f t="shared" si="12"/>
        <v>1</v>
      </c>
    </row>
    <row r="426" spans="1:11" ht="20.100000000000001" customHeight="1" x14ac:dyDescent="0.3">
      <c r="A426" s="52" t="s">
        <v>1077</v>
      </c>
      <c r="B426" s="86" t="s">
        <v>29</v>
      </c>
      <c r="C426" s="53">
        <v>97</v>
      </c>
      <c r="D426" s="54" t="s">
        <v>9</v>
      </c>
      <c r="E426" s="52" t="s">
        <v>1783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12"/>
        <v>-</v>
      </c>
    </row>
    <row r="427" spans="1:11" ht="20.100000000000001" customHeight="1" x14ac:dyDescent="0.3">
      <c r="A427" s="52" t="s">
        <v>756</v>
      </c>
      <c r="B427" s="86" t="s">
        <v>10</v>
      </c>
      <c r="C427" s="53" t="s">
        <v>1141</v>
      </c>
      <c r="D427" s="54" t="s">
        <v>9</v>
      </c>
      <c r="E427" s="52" t="s">
        <v>1548</v>
      </c>
      <c r="F427" s="75">
        <v>0.24</v>
      </c>
      <c r="G427" s="76">
        <v>0.26</v>
      </c>
      <c r="H427" s="55">
        <v>1</v>
      </c>
      <c r="I427" s="52">
        <v>0</v>
      </c>
      <c r="K427" s="56" t="str">
        <f t="shared" si="12"/>
        <v>-</v>
      </c>
    </row>
    <row r="428" spans="1:11" ht="20.100000000000001" customHeight="1" x14ac:dyDescent="0.3">
      <c r="A428" s="52" t="s">
        <v>756</v>
      </c>
      <c r="B428" s="86" t="s">
        <v>12</v>
      </c>
      <c r="C428" s="53" t="s">
        <v>9</v>
      </c>
      <c r="D428" s="54" t="s">
        <v>9</v>
      </c>
      <c r="E428" s="52" t="s">
        <v>1549</v>
      </c>
      <c r="F428" s="75">
        <v>0</v>
      </c>
      <c r="G428" s="76">
        <v>0</v>
      </c>
      <c r="H428" s="55">
        <v>1</v>
      </c>
      <c r="I428" s="52">
        <v>0</v>
      </c>
      <c r="K428" s="56">
        <f t="shared" si="12"/>
        <v>1</v>
      </c>
    </row>
    <row r="429" spans="1:11" ht="20.100000000000001" customHeight="1" x14ac:dyDescent="0.3">
      <c r="A429" s="52" t="s">
        <v>1076</v>
      </c>
      <c r="B429" s="86" t="s">
        <v>26</v>
      </c>
      <c r="C429" s="53">
        <v>29</v>
      </c>
      <c r="D429" s="54">
        <v>2</v>
      </c>
      <c r="E429" s="52" t="s">
        <v>1550</v>
      </c>
      <c r="F429" s="75">
        <v>0</v>
      </c>
      <c r="G429" s="76">
        <v>0</v>
      </c>
      <c r="H429" s="55">
        <v>1</v>
      </c>
      <c r="I429" s="52">
        <v>0</v>
      </c>
      <c r="K429" s="56">
        <f t="shared" si="12"/>
        <v>1</v>
      </c>
    </row>
    <row r="430" spans="1:11" ht="20.100000000000001" customHeight="1" x14ac:dyDescent="0.3">
      <c r="A430" s="52" t="s">
        <v>1076</v>
      </c>
      <c r="B430" s="86" t="s">
        <v>26</v>
      </c>
      <c r="C430" s="53">
        <v>8</v>
      </c>
      <c r="D430" s="54">
        <v>1</v>
      </c>
      <c r="E430" s="52" t="s">
        <v>1550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12"/>
        <v>-</v>
      </c>
    </row>
    <row r="431" spans="1:11" ht="20.100000000000001" customHeight="1" x14ac:dyDescent="0.3">
      <c r="A431" s="52" t="s">
        <v>1077</v>
      </c>
      <c r="B431" s="86" t="s">
        <v>26</v>
      </c>
      <c r="C431" s="53">
        <v>129</v>
      </c>
      <c r="D431" s="54" t="s">
        <v>9</v>
      </c>
      <c r="E431" s="52" t="s">
        <v>1550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12"/>
        <v>-</v>
      </c>
    </row>
    <row r="432" spans="1:11" ht="20.100000000000001" customHeight="1" x14ac:dyDescent="0.3">
      <c r="A432" s="52" t="s">
        <v>16</v>
      </c>
      <c r="B432" s="86" t="s">
        <v>1476</v>
      </c>
      <c r="C432" s="53" t="s">
        <v>9</v>
      </c>
      <c r="D432" s="54" t="s">
        <v>9</v>
      </c>
      <c r="E432" s="52" t="s">
        <v>1551</v>
      </c>
      <c r="F432" s="75">
        <v>0.14000000000000001</v>
      </c>
      <c r="G432" s="76">
        <v>0.16</v>
      </c>
      <c r="H432" s="55">
        <v>1</v>
      </c>
      <c r="I432" s="52">
        <v>0</v>
      </c>
      <c r="K432" s="56">
        <f t="shared" si="12"/>
        <v>1</v>
      </c>
    </row>
    <row r="433" spans="1:11" ht="20.100000000000001" customHeight="1" x14ac:dyDescent="0.3">
      <c r="A433" s="52" t="s">
        <v>1077</v>
      </c>
      <c r="B433" s="86" t="s">
        <v>29</v>
      </c>
      <c r="C433" s="53">
        <v>129</v>
      </c>
      <c r="D433" s="54" t="s">
        <v>9</v>
      </c>
      <c r="E433" s="52" t="s">
        <v>1552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12"/>
        <v>4</v>
      </c>
    </row>
    <row r="434" spans="1:11" ht="20.100000000000001" customHeight="1" x14ac:dyDescent="0.3">
      <c r="A434" s="52" t="s">
        <v>1076</v>
      </c>
      <c r="B434" s="86" t="s">
        <v>29</v>
      </c>
      <c r="C434" s="53">
        <v>8</v>
      </c>
      <c r="D434" s="54">
        <v>1</v>
      </c>
      <c r="E434" s="52" t="s">
        <v>1552</v>
      </c>
      <c r="F434" s="75">
        <v>0</v>
      </c>
      <c r="G434" s="76">
        <v>0</v>
      </c>
      <c r="H434" s="55">
        <v>1</v>
      </c>
      <c r="I434" s="52">
        <v>0</v>
      </c>
      <c r="K434" s="56" t="str">
        <f t="shared" si="12"/>
        <v>-</v>
      </c>
    </row>
    <row r="435" spans="1:11" ht="20.100000000000001" customHeight="1" x14ac:dyDescent="0.3">
      <c r="A435" s="52" t="s">
        <v>1076</v>
      </c>
      <c r="B435" s="86" t="s">
        <v>29</v>
      </c>
      <c r="C435" s="53">
        <v>29</v>
      </c>
      <c r="D435" s="54">
        <v>2</v>
      </c>
      <c r="E435" s="52" t="s">
        <v>1552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12"/>
        <v>-</v>
      </c>
    </row>
    <row r="436" spans="1:11" ht="20.100000000000001" customHeight="1" x14ac:dyDescent="0.3">
      <c r="A436" s="52" t="s">
        <v>1077</v>
      </c>
      <c r="B436" s="86" t="s">
        <v>26</v>
      </c>
      <c r="C436" s="53">
        <v>97</v>
      </c>
      <c r="D436" s="54" t="s">
        <v>9</v>
      </c>
      <c r="E436" s="52" t="s">
        <v>1784</v>
      </c>
      <c r="F436" s="75">
        <v>0</v>
      </c>
      <c r="G436" s="76">
        <v>0</v>
      </c>
      <c r="H436" s="55">
        <v>1</v>
      </c>
      <c r="I436" s="52">
        <v>0</v>
      </c>
      <c r="K436" s="56">
        <f t="shared" si="12"/>
        <v>4</v>
      </c>
    </row>
    <row r="437" spans="1:11" ht="20.100000000000001" customHeight="1" x14ac:dyDescent="0.3">
      <c r="A437" s="52" t="s">
        <v>1076</v>
      </c>
      <c r="B437" s="86" t="s">
        <v>26</v>
      </c>
      <c r="C437" s="53" t="s">
        <v>803</v>
      </c>
      <c r="D437" s="54">
        <v>1</v>
      </c>
      <c r="E437" s="52" t="s">
        <v>1553</v>
      </c>
      <c r="F437" s="75">
        <v>0</v>
      </c>
      <c r="G437" s="76">
        <v>0</v>
      </c>
      <c r="H437" s="55">
        <v>1</v>
      </c>
      <c r="I437" s="52">
        <v>0</v>
      </c>
      <c r="K437" s="56" t="str">
        <f t="shared" si="12"/>
        <v>-</v>
      </c>
    </row>
    <row r="438" spans="1:11" ht="20.100000000000001" customHeight="1" x14ac:dyDescent="0.3">
      <c r="A438" s="52" t="s">
        <v>16</v>
      </c>
      <c r="B438" s="86" t="s">
        <v>1477</v>
      </c>
      <c r="C438" s="53">
        <v>10</v>
      </c>
      <c r="D438" s="54" t="s">
        <v>9</v>
      </c>
      <c r="E438" s="52" t="s">
        <v>1554</v>
      </c>
      <c r="F438" s="75">
        <v>-100</v>
      </c>
      <c r="G438" s="76">
        <v>100</v>
      </c>
      <c r="H438" s="55">
        <v>1</v>
      </c>
      <c r="I438" s="52">
        <v>0</v>
      </c>
      <c r="K438" s="56" t="str">
        <f t="shared" si="12"/>
        <v>-</v>
      </c>
    </row>
    <row r="439" spans="1:11" ht="20.100000000000001" customHeight="1" x14ac:dyDescent="0.3">
      <c r="A439" s="52" t="s">
        <v>13</v>
      </c>
      <c r="B439" s="86" t="s">
        <v>807</v>
      </c>
      <c r="C439" s="53" t="s">
        <v>819</v>
      </c>
      <c r="D439" s="54" t="s">
        <v>9</v>
      </c>
      <c r="E439" s="52" t="s">
        <v>1554</v>
      </c>
      <c r="F439" s="75">
        <v>-3.5</v>
      </c>
      <c r="G439" s="76">
        <v>-2.5</v>
      </c>
      <c r="H439" s="55">
        <v>1</v>
      </c>
      <c r="I439" s="52">
        <v>0</v>
      </c>
      <c r="K439" s="56" t="str">
        <f t="shared" si="12"/>
        <v>-</v>
      </c>
    </row>
    <row r="440" spans="1:11" ht="20.100000000000001" customHeight="1" x14ac:dyDescent="0.3">
      <c r="A440" s="52" t="s">
        <v>1076</v>
      </c>
      <c r="B440" s="86" t="s">
        <v>29</v>
      </c>
      <c r="C440" s="53" t="s">
        <v>803</v>
      </c>
      <c r="D440" s="54">
        <v>1</v>
      </c>
      <c r="E440" s="52" t="s">
        <v>1555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12"/>
        <v>-</v>
      </c>
    </row>
    <row r="441" spans="1:11" ht="20.100000000000001" customHeight="1" x14ac:dyDescent="0.3">
      <c r="A441" s="52" t="s">
        <v>1076</v>
      </c>
      <c r="B441" s="86" t="s">
        <v>26</v>
      </c>
      <c r="C441" s="53" t="s">
        <v>1948</v>
      </c>
      <c r="D441" s="54">
        <v>1</v>
      </c>
      <c r="E441" s="52" t="s">
        <v>1556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12"/>
        <v>2</v>
      </c>
    </row>
    <row r="442" spans="1:11" ht="20.100000000000001" customHeight="1" x14ac:dyDescent="0.3">
      <c r="A442" s="52" t="s">
        <v>16</v>
      </c>
      <c r="B442" s="86" t="s">
        <v>1477</v>
      </c>
      <c r="C442" s="53">
        <v>11</v>
      </c>
      <c r="D442" s="54" t="s">
        <v>9</v>
      </c>
      <c r="E442" s="52" t="s">
        <v>1557</v>
      </c>
      <c r="F442" s="75">
        <v>-100</v>
      </c>
      <c r="G442" s="76">
        <v>100</v>
      </c>
      <c r="H442" s="55">
        <v>1</v>
      </c>
      <c r="I442" s="52">
        <v>0</v>
      </c>
      <c r="K442" s="56">
        <f t="shared" si="12"/>
        <v>1</v>
      </c>
    </row>
    <row r="443" spans="1:11" ht="20.100000000000001" customHeight="1" x14ac:dyDescent="0.3">
      <c r="A443" s="52" t="s">
        <v>13</v>
      </c>
      <c r="B443" s="86" t="s">
        <v>807</v>
      </c>
      <c r="C443" s="53" t="s">
        <v>820</v>
      </c>
      <c r="D443" s="54" t="s">
        <v>9</v>
      </c>
      <c r="E443" s="52" t="s">
        <v>1557</v>
      </c>
      <c r="F443" s="75">
        <v>-3.5</v>
      </c>
      <c r="G443" s="76">
        <v>-2.5</v>
      </c>
      <c r="H443" s="55">
        <v>1</v>
      </c>
      <c r="I443" s="52">
        <v>0</v>
      </c>
      <c r="K443" s="56" t="str">
        <f t="shared" si="12"/>
        <v>-</v>
      </c>
    </row>
    <row r="444" spans="1:11" ht="20.100000000000001" customHeight="1" x14ac:dyDescent="0.3">
      <c r="A444" s="52" t="s">
        <v>1076</v>
      </c>
      <c r="B444" s="86" t="s">
        <v>29</v>
      </c>
      <c r="C444" s="53" t="s">
        <v>1948</v>
      </c>
      <c r="D444" s="54">
        <v>1</v>
      </c>
      <c r="E444" s="52" t="s">
        <v>1558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12"/>
        <v>-</v>
      </c>
    </row>
    <row r="445" spans="1:11" ht="20.100000000000001" customHeight="1" x14ac:dyDescent="0.3">
      <c r="A445" s="52" t="s">
        <v>1076</v>
      </c>
      <c r="B445" s="86" t="s">
        <v>26</v>
      </c>
      <c r="C445" s="53" t="s">
        <v>927</v>
      </c>
      <c r="D445" s="54">
        <v>4</v>
      </c>
      <c r="E445" s="52" t="s">
        <v>1559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12"/>
        <v>-</v>
      </c>
    </row>
    <row r="446" spans="1:11" ht="20.100000000000001" customHeight="1" x14ac:dyDescent="0.3">
      <c r="A446" s="52" t="s">
        <v>16</v>
      </c>
      <c r="B446" s="86" t="s">
        <v>1477</v>
      </c>
      <c r="C446" s="53">
        <v>12</v>
      </c>
      <c r="D446" s="54" t="s">
        <v>9</v>
      </c>
      <c r="E446" s="52" t="s">
        <v>1560</v>
      </c>
      <c r="F446" s="75">
        <v>-100</v>
      </c>
      <c r="G446" s="76">
        <v>100</v>
      </c>
      <c r="H446" s="55">
        <v>1</v>
      </c>
      <c r="I446" s="52">
        <v>0</v>
      </c>
      <c r="K446" s="56">
        <f t="shared" si="12"/>
        <v>1</v>
      </c>
    </row>
    <row r="447" spans="1:11" ht="20.100000000000001" customHeight="1" x14ac:dyDescent="0.3">
      <c r="A447" s="52" t="s">
        <v>13</v>
      </c>
      <c r="B447" s="86" t="s">
        <v>807</v>
      </c>
      <c r="C447" s="53" t="s">
        <v>821</v>
      </c>
      <c r="D447" s="54" t="s">
        <v>9</v>
      </c>
      <c r="E447" s="52" t="s">
        <v>1560</v>
      </c>
      <c r="F447" s="75">
        <v>2.7</v>
      </c>
      <c r="G447" s="76">
        <v>3.3</v>
      </c>
      <c r="H447" s="55">
        <v>1</v>
      </c>
      <c r="I447" s="52">
        <v>0</v>
      </c>
      <c r="K447" s="56">
        <f t="shared" si="12"/>
        <v>2</v>
      </c>
    </row>
    <row r="448" spans="1:11" ht="20.100000000000001" customHeight="1" x14ac:dyDescent="0.3">
      <c r="A448" s="52" t="s">
        <v>1076</v>
      </c>
      <c r="B448" s="86" t="s">
        <v>29</v>
      </c>
      <c r="C448" s="53" t="s">
        <v>927</v>
      </c>
      <c r="D448" s="54">
        <v>4</v>
      </c>
      <c r="E448" s="52" t="s">
        <v>1561</v>
      </c>
      <c r="F448" s="75">
        <v>0</v>
      </c>
      <c r="G448" s="76">
        <v>0</v>
      </c>
      <c r="H448" s="55">
        <v>1</v>
      </c>
      <c r="I448" s="52">
        <v>0</v>
      </c>
      <c r="K448" s="56" t="str">
        <f t="shared" si="12"/>
        <v>-</v>
      </c>
    </row>
    <row r="449" spans="1:11" ht="20.100000000000001" customHeight="1" x14ac:dyDescent="0.3">
      <c r="A449" s="52" t="s">
        <v>756</v>
      </c>
      <c r="B449" s="86" t="s">
        <v>15</v>
      </c>
      <c r="C449" s="53" t="s">
        <v>9</v>
      </c>
      <c r="D449" s="54" t="s">
        <v>9</v>
      </c>
      <c r="E449" s="52" t="s">
        <v>1562</v>
      </c>
      <c r="F449" s="75">
        <v>0</v>
      </c>
      <c r="G449" s="76">
        <v>0</v>
      </c>
      <c r="H449" s="55">
        <v>1</v>
      </c>
      <c r="I449" s="52">
        <v>0</v>
      </c>
      <c r="K449" s="56">
        <f t="shared" si="12"/>
        <v>1</v>
      </c>
    </row>
    <row r="450" spans="1:11" ht="20.100000000000001" customHeight="1" x14ac:dyDescent="0.3">
      <c r="A450" s="52" t="s">
        <v>1077</v>
      </c>
      <c r="B450" s="86" t="s">
        <v>29</v>
      </c>
      <c r="C450" s="53">
        <v>97</v>
      </c>
      <c r="D450" s="54" t="s">
        <v>9</v>
      </c>
      <c r="E450" s="52" t="s">
        <v>1785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12"/>
        <v>-</v>
      </c>
    </row>
    <row r="451" spans="1:11" ht="20.100000000000001" customHeight="1" x14ac:dyDescent="0.3">
      <c r="A451" s="52" t="s">
        <v>756</v>
      </c>
      <c r="B451" s="86" t="s">
        <v>10</v>
      </c>
      <c r="C451" s="53">
        <v>0</v>
      </c>
      <c r="D451" s="54" t="s">
        <v>9</v>
      </c>
      <c r="E451" s="52" t="s">
        <v>1786</v>
      </c>
      <c r="F451" s="75">
        <v>-1E-3</v>
      </c>
      <c r="G451" s="76">
        <v>1E-3</v>
      </c>
      <c r="H451" s="55">
        <v>1</v>
      </c>
      <c r="I451" s="52">
        <v>0</v>
      </c>
      <c r="K451" s="56" t="str">
        <f t="shared" si="12"/>
        <v>-</v>
      </c>
    </row>
    <row r="452" spans="1:11" ht="20.100000000000001" customHeight="1" x14ac:dyDescent="0.3">
      <c r="A452" s="52" t="s">
        <v>756</v>
      </c>
      <c r="B452" s="86" t="s">
        <v>12</v>
      </c>
      <c r="C452" s="53" t="s">
        <v>9</v>
      </c>
      <c r="D452" s="54" t="s">
        <v>9</v>
      </c>
      <c r="E452" s="52" t="s">
        <v>476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12"/>
        <v>1</v>
      </c>
    </row>
    <row r="453" spans="1:11" ht="20.100000000000001" customHeight="1" x14ac:dyDescent="0.3">
      <c r="A453" s="52" t="s">
        <v>1076</v>
      </c>
      <c r="B453" s="86" t="s">
        <v>26</v>
      </c>
      <c r="C453" s="53">
        <v>29</v>
      </c>
      <c r="D453" s="54">
        <v>2</v>
      </c>
      <c r="E453" s="52" t="s">
        <v>935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si="12"/>
        <v>1</v>
      </c>
    </row>
    <row r="454" spans="1:11" ht="20.100000000000001" customHeight="1" x14ac:dyDescent="0.3">
      <c r="A454" s="52" t="s">
        <v>1076</v>
      </c>
      <c r="B454" s="86" t="s">
        <v>26</v>
      </c>
      <c r="C454" s="53">
        <v>8</v>
      </c>
      <c r="D454" s="54">
        <v>1</v>
      </c>
      <c r="E454" s="52" t="s">
        <v>935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12"/>
        <v>-</v>
      </c>
    </row>
    <row r="455" spans="1:11" ht="20.100000000000001" customHeight="1" x14ac:dyDescent="0.3">
      <c r="A455" s="52" t="s">
        <v>1077</v>
      </c>
      <c r="B455" s="86" t="s">
        <v>26</v>
      </c>
      <c r="C455" s="53">
        <v>129</v>
      </c>
      <c r="D455" s="54" t="s">
        <v>9</v>
      </c>
      <c r="E455" s="52" t="s">
        <v>935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12"/>
        <v>-</v>
      </c>
    </row>
    <row r="456" spans="1:11" ht="20.100000000000001" customHeight="1" x14ac:dyDescent="0.3">
      <c r="A456" s="52" t="s">
        <v>16</v>
      </c>
      <c r="B456" s="86" t="s">
        <v>1476</v>
      </c>
      <c r="C456" s="53" t="s">
        <v>9</v>
      </c>
      <c r="D456" s="54" t="s">
        <v>9</v>
      </c>
      <c r="E456" s="52" t="s">
        <v>478</v>
      </c>
      <c r="F456" s="75">
        <v>-0.01</v>
      </c>
      <c r="G456" s="76">
        <v>0.01</v>
      </c>
      <c r="H456" s="55">
        <v>1</v>
      </c>
      <c r="I456" s="52">
        <v>0</v>
      </c>
      <c r="K456" s="56">
        <f t="shared" si="12"/>
        <v>1</v>
      </c>
    </row>
    <row r="457" spans="1:11" ht="20.100000000000001" customHeight="1" x14ac:dyDescent="0.3">
      <c r="A457" s="52" t="s">
        <v>1077</v>
      </c>
      <c r="B457" s="86" t="s">
        <v>29</v>
      </c>
      <c r="C457" s="53">
        <v>79</v>
      </c>
      <c r="D457" s="54" t="s">
        <v>9</v>
      </c>
      <c r="E457" s="52" t="s">
        <v>1787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si="12"/>
        <v>4</v>
      </c>
    </row>
    <row r="458" spans="1:11" ht="20.100000000000001" customHeight="1" x14ac:dyDescent="0.3">
      <c r="A458" s="52" t="s">
        <v>1077</v>
      </c>
      <c r="B458" s="86" t="s">
        <v>26</v>
      </c>
      <c r="C458" s="53" t="s">
        <v>1942</v>
      </c>
      <c r="D458" s="54" t="s">
        <v>9</v>
      </c>
      <c r="E458" s="52" t="s">
        <v>479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12"/>
        <v>-</v>
      </c>
    </row>
    <row r="459" spans="1:11" ht="20.100000000000001" customHeight="1" x14ac:dyDescent="0.3">
      <c r="A459" s="52" t="s">
        <v>757</v>
      </c>
      <c r="B459" s="86" t="s">
        <v>10</v>
      </c>
      <c r="C459" s="53" t="s">
        <v>1467</v>
      </c>
      <c r="D459" s="54" t="s">
        <v>9</v>
      </c>
      <c r="E459" s="52" t="s">
        <v>1788</v>
      </c>
      <c r="F459" s="75">
        <v>0.28999999999999998</v>
      </c>
      <c r="G459" s="76">
        <v>0.31</v>
      </c>
      <c r="H459" s="55">
        <v>1</v>
      </c>
      <c r="I459" s="52">
        <v>0</v>
      </c>
      <c r="K459" s="56" t="str">
        <f t="shared" si="12"/>
        <v>-</v>
      </c>
    </row>
    <row r="460" spans="1:11" ht="20.100000000000001" customHeight="1" x14ac:dyDescent="0.3">
      <c r="A460" s="52" t="s">
        <v>757</v>
      </c>
      <c r="B460" s="86" t="s">
        <v>12</v>
      </c>
      <c r="C460" s="53" t="s">
        <v>9</v>
      </c>
      <c r="D460" s="54" t="s">
        <v>9</v>
      </c>
      <c r="E460" s="52" t="s">
        <v>1789</v>
      </c>
      <c r="F460" s="80">
        <v>0</v>
      </c>
      <c r="G460" s="76">
        <v>0</v>
      </c>
      <c r="H460" s="55">
        <v>1</v>
      </c>
      <c r="I460" s="52">
        <v>0</v>
      </c>
      <c r="K460" s="56">
        <f t="shared" si="12"/>
        <v>4</v>
      </c>
    </row>
    <row r="461" spans="1:11" ht="20.100000000000001" customHeight="1" x14ac:dyDescent="0.3">
      <c r="A461" s="52" t="s">
        <v>16</v>
      </c>
      <c r="B461" s="86" t="s">
        <v>1476</v>
      </c>
      <c r="C461" s="53" t="s">
        <v>9</v>
      </c>
      <c r="D461" s="54" t="s">
        <v>9</v>
      </c>
      <c r="E461" s="52" t="s">
        <v>480</v>
      </c>
      <c r="F461" s="80">
        <v>0.28999999999999998</v>
      </c>
      <c r="G461" s="76">
        <v>0.31</v>
      </c>
      <c r="H461" s="55">
        <v>1</v>
      </c>
      <c r="I461" s="52">
        <v>0</v>
      </c>
      <c r="K461" s="56" t="str">
        <f t="shared" si="12"/>
        <v>-</v>
      </c>
    </row>
    <row r="462" spans="1:11" ht="20.100000000000001" customHeight="1" x14ac:dyDescent="0.3">
      <c r="A462" s="52" t="s">
        <v>1077</v>
      </c>
      <c r="B462" s="86" t="s">
        <v>29</v>
      </c>
      <c r="C462" s="53">
        <v>129</v>
      </c>
      <c r="D462" s="54" t="s">
        <v>9</v>
      </c>
      <c r="E462" s="52" t="s">
        <v>936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12"/>
        <v>-</v>
      </c>
    </row>
    <row r="463" spans="1:11" ht="20.100000000000001" customHeight="1" x14ac:dyDescent="0.3">
      <c r="A463" s="52" t="s">
        <v>1076</v>
      </c>
      <c r="B463" s="86" t="s">
        <v>29</v>
      </c>
      <c r="C463" s="53">
        <v>8</v>
      </c>
      <c r="D463" s="54">
        <v>1</v>
      </c>
      <c r="E463" s="52" t="s">
        <v>936</v>
      </c>
      <c r="F463" s="75">
        <v>0</v>
      </c>
      <c r="G463" s="76">
        <v>0</v>
      </c>
      <c r="H463" s="55">
        <v>1</v>
      </c>
      <c r="I463" s="52">
        <v>0</v>
      </c>
      <c r="K463" s="56" t="str">
        <f t="shared" si="12"/>
        <v>-</v>
      </c>
    </row>
    <row r="464" spans="1:11" ht="20.100000000000001" customHeight="1" x14ac:dyDescent="0.3">
      <c r="A464" s="52" t="s">
        <v>1076</v>
      </c>
      <c r="B464" s="86" t="s">
        <v>29</v>
      </c>
      <c r="C464" s="53">
        <v>29</v>
      </c>
      <c r="D464" s="54">
        <v>2</v>
      </c>
      <c r="E464" s="52" t="s">
        <v>936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12"/>
        <v>-</v>
      </c>
    </row>
    <row r="465" spans="1:11" ht="20.100000000000001" customHeight="1" x14ac:dyDescent="0.3">
      <c r="A465" s="52" t="s">
        <v>1077</v>
      </c>
      <c r="B465" s="86" t="s">
        <v>26</v>
      </c>
      <c r="C465" s="53">
        <v>97</v>
      </c>
      <c r="D465" s="54" t="s">
        <v>9</v>
      </c>
      <c r="E465" s="52" t="s">
        <v>1790</v>
      </c>
      <c r="F465" s="75">
        <v>0</v>
      </c>
      <c r="G465" s="76">
        <v>0</v>
      </c>
      <c r="H465" s="55">
        <v>1</v>
      </c>
      <c r="I465" s="52">
        <v>0</v>
      </c>
      <c r="K465" s="56">
        <f t="shared" si="12"/>
        <v>2</v>
      </c>
    </row>
    <row r="466" spans="1:11" ht="20.100000000000001" customHeight="1" x14ac:dyDescent="0.3">
      <c r="A466" s="52" t="s">
        <v>1076</v>
      </c>
      <c r="B466" s="86" t="s">
        <v>26</v>
      </c>
      <c r="C466" s="53" t="s">
        <v>803</v>
      </c>
      <c r="D466" s="54">
        <v>1</v>
      </c>
      <c r="E466" s="52" t="s">
        <v>481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12"/>
        <v>1</v>
      </c>
    </row>
    <row r="467" spans="1:11" ht="20.100000000000001" customHeight="1" x14ac:dyDescent="0.3">
      <c r="A467" s="52" t="s">
        <v>16</v>
      </c>
      <c r="B467" s="86" t="s">
        <v>1477</v>
      </c>
      <c r="C467" s="53">
        <v>13</v>
      </c>
      <c r="D467" s="54" t="s">
        <v>9</v>
      </c>
      <c r="E467" s="52" t="s">
        <v>482</v>
      </c>
      <c r="F467" s="75">
        <v>-100</v>
      </c>
      <c r="G467" s="76">
        <v>100</v>
      </c>
      <c r="H467" s="55">
        <v>1</v>
      </c>
      <c r="I467" s="52">
        <v>0</v>
      </c>
      <c r="K467" s="56" t="str">
        <f t="shared" si="12"/>
        <v>-</v>
      </c>
    </row>
    <row r="468" spans="1:11" ht="20.100000000000001" customHeight="1" x14ac:dyDescent="0.3">
      <c r="A468" s="52" t="s">
        <v>13</v>
      </c>
      <c r="B468" s="86" t="s">
        <v>807</v>
      </c>
      <c r="C468" s="53" t="s">
        <v>825</v>
      </c>
      <c r="D468" s="54" t="s">
        <v>9</v>
      </c>
      <c r="E468" s="52" t="s">
        <v>482</v>
      </c>
      <c r="F468" s="75">
        <v>-0.05</v>
      </c>
      <c r="G468" s="76">
        <v>0.05</v>
      </c>
      <c r="H468" s="55">
        <v>1</v>
      </c>
      <c r="I468" s="52">
        <v>0</v>
      </c>
      <c r="K468" s="56" t="str">
        <f t="shared" si="12"/>
        <v>-</v>
      </c>
    </row>
    <row r="469" spans="1:11" ht="20.100000000000001" customHeight="1" x14ac:dyDescent="0.3">
      <c r="A469" s="52" t="s">
        <v>1076</v>
      </c>
      <c r="B469" s="86" t="s">
        <v>29</v>
      </c>
      <c r="C469" s="53" t="s">
        <v>803</v>
      </c>
      <c r="D469" s="54">
        <v>1</v>
      </c>
      <c r="E469" s="52" t="s">
        <v>483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12"/>
        <v>-</v>
      </c>
    </row>
    <row r="470" spans="1:11" ht="20.100000000000001" customHeight="1" x14ac:dyDescent="0.3">
      <c r="A470" s="52" t="s">
        <v>1076</v>
      </c>
      <c r="B470" s="86" t="s">
        <v>26</v>
      </c>
      <c r="C470" s="53" t="s">
        <v>1948</v>
      </c>
      <c r="D470" s="54">
        <v>1</v>
      </c>
      <c r="E470" s="52" t="s">
        <v>484</v>
      </c>
      <c r="F470" s="75">
        <v>0</v>
      </c>
      <c r="G470" s="76">
        <v>0</v>
      </c>
      <c r="H470" s="55">
        <v>1</v>
      </c>
      <c r="I470" s="52">
        <v>0</v>
      </c>
      <c r="K470" s="56" t="str">
        <f t="shared" si="12"/>
        <v>-</v>
      </c>
    </row>
    <row r="471" spans="1:11" ht="20.100000000000001" customHeight="1" x14ac:dyDescent="0.3">
      <c r="A471" s="52" t="s">
        <v>16</v>
      </c>
      <c r="B471" s="86" t="s">
        <v>1477</v>
      </c>
      <c r="C471" s="53">
        <v>14</v>
      </c>
      <c r="D471" s="54" t="s">
        <v>9</v>
      </c>
      <c r="E471" s="52" t="s">
        <v>485</v>
      </c>
      <c r="F471" s="75">
        <v>-100</v>
      </c>
      <c r="G471" s="76">
        <v>100</v>
      </c>
      <c r="H471" s="55">
        <v>1</v>
      </c>
      <c r="I471" s="52">
        <v>0</v>
      </c>
      <c r="K471" s="56" t="str">
        <f t="shared" si="12"/>
        <v>-</v>
      </c>
    </row>
    <row r="472" spans="1:11" ht="20.100000000000001" customHeight="1" x14ac:dyDescent="0.3">
      <c r="A472" s="52" t="s">
        <v>13</v>
      </c>
      <c r="B472" s="86" t="s">
        <v>807</v>
      </c>
      <c r="C472" s="53" t="s">
        <v>826</v>
      </c>
      <c r="D472" s="54" t="s">
        <v>9</v>
      </c>
      <c r="E472" s="52" t="s">
        <v>485</v>
      </c>
      <c r="F472" s="75">
        <v>-0.05</v>
      </c>
      <c r="G472" s="76">
        <v>0.05</v>
      </c>
      <c r="H472" s="55">
        <v>1</v>
      </c>
      <c r="I472" s="52">
        <v>0</v>
      </c>
      <c r="K472" s="56" t="str">
        <f t="shared" si="12"/>
        <v>-</v>
      </c>
    </row>
    <row r="473" spans="1:11" ht="20.100000000000001" customHeight="1" x14ac:dyDescent="0.3">
      <c r="A473" s="52" t="s">
        <v>1076</v>
      </c>
      <c r="B473" s="86" t="s">
        <v>29</v>
      </c>
      <c r="C473" s="53" t="s">
        <v>1948</v>
      </c>
      <c r="D473" s="54">
        <v>1</v>
      </c>
      <c r="E473" s="52" t="s">
        <v>486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12"/>
        <v>-</v>
      </c>
    </row>
    <row r="474" spans="1:11" ht="20.100000000000001" customHeight="1" x14ac:dyDescent="0.3">
      <c r="A474" s="52" t="s">
        <v>1076</v>
      </c>
      <c r="B474" s="86" t="s">
        <v>26</v>
      </c>
      <c r="C474" s="53" t="s">
        <v>927</v>
      </c>
      <c r="D474" s="54">
        <v>4</v>
      </c>
      <c r="E474" s="52" t="s">
        <v>487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12"/>
        <v>-</v>
      </c>
    </row>
    <row r="475" spans="1:11" ht="20.100000000000001" customHeight="1" x14ac:dyDescent="0.3">
      <c r="A475" s="52" t="s">
        <v>16</v>
      </c>
      <c r="B475" s="86" t="s">
        <v>1477</v>
      </c>
      <c r="C475" s="53">
        <v>15</v>
      </c>
      <c r="D475" s="54" t="s">
        <v>9</v>
      </c>
      <c r="E475" s="52" t="s">
        <v>488</v>
      </c>
      <c r="F475" s="75">
        <v>-100</v>
      </c>
      <c r="G475" s="76">
        <v>100</v>
      </c>
      <c r="H475" s="55">
        <v>1</v>
      </c>
      <c r="I475" s="52">
        <v>0</v>
      </c>
      <c r="K475" s="56">
        <f t="shared" si="12"/>
        <v>1</v>
      </c>
    </row>
    <row r="476" spans="1:11" ht="20.100000000000001" customHeight="1" x14ac:dyDescent="0.3">
      <c r="A476" s="52" t="s">
        <v>13</v>
      </c>
      <c r="B476" s="86" t="s">
        <v>807</v>
      </c>
      <c r="C476" s="53" t="s">
        <v>827</v>
      </c>
      <c r="D476" s="54" t="s">
        <v>9</v>
      </c>
      <c r="E476" s="52" t="s">
        <v>488</v>
      </c>
      <c r="F476" s="75">
        <v>-0.05</v>
      </c>
      <c r="G476" s="76">
        <v>0.05</v>
      </c>
      <c r="H476" s="55">
        <v>1</v>
      </c>
      <c r="I476" s="52">
        <v>0</v>
      </c>
      <c r="K476" s="56">
        <f t="shared" si="12"/>
        <v>2</v>
      </c>
    </row>
    <row r="477" spans="1:11" ht="20.100000000000001" customHeight="1" x14ac:dyDescent="0.3">
      <c r="A477" s="52" t="s">
        <v>1076</v>
      </c>
      <c r="B477" s="86" t="s">
        <v>29</v>
      </c>
      <c r="C477" s="53" t="s">
        <v>927</v>
      </c>
      <c r="D477" s="54">
        <v>4</v>
      </c>
      <c r="E477" s="52" t="s">
        <v>489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12"/>
        <v>-</v>
      </c>
    </row>
    <row r="478" spans="1:11" ht="20.100000000000001" customHeight="1" x14ac:dyDescent="0.3">
      <c r="A478" s="52" t="s">
        <v>756</v>
      </c>
      <c r="B478" s="86" t="s">
        <v>15</v>
      </c>
      <c r="C478" s="53" t="s">
        <v>9</v>
      </c>
      <c r="D478" s="54" t="s">
        <v>9</v>
      </c>
      <c r="E478" s="52" t="s">
        <v>490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12"/>
        <v>1</v>
      </c>
    </row>
    <row r="479" spans="1:11" ht="20.100000000000001" customHeight="1" x14ac:dyDescent="0.3">
      <c r="A479" s="52" t="s">
        <v>757</v>
      </c>
      <c r="B479" s="86" t="s">
        <v>15</v>
      </c>
      <c r="C479" s="53" t="s">
        <v>9</v>
      </c>
      <c r="D479" s="54" t="s">
        <v>9</v>
      </c>
      <c r="E479" s="52" t="s">
        <v>491</v>
      </c>
      <c r="F479" s="75">
        <v>0</v>
      </c>
      <c r="G479" s="76">
        <v>0</v>
      </c>
      <c r="H479" s="55">
        <v>1</v>
      </c>
      <c r="I479" s="52">
        <v>0</v>
      </c>
      <c r="K479" s="56" t="str">
        <f t="shared" si="12"/>
        <v>-</v>
      </c>
    </row>
    <row r="480" spans="1:11" ht="20.100000000000001" customHeight="1" x14ac:dyDescent="0.3">
      <c r="A480" s="52" t="s">
        <v>1077</v>
      </c>
      <c r="B480" s="86" t="s">
        <v>29</v>
      </c>
      <c r="C480" s="53">
        <v>97</v>
      </c>
      <c r="D480" s="54" t="s">
        <v>9</v>
      </c>
      <c r="E480" s="52" t="s">
        <v>1791</v>
      </c>
      <c r="F480" s="75">
        <v>0</v>
      </c>
      <c r="G480" s="76">
        <v>0</v>
      </c>
      <c r="H480" s="55">
        <v>1</v>
      </c>
      <c r="I480" s="52">
        <v>0</v>
      </c>
      <c r="K480" s="56" t="str">
        <f t="shared" si="12"/>
        <v>-</v>
      </c>
    </row>
    <row r="481" spans="1:11" ht="20.100000000000001" customHeight="1" x14ac:dyDescent="0.3">
      <c r="A481" s="52" t="s">
        <v>1077</v>
      </c>
      <c r="B481" s="86" t="s">
        <v>29</v>
      </c>
      <c r="C481" s="53" t="s">
        <v>1942</v>
      </c>
      <c r="D481" s="54" t="s">
        <v>9</v>
      </c>
      <c r="E481" s="52" t="s">
        <v>492</v>
      </c>
      <c r="F481" s="75">
        <v>0</v>
      </c>
      <c r="G481" s="76">
        <v>0</v>
      </c>
      <c r="H481" s="55">
        <v>1</v>
      </c>
      <c r="I481" s="52">
        <v>0</v>
      </c>
      <c r="K481" s="56">
        <f t="shared" si="12"/>
        <v>1</v>
      </c>
    </row>
    <row r="482" spans="1:11" ht="20.100000000000001" customHeight="1" x14ac:dyDescent="0.3">
      <c r="A482" s="52" t="s">
        <v>756</v>
      </c>
      <c r="B482" s="86" t="s">
        <v>10</v>
      </c>
      <c r="C482" s="53" t="s">
        <v>1466</v>
      </c>
      <c r="D482" s="54" t="s">
        <v>9</v>
      </c>
      <c r="E482" s="52" t="s">
        <v>1792</v>
      </c>
      <c r="F482" s="75">
        <v>0.24</v>
      </c>
      <c r="G482" s="76">
        <v>0.26</v>
      </c>
      <c r="H482" s="55">
        <v>1</v>
      </c>
      <c r="I482" s="52">
        <v>0</v>
      </c>
      <c r="K482" s="56">
        <f t="shared" si="12"/>
        <v>1</v>
      </c>
    </row>
    <row r="483" spans="1:11" ht="20.100000000000001" customHeight="1" x14ac:dyDescent="0.3">
      <c r="A483" s="52" t="s">
        <v>756</v>
      </c>
      <c r="B483" s="86" t="s">
        <v>12</v>
      </c>
      <c r="C483" s="53" t="s">
        <v>9</v>
      </c>
      <c r="D483" s="54" t="s">
        <v>9</v>
      </c>
      <c r="E483" s="52" t="s">
        <v>494</v>
      </c>
      <c r="F483" s="75">
        <v>0</v>
      </c>
      <c r="G483" s="76">
        <v>0</v>
      </c>
      <c r="H483" s="55">
        <v>1</v>
      </c>
      <c r="I483" s="52">
        <v>0</v>
      </c>
      <c r="K483" s="56" t="str">
        <f t="shared" si="12"/>
        <v>-</v>
      </c>
    </row>
    <row r="484" spans="1:11" ht="20.100000000000001" customHeight="1" x14ac:dyDescent="0.3">
      <c r="A484" s="52" t="s">
        <v>757</v>
      </c>
      <c r="B484" s="86" t="s">
        <v>10</v>
      </c>
      <c r="C484" s="53" t="s">
        <v>1468</v>
      </c>
      <c r="D484" s="54" t="s">
        <v>9</v>
      </c>
      <c r="E484" s="52" t="s">
        <v>1793</v>
      </c>
      <c r="F484" s="75">
        <v>0.49</v>
      </c>
      <c r="G484" s="76">
        <v>0.51</v>
      </c>
      <c r="H484" s="55">
        <v>1</v>
      </c>
      <c r="I484" s="52">
        <v>0</v>
      </c>
      <c r="K484" s="56" t="str">
        <f t="shared" si="12"/>
        <v>-</v>
      </c>
    </row>
    <row r="485" spans="1:11" ht="20.100000000000001" customHeight="1" x14ac:dyDescent="0.3">
      <c r="A485" s="52" t="s">
        <v>757</v>
      </c>
      <c r="B485" s="86" t="s">
        <v>12</v>
      </c>
      <c r="C485" s="53" t="s">
        <v>9</v>
      </c>
      <c r="D485" s="54" t="s">
        <v>9</v>
      </c>
      <c r="E485" s="52" t="s">
        <v>494</v>
      </c>
      <c r="F485" s="75">
        <v>0</v>
      </c>
      <c r="G485" s="76">
        <v>0</v>
      </c>
      <c r="H485" s="55">
        <v>1</v>
      </c>
      <c r="I485" s="52">
        <v>0</v>
      </c>
      <c r="K485" s="56">
        <f t="shared" ref="K485:K534" si="13">IF(ISNUMBER(SEARCH("MK_", A473)), IF(ISNUMBER(SEARCH("1", A473)), 1, IF(ISNUMBER(SEARCH("2", A473)), 2, IF(ISNUMBER(SEARCH("3", A473)), 3, IF(ISNUMBER(SEARCH("4", A473)), 4, IF(ISNUMBER(SEARCH("5", A473)), 5, "-"))))),D473)</f>
        <v>1</v>
      </c>
    </row>
    <row r="486" spans="1:11" ht="20.100000000000001" customHeight="1" x14ac:dyDescent="0.3">
      <c r="A486" s="52" t="s">
        <v>1076</v>
      </c>
      <c r="B486" s="86" t="s">
        <v>26</v>
      </c>
      <c r="C486" s="53">
        <v>29</v>
      </c>
      <c r="D486" s="54">
        <v>2</v>
      </c>
      <c r="E486" s="52" t="s">
        <v>937</v>
      </c>
      <c r="F486" s="75">
        <v>0</v>
      </c>
      <c r="G486" s="76">
        <v>0</v>
      </c>
      <c r="H486" s="55">
        <v>1</v>
      </c>
      <c r="I486" s="52">
        <v>0</v>
      </c>
      <c r="K486" s="56">
        <f t="shared" si="13"/>
        <v>4</v>
      </c>
    </row>
    <row r="487" spans="1:11" ht="20.100000000000001" customHeight="1" x14ac:dyDescent="0.3">
      <c r="A487" s="52" t="s">
        <v>1076</v>
      </c>
      <c r="B487" s="86" t="s">
        <v>26</v>
      </c>
      <c r="C487" s="53">
        <v>8</v>
      </c>
      <c r="D487" s="54">
        <v>1</v>
      </c>
      <c r="E487" s="52" t="s">
        <v>937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13"/>
        <v>-</v>
      </c>
    </row>
    <row r="488" spans="1:11" ht="20.100000000000001" customHeight="1" x14ac:dyDescent="0.3">
      <c r="A488" s="52" t="s">
        <v>1077</v>
      </c>
      <c r="B488" s="86" t="s">
        <v>26</v>
      </c>
      <c r="C488" s="53" t="s">
        <v>1951</v>
      </c>
      <c r="D488" s="54" t="s">
        <v>9</v>
      </c>
      <c r="E488" s="52" t="s">
        <v>937</v>
      </c>
      <c r="F488" s="80">
        <v>0.24</v>
      </c>
      <c r="G488" s="76">
        <v>0</v>
      </c>
      <c r="H488" s="55">
        <v>1</v>
      </c>
      <c r="I488" s="52">
        <v>0</v>
      </c>
      <c r="K488" s="56" t="str">
        <f t="shared" si="13"/>
        <v>-</v>
      </c>
    </row>
    <row r="489" spans="1:11" ht="20.100000000000001" customHeight="1" x14ac:dyDescent="0.3">
      <c r="A489" s="52" t="s">
        <v>16</v>
      </c>
      <c r="B489" s="86" t="s">
        <v>1476</v>
      </c>
      <c r="C489" s="53" t="s">
        <v>9</v>
      </c>
      <c r="D489" s="54" t="s">
        <v>9</v>
      </c>
      <c r="E489" s="52" t="s">
        <v>938</v>
      </c>
      <c r="F489" s="80">
        <v>0.24</v>
      </c>
      <c r="G489" s="76">
        <v>0.26</v>
      </c>
      <c r="H489" s="55">
        <v>1</v>
      </c>
      <c r="I489" s="52">
        <v>0</v>
      </c>
      <c r="K489" s="56">
        <f t="shared" si="13"/>
        <v>4</v>
      </c>
    </row>
    <row r="490" spans="1:11" ht="20.100000000000001" customHeight="1" x14ac:dyDescent="0.3">
      <c r="A490" s="52" t="s">
        <v>1077</v>
      </c>
      <c r="B490" s="86" t="s">
        <v>29</v>
      </c>
      <c r="C490" s="53" t="s">
        <v>1952</v>
      </c>
      <c r="D490" s="54" t="s">
        <v>9</v>
      </c>
      <c r="E490" s="52" t="s">
        <v>1953</v>
      </c>
      <c r="F490" s="75">
        <v>0</v>
      </c>
      <c r="G490" s="76">
        <v>0</v>
      </c>
      <c r="H490" s="55">
        <v>1</v>
      </c>
      <c r="I490" s="52">
        <v>0</v>
      </c>
      <c r="K490" s="56" t="str">
        <f t="shared" si="13"/>
        <v>-</v>
      </c>
    </row>
    <row r="491" spans="1:11" ht="20.100000000000001" customHeight="1" x14ac:dyDescent="0.3">
      <c r="A491" s="52" t="s">
        <v>1077</v>
      </c>
      <c r="B491" s="86" t="s">
        <v>26</v>
      </c>
      <c r="C491" s="53" t="s">
        <v>1942</v>
      </c>
      <c r="D491" s="54" t="s">
        <v>9</v>
      </c>
      <c r="E491" s="52" t="s">
        <v>496</v>
      </c>
      <c r="F491" s="75">
        <v>0.74</v>
      </c>
      <c r="G491" s="76">
        <v>0</v>
      </c>
      <c r="H491" s="55">
        <v>1</v>
      </c>
      <c r="I491" s="52">
        <v>0</v>
      </c>
      <c r="K491" s="56" t="str">
        <f t="shared" ref="K491:K502" si="14">IF(ISNUMBER(SEARCH("MK_", A478)), IF(ISNUMBER(SEARCH("1", A478)), 1, IF(ISNUMBER(SEARCH("2", A478)), 2, IF(ISNUMBER(SEARCH("3", A478)), 3, IF(ISNUMBER(SEARCH("4", A478)), 4, IF(ISNUMBER(SEARCH("5", A478)), 5, "-"))))),D478)</f>
        <v>-</v>
      </c>
    </row>
    <row r="492" spans="1:11" ht="20.100000000000001" customHeight="1" x14ac:dyDescent="0.3">
      <c r="A492" s="52" t="s">
        <v>16</v>
      </c>
      <c r="B492" s="86" t="s">
        <v>1476</v>
      </c>
      <c r="C492" s="53" t="s">
        <v>9</v>
      </c>
      <c r="D492" s="54" t="s">
        <v>9</v>
      </c>
      <c r="E492" s="52" t="s">
        <v>939</v>
      </c>
      <c r="F492" s="75">
        <v>0.74</v>
      </c>
      <c r="G492" s="76">
        <v>0.76</v>
      </c>
      <c r="H492" s="55">
        <v>1</v>
      </c>
      <c r="I492" s="52">
        <v>0</v>
      </c>
      <c r="K492" s="56" t="str">
        <f t="shared" si="14"/>
        <v>-</v>
      </c>
    </row>
    <row r="493" spans="1:11" ht="20.100000000000001" customHeight="1" x14ac:dyDescent="0.3">
      <c r="A493" s="52" t="s">
        <v>1077</v>
      </c>
      <c r="B493" s="86" t="s">
        <v>29</v>
      </c>
      <c r="C493" s="53">
        <v>129</v>
      </c>
      <c r="D493" s="54" t="s">
        <v>9</v>
      </c>
      <c r="E493" s="52" t="s">
        <v>940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14"/>
        <v>-</v>
      </c>
    </row>
    <row r="494" spans="1:11" ht="20.100000000000001" customHeight="1" x14ac:dyDescent="0.3">
      <c r="A494" s="52" t="s">
        <v>1076</v>
      </c>
      <c r="B494" s="86" t="s">
        <v>29</v>
      </c>
      <c r="C494" s="53">
        <v>8</v>
      </c>
      <c r="D494" s="54">
        <v>1</v>
      </c>
      <c r="E494" s="52" t="s">
        <v>940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14"/>
        <v>-</v>
      </c>
    </row>
    <row r="495" spans="1:11" ht="20.100000000000001" customHeight="1" x14ac:dyDescent="0.3">
      <c r="A495" s="52" t="s">
        <v>1076</v>
      </c>
      <c r="B495" s="86" t="s">
        <v>29</v>
      </c>
      <c r="C495" s="53">
        <v>29</v>
      </c>
      <c r="D495" s="54">
        <v>2</v>
      </c>
      <c r="E495" s="52" t="s">
        <v>940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4"/>
        <v>-</v>
      </c>
    </row>
    <row r="496" spans="1:11" ht="20.100000000000001" customHeight="1" x14ac:dyDescent="0.3">
      <c r="A496" s="52" t="s">
        <v>1077</v>
      </c>
      <c r="B496" s="86" t="s">
        <v>26</v>
      </c>
      <c r="C496" s="53">
        <v>97</v>
      </c>
      <c r="D496" s="54" t="s">
        <v>9</v>
      </c>
      <c r="E496" s="52" t="s">
        <v>1794</v>
      </c>
      <c r="F496" s="75">
        <v>0</v>
      </c>
      <c r="G496" s="76">
        <v>0</v>
      </c>
      <c r="H496" s="55">
        <v>1</v>
      </c>
      <c r="I496" s="52">
        <v>0</v>
      </c>
      <c r="K496" s="56" t="str">
        <f t="shared" si="14"/>
        <v>-</v>
      </c>
    </row>
    <row r="497" spans="1:11" ht="20.100000000000001" customHeight="1" x14ac:dyDescent="0.3">
      <c r="A497" s="52" t="s">
        <v>1076</v>
      </c>
      <c r="B497" s="86" t="s">
        <v>26</v>
      </c>
      <c r="C497" s="53" t="s">
        <v>803</v>
      </c>
      <c r="D497" s="54">
        <v>1</v>
      </c>
      <c r="E497" s="52" t="s">
        <v>497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14"/>
        <v>-</v>
      </c>
    </row>
    <row r="498" spans="1:11" ht="20.100000000000001" customHeight="1" x14ac:dyDescent="0.3">
      <c r="A498" s="52" t="s">
        <v>16</v>
      </c>
      <c r="B498" s="86" t="s">
        <v>1477</v>
      </c>
      <c r="C498" s="53">
        <v>16</v>
      </c>
      <c r="D498" s="54" t="s">
        <v>9</v>
      </c>
      <c r="E498" s="52" t="s">
        <v>498</v>
      </c>
      <c r="F498" s="75">
        <v>-100</v>
      </c>
      <c r="G498" s="76">
        <v>100</v>
      </c>
      <c r="H498" s="55">
        <v>1</v>
      </c>
      <c r="I498" s="52">
        <v>0</v>
      </c>
      <c r="K498" s="56" t="str">
        <f t="shared" si="14"/>
        <v>-</v>
      </c>
    </row>
    <row r="499" spans="1:11" ht="20.100000000000001" customHeight="1" x14ac:dyDescent="0.3">
      <c r="A499" s="52" t="s">
        <v>13</v>
      </c>
      <c r="B499" s="86" t="s">
        <v>807</v>
      </c>
      <c r="C499" s="53" t="s">
        <v>832</v>
      </c>
      <c r="D499" s="54" t="s">
        <v>9</v>
      </c>
      <c r="E499" s="52" t="s">
        <v>498</v>
      </c>
      <c r="F499" s="75">
        <v>-5.2</v>
      </c>
      <c r="G499" s="76">
        <v>-4.8</v>
      </c>
      <c r="H499" s="55">
        <v>1</v>
      </c>
      <c r="I499" s="52">
        <v>0</v>
      </c>
      <c r="K499" s="56">
        <f t="shared" si="14"/>
        <v>2</v>
      </c>
    </row>
    <row r="500" spans="1:11" ht="20.100000000000001" customHeight="1" x14ac:dyDescent="0.3">
      <c r="A500" s="52" t="s">
        <v>1076</v>
      </c>
      <c r="B500" s="86" t="s">
        <v>29</v>
      </c>
      <c r="C500" s="53" t="s">
        <v>803</v>
      </c>
      <c r="D500" s="54">
        <v>1</v>
      </c>
      <c r="E500" s="52" t="s">
        <v>499</v>
      </c>
      <c r="F500" s="75">
        <v>0</v>
      </c>
      <c r="G500" s="76">
        <v>0</v>
      </c>
      <c r="H500" s="55">
        <v>1</v>
      </c>
      <c r="I500" s="52">
        <v>0</v>
      </c>
      <c r="K500" s="56">
        <f t="shared" si="14"/>
        <v>1</v>
      </c>
    </row>
    <row r="501" spans="1:11" ht="20.100000000000001" customHeight="1" x14ac:dyDescent="0.3">
      <c r="A501" s="52" t="s">
        <v>1076</v>
      </c>
      <c r="B501" s="86" t="s">
        <v>26</v>
      </c>
      <c r="C501" s="53" t="s">
        <v>1948</v>
      </c>
      <c r="D501" s="54">
        <v>1</v>
      </c>
      <c r="E501" s="52" t="s">
        <v>500</v>
      </c>
      <c r="F501" s="75">
        <v>0</v>
      </c>
      <c r="G501" s="76">
        <v>0</v>
      </c>
      <c r="H501" s="55">
        <v>1</v>
      </c>
      <c r="I501" s="52">
        <v>0</v>
      </c>
      <c r="K501" s="56" t="str">
        <f t="shared" si="14"/>
        <v>-</v>
      </c>
    </row>
    <row r="502" spans="1:11" ht="20.100000000000001" customHeight="1" x14ac:dyDescent="0.3">
      <c r="A502" s="52" t="s">
        <v>16</v>
      </c>
      <c r="B502" s="86" t="s">
        <v>1477</v>
      </c>
      <c r="C502" s="53">
        <v>17</v>
      </c>
      <c r="D502" s="54" t="s">
        <v>9</v>
      </c>
      <c r="E502" s="52" t="s">
        <v>501</v>
      </c>
      <c r="F502" s="75">
        <v>-100</v>
      </c>
      <c r="G502" s="76">
        <v>100</v>
      </c>
      <c r="H502" s="55">
        <v>1</v>
      </c>
      <c r="I502" s="52">
        <v>0</v>
      </c>
      <c r="K502" s="56" t="str">
        <f t="shared" si="14"/>
        <v>-</v>
      </c>
    </row>
    <row r="503" spans="1:11" ht="20.100000000000001" customHeight="1" x14ac:dyDescent="0.3">
      <c r="A503" s="52" t="s">
        <v>13</v>
      </c>
      <c r="B503" s="86" t="s">
        <v>807</v>
      </c>
      <c r="C503" s="53" t="s">
        <v>833</v>
      </c>
      <c r="D503" s="54" t="s">
        <v>9</v>
      </c>
      <c r="E503" s="52" t="s">
        <v>501</v>
      </c>
      <c r="F503" s="75">
        <v>-5.2</v>
      </c>
      <c r="G503" s="76">
        <v>-4.8</v>
      </c>
      <c r="H503" s="55">
        <v>1</v>
      </c>
      <c r="I503" s="52">
        <v>0</v>
      </c>
      <c r="K503" s="56" t="str">
        <f t="shared" si="13"/>
        <v>-</v>
      </c>
    </row>
    <row r="504" spans="1:11" ht="20.100000000000001" customHeight="1" x14ac:dyDescent="0.3">
      <c r="A504" s="52" t="s">
        <v>1076</v>
      </c>
      <c r="B504" s="86" t="s">
        <v>29</v>
      </c>
      <c r="C504" s="53" t="s">
        <v>1948</v>
      </c>
      <c r="D504" s="54">
        <v>1</v>
      </c>
      <c r="E504" s="52" t="s">
        <v>502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3"/>
        <v>-</v>
      </c>
    </row>
    <row r="505" spans="1:11" ht="20.100000000000001" customHeight="1" x14ac:dyDescent="0.3">
      <c r="A505" s="52" t="s">
        <v>1076</v>
      </c>
      <c r="B505" s="86" t="s">
        <v>26</v>
      </c>
      <c r="C505" s="53" t="s">
        <v>927</v>
      </c>
      <c r="D505" s="54">
        <v>4</v>
      </c>
      <c r="E505" s="52" t="s">
        <v>503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3"/>
        <v>-</v>
      </c>
    </row>
    <row r="506" spans="1:11" ht="20.100000000000001" customHeight="1" x14ac:dyDescent="0.3">
      <c r="A506" s="52" t="s">
        <v>16</v>
      </c>
      <c r="B506" s="86" t="s">
        <v>1477</v>
      </c>
      <c r="C506" s="53">
        <v>18</v>
      </c>
      <c r="D506" s="54" t="s">
        <v>9</v>
      </c>
      <c r="E506" s="52" t="s">
        <v>504</v>
      </c>
      <c r="F506" s="75">
        <v>-100</v>
      </c>
      <c r="G506" s="76">
        <v>100</v>
      </c>
      <c r="H506" s="55">
        <v>1</v>
      </c>
      <c r="I506" s="52">
        <v>0</v>
      </c>
      <c r="K506" s="56">
        <f t="shared" si="13"/>
        <v>1</v>
      </c>
    </row>
    <row r="507" spans="1:11" ht="20.100000000000001" customHeight="1" x14ac:dyDescent="0.3">
      <c r="A507" s="52" t="s">
        <v>13</v>
      </c>
      <c r="B507" s="86" t="s">
        <v>807</v>
      </c>
      <c r="C507" s="53" t="s">
        <v>834</v>
      </c>
      <c r="D507" s="54" t="s">
        <v>9</v>
      </c>
      <c r="E507" s="52" t="s">
        <v>504</v>
      </c>
      <c r="F507" s="75">
        <v>4.8</v>
      </c>
      <c r="G507" s="76">
        <v>5.2</v>
      </c>
      <c r="H507" s="55">
        <v>1</v>
      </c>
      <c r="I507" s="52">
        <v>0</v>
      </c>
      <c r="K507" s="56">
        <f t="shared" si="13"/>
        <v>2</v>
      </c>
    </row>
    <row r="508" spans="1:11" ht="20.100000000000001" customHeight="1" x14ac:dyDescent="0.3">
      <c r="A508" s="52" t="s">
        <v>1076</v>
      </c>
      <c r="B508" s="86" t="s">
        <v>29</v>
      </c>
      <c r="C508" s="53" t="s">
        <v>927</v>
      </c>
      <c r="D508" s="54">
        <v>4</v>
      </c>
      <c r="E508" s="52" t="s">
        <v>505</v>
      </c>
      <c r="F508" s="75">
        <v>0</v>
      </c>
      <c r="G508" s="76">
        <v>0</v>
      </c>
      <c r="H508" s="55">
        <v>1</v>
      </c>
      <c r="I508" s="52">
        <v>0</v>
      </c>
      <c r="K508" s="56" t="str">
        <f t="shared" si="13"/>
        <v>-</v>
      </c>
    </row>
    <row r="509" spans="1:11" ht="20.100000000000001" customHeight="1" x14ac:dyDescent="0.3">
      <c r="A509" s="52" t="s">
        <v>756</v>
      </c>
      <c r="B509" s="86" t="s">
        <v>15</v>
      </c>
      <c r="C509" s="53" t="s">
        <v>9</v>
      </c>
      <c r="D509" s="54" t="s">
        <v>9</v>
      </c>
      <c r="E509" s="52" t="s">
        <v>506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13"/>
        <v>1</v>
      </c>
    </row>
    <row r="510" spans="1:11" ht="20.100000000000001" customHeight="1" x14ac:dyDescent="0.3">
      <c r="A510" s="52" t="s">
        <v>757</v>
      </c>
      <c r="B510" s="86" t="s">
        <v>15</v>
      </c>
      <c r="C510" s="53" t="s">
        <v>9</v>
      </c>
      <c r="D510" s="54" t="s">
        <v>9</v>
      </c>
      <c r="E510" s="52" t="s">
        <v>507</v>
      </c>
      <c r="F510" s="75">
        <v>0</v>
      </c>
      <c r="G510" s="76">
        <v>0</v>
      </c>
      <c r="H510" s="55">
        <v>1</v>
      </c>
      <c r="I510" s="52">
        <v>0</v>
      </c>
      <c r="K510" s="56" t="str">
        <f t="shared" si="13"/>
        <v>-</v>
      </c>
    </row>
    <row r="511" spans="1:11" ht="20.100000000000001" customHeight="1" x14ac:dyDescent="0.3">
      <c r="A511" s="52" t="s">
        <v>1077</v>
      </c>
      <c r="B511" s="86" t="s">
        <v>29</v>
      </c>
      <c r="C511" s="53" t="s">
        <v>1943</v>
      </c>
      <c r="D511" s="54" t="s">
        <v>9</v>
      </c>
      <c r="E511" s="52" t="s">
        <v>510</v>
      </c>
      <c r="F511" s="75">
        <v>0</v>
      </c>
      <c r="G511" s="76">
        <v>0</v>
      </c>
      <c r="H511" s="55">
        <v>1</v>
      </c>
      <c r="I511" s="52">
        <v>0</v>
      </c>
      <c r="K511" s="56" t="str">
        <f t="shared" si="13"/>
        <v>-</v>
      </c>
    </row>
    <row r="512" spans="1:11" ht="20.100000000000001" customHeight="1" x14ac:dyDescent="0.3">
      <c r="A512" s="52" t="s">
        <v>1077</v>
      </c>
      <c r="B512" s="86" t="s">
        <v>26</v>
      </c>
      <c r="C512" s="53" t="s">
        <v>941</v>
      </c>
      <c r="D512" s="54" t="s">
        <v>9</v>
      </c>
      <c r="E512" s="52" t="s">
        <v>1797</v>
      </c>
      <c r="F512" s="75">
        <v>0</v>
      </c>
      <c r="G512" s="76">
        <v>0</v>
      </c>
      <c r="H512" s="55">
        <v>1</v>
      </c>
      <c r="I512" s="52">
        <v>0</v>
      </c>
      <c r="K512" s="56">
        <f t="shared" si="13"/>
        <v>1</v>
      </c>
    </row>
    <row r="513" spans="1:11" ht="20.100000000000001" customHeight="1" x14ac:dyDescent="0.3">
      <c r="A513" s="52" t="s">
        <v>1077</v>
      </c>
      <c r="B513" s="86" t="s">
        <v>26</v>
      </c>
      <c r="C513" s="53" t="s">
        <v>1062</v>
      </c>
      <c r="D513" s="54" t="s">
        <v>9</v>
      </c>
      <c r="E513" s="52" t="s">
        <v>1061</v>
      </c>
      <c r="F513" s="75">
        <v>0</v>
      </c>
      <c r="G513" s="76">
        <v>0</v>
      </c>
      <c r="H513" s="55">
        <v>1</v>
      </c>
      <c r="I513" s="52">
        <v>0</v>
      </c>
      <c r="K513" s="56">
        <f t="shared" si="13"/>
        <v>1</v>
      </c>
    </row>
    <row r="514" spans="1:11" ht="20.100000000000001" customHeight="1" x14ac:dyDescent="0.3">
      <c r="A514" s="52" t="s">
        <v>1076</v>
      </c>
      <c r="B514" s="86" t="s">
        <v>26</v>
      </c>
      <c r="C514" s="53" t="s">
        <v>1151</v>
      </c>
      <c r="D514" s="54">
        <v>2</v>
      </c>
      <c r="E514" s="52" t="s">
        <v>942</v>
      </c>
      <c r="F514" s="75">
        <v>0</v>
      </c>
      <c r="G514" s="76">
        <v>0</v>
      </c>
      <c r="H514" s="55">
        <v>1</v>
      </c>
      <c r="I514" s="52">
        <v>0</v>
      </c>
      <c r="K514" s="56" t="str">
        <f t="shared" si="13"/>
        <v>-</v>
      </c>
    </row>
    <row r="515" spans="1:11" ht="20.100000000000001" customHeight="1" x14ac:dyDescent="0.3">
      <c r="A515" s="52" t="s">
        <v>1076</v>
      </c>
      <c r="B515" s="86" t="s">
        <v>26</v>
      </c>
      <c r="C515" s="53">
        <v>8</v>
      </c>
      <c r="D515" s="54">
        <v>1</v>
      </c>
      <c r="E515" s="52" t="s">
        <v>942</v>
      </c>
      <c r="F515" s="75">
        <v>0</v>
      </c>
      <c r="G515" s="76">
        <v>0</v>
      </c>
      <c r="H515" s="55">
        <v>1</v>
      </c>
      <c r="I515" s="52">
        <v>0</v>
      </c>
      <c r="K515" s="56" t="str">
        <f t="shared" si="13"/>
        <v>-</v>
      </c>
    </row>
    <row r="516" spans="1:11" ht="20.100000000000001" customHeight="1" x14ac:dyDescent="0.3">
      <c r="A516" s="52" t="s">
        <v>16</v>
      </c>
      <c r="B516" s="86" t="s">
        <v>1476</v>
      </c>
      <c r="C516" s="53" t="s">
        <v>9</v>
      </c>
      <c r="D516" s="54" t="s">
        <v>9</v>
      </c>
      <c r="E516" s="52" t="s">
        <v>512</v>
      </c>
      <c r="F516" s="75">
        <v>0.01</v>
      </c>
      <c r="G516" s="76">
        <v>0.03</v>
      </c>
      <c r="H516" s="55">
        <v>1</v>
      </c>
      <c r="I516" s="52">
        <v>0</v>
      </c>
      <c r="K516" s="56">
        <f t="shared" si="13"/>
        <v>1</v>
      </c>
    </row>
    <row r="517" spans="1:11" ht="20.100000000000001" customHeight="1" x14ac:dyDescent="0.3">
      <c r="A517" s="52" t="s">
        <v>1076</v>
      </c>
      <c r="B517" s="86" t="s">
        <v>29</v>
      </c>
      <c r="C517" s="53">
        <v>8</v>
      </c>
      <c r="D517" s="54">
        <v>1</v>
      </c>
      <c r="E517" s="52" t="s">
        <v>943</v>
      </c>
      <c r="F517" s="75">
        <v>0</v>
      </c>
      <c r="G517" s="76">
        <v>0</v>
      </c>
      <c r="H517" s="55">
        <v>1</v>
      </c>
      <c r="I517" s="52">
        <v>0</v>
      </c>
      <c r="K517" s="56">
        <f t="shared" si="13"/>
        <v>4</v>
      </c>
    </row>
    <row r="518" spans="1:11" ht="20.100000000000001" customHeight="1" x14ac:dyDescent="0.3">
      <c r="A518" s="52" t="s">
        <v>1076</v>
      </c>
      <c r="B518" s="86" t="s">
        <v>29</v>
      </c>
      <c r="C518" s="53" t="s">
        <v>1151</v>
      </c>
      <c r="D518" s="54">
        <v>2</v>
      </c>
      <c r="E518" s="52" t="s">
        <v>943</v>
      </c>
      <c r="F518" s="75">
        <v>0</v>
      </c>
      <c r="G518" s="76">
        <v>0</v>
      </c>
      <c r="H518" s="55">
        <v>1</v>
      </c>
      <c r="I518" s="52">
        <v>0</v>
      </c>
      <c r="K518" s="56" t="str">
        <f t="shared" si="13"/>
        <v>-</v>
      </c>
    </row>
    <row r="519" spans="1:11" ht="20.100000000000001" customHeight="1" x14ac:dyDescent="0.3">
      <c r="A519" s="52" t="s">
        <v>1076</v>
      </c>
      <c r="B519" s="86" t="s">
        <v>26</v>
      </c>
      <c r="C519" s="53" t="s">
        <v>927</v>
      </c>
      <c r="D519" s="54">
        <v>4</v>
      </c>
      <c r="E519" s="52" t="s">
        <v>513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13"/>
        <v>-</v>
      </c>
    </row>
    <row r="520" spans="1:11" ht="20.100000000000001" customHeight="1" x14ac:dyDescent="0.3">
      <c r="A520" s="52" t="s">
        <v>16</v>
      </c>
      <c r="B520" s="86" t="s">
        <v>1476</v>
      </c>
      <c r="C520" s="53" t="s">
        <v>9</v>
      </c>
      <c r="D520" s="54" t="s">
        <v>9</v>
      </c>
      <c r="E520" s="52" t="s">
        <v>514</v>
      </c>
      <c r="F520" s="75">
        <v>0.62</v>
      </c>
      <c r="G520" s="76">
        <v>0.78</v>
      </c>
      <c r="H520" s="55">
        <v>1</v>
      </c>
      <c r="I520" s="52">
        <v>0</v>
      </c>
      <c r="K520" s="56">
        <f t="shared" si="13"/>
        <v>4</v>
      </c>
    </row>
    <row r="521" spans="1:11" ht="20.100000000000001" customHeight="1" x14ac:dyDescent="0.3">
      <c r="A521" s="52" t="s">
        <v>1076</v>
      </c>
      <c r="B521" s="86" t="s">
        <v>29</v>
      </c>
      <c r="C521" s="53" t="s">
        <v>927</v>
      </c>
      <c r="D521" s="54">
        <v>4</v>
      </c>
      <c r="E521" s="52" t="s">
        <v>515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13"/>
        <v>-</v>
      </c>
    </row>
    <row r="522" spans="1:11" ht="20.100000000000001" customHeight="1" x14ac:dyDescent="0.3">
      <c r="A522" s="52" t="s">
        <v>1077</v>
      </c>
      <c r="B522" s="86" t="s">
        <v>29</v>
      </c>
      <c r="C522" s="53" t="s">
        <v>1062</v>
      </c>
      <c r="D522" s="54" t="s">
        <v>9</v>
      </c>
      <c r="E522" s="52" t="s">
        <v>1564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13"/>
        <v>-</v>
      </c>
    </row>
    <row r="523" spans="1:11" ht="20.100000000000001" customHeight="1" x14ac:dyDescent="0.3">
      <c r="A523" s="52" t="s">
        <v>1077</v>
      </c>
      <c r="B523" s="86" t="s">
        <v>26</v>
      </c>
      <c r="C523" s="53" t="s">
        <v>1064</v>
      </c>
      <c r="D523" s="54" t="s">
        <v>9</v>
      </c>
      <c r="E523" s="52" t="s">
        <v>1063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13"/>
        <v>-</v>
      </c>
    </row>
    <row r="524" spans="1:11" ht="20.100000000000001" customHeight="1" x14ac:dyDescent="0.3">
      <c r="A524" s="52" t="s">
        <v>1076</v>
      </c>
      <c r="B524" s="86" t="s">
        <v>26</v>
      </c>
      <c r="C524" s="53" t="s">
        <v>1151</v>
      </c>
      <c r="D524" s="54">
        <v>2</v>
      </c>
      <c r="E524" s="52" t="s">
        <v>944</v>
      </c>
      <c r="F524" s="75">
        <v>0</v>
      </c>
      <c r="G524" s="76">
        <v>0</v>
      </c>
      <c r="H524" s="55">
        <v>1</v>
      </c>
      <c r="I524" s="52">
        <v>0</v>
      </c>
      <c r="K524" s="56" t="str">
        <f t="shared" si="13"/>
        <v>-</v>
      </c>
    </row>
    <row r="525" spans="1:11" ht="20.100000000000001" customHeight="1" x14ac:dyDescent="0.3">
      <c r="A525" s="52" t="s">
        <v>1076</v>
      </c>
      <c r="B525" s="86" t="s">
        <v>26</v>
      </c>
      <c r="C525" s="53">
        <v>8</v>
      </c>
      <c r="D525" s="54">
        <v>1</v>
      </c>
      <c r="E525" s="52" t="s">
        <v>944</v>
      </c>
      <c r="F525" s="75">
        <v>0</v>
      </c>
      <c r="G525" s="76">
        <v>0</v>
      </c>
      <c r="H525" s="55">
        <v>1</v>
      </c>
      <c r="I525" s="52">
        <v>0</v>
      </c>
      <c r="K525" s="56" t="str">
        <f t="shared" si="13"/>
        <v>-</v>
      </c>
    </row>
    <row r="526" spans="1:11" ht="20.100000000000001" customHeight="1" x14ac:dyDescent="0.3">
      <c r="A526" s="52" t="s">
        <v>16</v>
      </c>
      <c r="B526" s="86" t="s">
        <v>1476</v>
      </c>
      <c r="C526" s="53" t="s">
        <v>839</v>
      </c>
      <c r="D526" s="54" t="s">
        <v>9</v>
      </c>
      <c r="E526" s="52" t="s">
        <v>516</v>
      </c>
      <c r="F526" s="75">
        <v>0.08</v>
      </c>
      <c r="G526" s="76">
        <v>0.16</v>
      </c>
      <c r="H526" s="55">
        <v>1</v>
      </c>
      <c r="I526" s="52">
        <v>0</v>
      </c>
      <c r="K526" s="56">
        <f t="shared" si="13"/>
        <v>2</v>
      </c>
    </row>
    <row r="527" spans="1:11" ht="20.100000000000001" customHeight="1" x14ac:dyDescent="0.3">
      <c r="A527" s="52" t="s">
        <v>1076</v>
      </c>
      <c r="B527" s="86" t="s">
        <v>29</v>
      </c>
      <c r="C527" s="53" t="s">
        <v>1795</v>
      </c>
      <c r="D527" s="54">
        <v>1</v>
      </c>
      <c r="E527" s="52" t="s">
        <v>945</v>
      </c>
      <c r="F527" s="75">
        <v>0</v>
      </c>
      <c r="G527" s="76">
        <v>0</v>
      </c>
      <c r="H527" s="55">
        <v>1</v>
      </c>
      <c r="I527" s="52">
        <v>0</v>
      </c>
      <c r="K527" s="56">
        <f t="shared" si="13"/>
        <v>1</v>
      </c>
    </row>
    <row r="528" spans="1:11" ht="20.100000000000001" customHeight="1" x14ac:dyDescent="0.3">
      <c r="A528" s="52" t="s">
        <v>1076</v>
      </c>
      <c r="B528" s="86" t="s">
        <v>29</v>
      </c>
      <c r="C528" s="53" t="s">
        <v>1151</v>
      </c>
      <c r="D528" s="54">
        <v>2</v>
      </c>
      <c r="E528" s="52" t="s">
        <v>945</v>
      </c>
      <c r="F528" s="75">
        <v>0</v>
      </c>
      <c r="G528" s="76">
        <v>0</v>
      </c>
      <c r="H528" s="55">
        <v>1</v>
      </c>
      <c r="I528" s="52">
        <v>0</v>
      </c>
      <c r="K528" s="56" t="str">
        <f t="shared" si="13"/>
        <v>-</v>
      </c>
    </row>
    <row r="529" spans="1:11" ht="20.100000000000001" customHeight="1" x14ac:dyDescent="0.3">
      <c r="A529" s="52" t="s">
        <v>1076</v>
      </c>
      <c r="B529" s="86" t="s">
        <v>26</v>
      </c>
      <c r="C529" s="53" t="s">
        <v>927</v>
      </c>
      <c r="D529" s="54">
        <v>4</v>
      </c>
      <c r="E529" s="52" t="s">
        <v>517</v>
      </c>
      <c r="F529" s="75">
        <v>0</v>
      </c>
      <c r="G529" s="76">
        <v>0</v>
      </c>
      <c r="H529" s="55">
        <v>1</v>
      </c>
      <c r="I529" s="52">
        <v>0</v>
      </c>
      <c r="K529" s="56">
        <f t="shared" si="13"/>
        <v>1</v>
      </c>
    </row>
    <row r="530" spans="1:11" ht="20.100000000000001" customHeight="1" x14ac:dyDescent="0.3">
      <c r="A530" s="52" t="s">
        <v>16</v>
      </c>
      <c r="B530" s="86" t="s">
        <v>1476</v>
      </c>
      <c r="C530" s="53" t="s">
        <v>9</v>
      </c>
      <c r="D530" s="54" t="s">
        <v>9</v>
      </c>
      <c r="E530" s="52" t="s">
        <v>518</v>
      </c>
      <c r="F530" s="75">
        <v>2.63</v>
      </c>
      <c r="G530" s="76">
        <v>2.77</v>
      </c>
      <c r="H530" s="55">
        <v>1</v>
      </c>
      <c r="I530" s="52">
        <v>0</v>
      </c>
      <c r="K530" s="56">
        <f t="shared" si="13"/>
        <v>2</v>
      </c>
    </row>
    <row r="531" spans="1:11" ht="20.100000000000001" customHeight="1" x14ac:dyDescent="0.3">
      <c r="A531" s="52" t="s">
        <v>1076</v>
      </c>
      <c r="B531" s="86" t="s">
        <v>29</v>
      </c>
      <c r="C531" s="53" t="s">
        <v>927</v>
      </c>
      <c r="D531" s="54">
        <v>4</v>
      </c>
      <c r="E531" s="52" t="s">
        <v>519</v>
      </c>
      <c r="F531" s="75">
        <v>0</v>
      </c>
      <c r="G531" s="76">
        <v>0</v>
      </c>
      <c r="H531" s="55">
        <v>1</v>
      </c>
      <c r="I531" s="52">
        <v>0</v>
      </c>
      <c r="K531" s="56">
        <f t="shared" si="13"/>
        <v>4</v>
      </c>
    </row>
    <row r="532" spans="1:11" ht="20.100000000000001" customHeight="1" x14ac:dyDescent="0.3">
      <c r="A532" s="52" t="s">
        <v>1077</v>
      </c>
      <c r="B532" s="86" t="s">
        <v>29</v>
      </c>
      <c r="C532" s="53" t="s">
        <v>1064</v>
      </c>
      <c r="D532" s="54" t="s">
        <v>9</v>
      </c>
      <c r="E532" s="52" t="s">
        <v>1565</v>
      </c>
      <c r="F532" s="75">
        <v>0</v>
      </c>
      <c r="G532" s="76">
        <v>0</v>
      </c>
      <c r="H532" s="55">
        <v>1</v>
      </c>
      <c r="I532" s="52">
        <v>0</v>
      </c>
      <c r="K532" s="56" t="str">
        <f t="shared" si="13"/>
        <v>-</v>
      </c>
    </row>
    <row r="533" spans="1:11" ht="20.100000000000001" customHeight="1" x14ac:dyDescent="0.3">
      <c r="A533" s="52" t="s">
        <v>1077</v>
      </c>
      <c r="B533" s="86" t="s">
        <v>29</v>
      </c>
      <c r="C533" s="53" t="s">
        <v>941</v>
      </c>
      <c r="D533" s="54" t="s">
        <v>9</v>
      </c>
      <c r="E533" s="52" t="s">
        <v>1798</v>
      </c>
      <c r="F533" s="75">
        <v>0</v>
      </c>
      <c r="G533" s="76">
        <v>0</v>
      </c>
      <c r="H533" s="55">
        <v>1</v>
      </c>
      <c r="I533" s="52">
        <v>0</v>
      </c>
      <c r="K533" s="56">
        <f t="shared" si="13"/>
        <v>4</v>
      </c>
    </row>
    <row r="534" spans="1:11" ht="20.100000000000001" customHeight="1" x14ac:dyDescent="0.3">
      <c r="A534" s="52" t="s">
        <v>1070</v>
      </c>
      <c r="B534" s="86" t="s">
        <v>1114</v>
      </c>
      <c r="C534" s="53" t="s">
        <v>1796</v>
      </c>
      <c r="D534" s="54" t="s">
        <v>9</v>
      </c>
      <c r="E534" s="52" t="s">
        <v>1799</v>
      </c>
      <c r="F534" s="75">
        <v>0</v>
      </c>
      <c r="G534" s="76">
        <v>0</v>
      </c>
      <c r="H534" s="55">
        <v>1</v>
      </c>
      <c r="I534" s="52">
        <v>0</v>
      </c>
      <c r="K534" s="56" t="str">
        <f t="shared" si="13"/>
        <v>-</v>
      </c>
    </row>
    <row r="535" spans="1:11" ht="20.100000000000001" customHeight="1" x14ac:dyDescent="0.3">
      <c r="A535" s="52" t="s">
        <v>1076</v>
      </c>
      <c r="B535" s="86" t="s">
        <v>26</v>
      </c>
      <c r="C535" s="53" t="s">
        <v>927</v>
      </c>
      <c r="D535" s="54">
        <v>4</v>
      </c>
      <c r="E535" s="52" t="s">
        <v>521</v>
      </c>
      <c r="F535" s="75">
        <v>0</v>
      </c>
      <c r="G535" s="76">
        <v>0</v>
      </c>
      <c r="H535" s="55">
        <v>1</v>
      </c>
      <c r="I535" s="52">
        <v>0</v>
      </c>
      <c r="K535" s="56">
        <f>IF(ISNUMBER(SEARCH("MK_", A528)), IF(ISNUMBER(SEARCH("1", A528)), 1, IF(ISNUMBER(SEARCH("2", A528)), 2, IF(ISNUMBER(SEARCH("3", A528)), 3, IF(ISNUMBER(SEARCH("4", A528)), 4, IF(ISNUMBER(SEARCH("5", A528)), 5, "-"))))),D528)</f>
        <v>2</v>
      </c>
    </row>
    <row r="536" spans="1:11" ht="20.100000000000001" customHeight="1" x14ac:dyDescent="0.3">
      <c r="A536" s="52" t="s">
        <v>16</v>
      </c>
      <c r="B536" s="86" t="s">
        <v>1476</v>
      </c>
      <c r="C536" s="53" t="s">
        <v>9</v>
      </c>
      <c r="D536" s="54" t="s">
        <v>9</v>
      </c>
      <c r="E536" s="52" t="s">
        <v>522</v>
      </c>
      <c r="F536" s="75">
        <v>2.2799999999999998</v>
      </c>
      <c r="G536" s="76">
        <v>2.42</v>
      </c>
      <c r="H536" s="55">
        <v>1</v>
      </c>
      <c r="I536" s="52">
        <v>0</v>
      </c>
      <c r="K536" s="56">
        <f>IF(ISNUMBER(SEARCH("MK_", A529)), IF(ISNUMBER(SEARCH("1", A529)), 1, IF(ISNUMBER(SEARCH("2", A529)), 2, IF(ISNUMBER(SEARCH("3", A529)), 3, IF(ISNUMBER(SEARCH("4", A529)), 4, IF(ISNUMBER(SEARCH("5", A529)), 5, "-"))))),D529)</f>
        <v>4</v>
      </c>
    </row>
    <row r="537" spans="1:11" ht="20.100000000000001" customHeight="1" x14ac:dyDescent="0.3">
      <c r="A537" s="52" t="s">
        <v>1076</v>
      </c>
      <c r="B537" s="86" t="s">
        <v>29</v>
      </c>
      <c r="C537" s="53" t="s">
        <v>927</v>
      </c>
      <c r="D537" s="54">
        <v>4</v>
      </c>
      <c r="E537" s="52" t="s">
        <v>523</v>
      </c>
      <c r="F537" s="75">
        <v>0</v>
      </c>
      <c r="G537" s="76">
        <v>0</v>
      </c>
      <c r="H537" s="55">
        <v>1</v>
      </c>
      <c r="I537" s="52">
        <v>0</v>
      </c>
      <c r="K537" s="56" t="str">
        <f>IF(ISNUMBER(SEARCH("MK_", A530)), IF(ISNUMBER(SEARCH("1", A530)), 1, IF(ISNUMBER(SEARCH("2", A530)), 2, IF(ISNUMBER(SEARCH("3", A530)), 3, IF(ISNUMBER(SEARCH("4", A530)), 4, IF(ISNUMBER(SEARCH("5", A530)), 5, "-"))))),D530)</f>
        <v>-</v>
      </c>
    </row>
    <row r="538" spans="1:11" ht="20.100000000000001" customHeight="1" x14ac:dyDescent="0.3">
      <c r="A538" s="52" t="s">
        <v>1076</v>
      </c>
      <c r="B538" s="86" t="s">
        <v>29</v>
      </c>
      <c r="C538" s="53" t="s">
        <v>766</v>
      </c>
      <c r="D538" s="54">
        <v>5</v>
      </c>
      <c r="E538" s="52" t="s">
        <v>508</v>
      </c>
      <c r="F538" s="75">
        <v>0</v>
      </c>
      <c r="G538" s="76">
        <v>0</v>
      </c>
      <c r="H538" s="55">
        <v>1</v>
      </c>
      <c r="I538" s="52">
        <v>0</v>
      </c>
      <c r="K538" s="56">
        <f>IF(ISNUMBER(SEARCH("MK_", A531)), IF(ISNUMBER(SEARCH("1", A531)), 1, IF(ISNUMBER(SEARCH("2", A531)), 2, IF(ISNUMBER(SEARCH("3", A531)), 3, IF(ISNUMBER(SEARCH("4", A531)), 4, IF(ISNUMBER(SEARCH("5", A531)), 5, "-"))))),D531)</f>
        <v>4</v>
      </c>
    </row>
    <row r="539" spans="1:11" ht="20.100000000000001" customHeight="1" x14ac:dyDescent="0.3">
      <c r="A539" s="52" t="s">
        <v>1070</v>
      </c>
      <c r="B539" s="86" t="s">
        <v>1115</v>
      </c>
      <c r="C539" s="53" t="s">
        <v>1796</v>
      </c>
      <c r="D539" s="54" t="s">
        <v>9</v>
      </c>
      <c r="E539" s="52" t="s">
        <v>1800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A532)), IF(ISNUMBER(SEARCH("1", A532)), 1, IF(ISNUMBER(SEARCH("2", A532)), 2, IF(ISNUMBER(SEARCH("3", A532)), 3, IF(ISNUMBER(SEARCH("4", A532)), 4, IF(ISNUMBER(SEARCH("5", A532)), 5, "-"))))),D532)</f>
        <v>-</v>
      </c>
    </row>
  </sheetData>
  <conditionalFormatting sqref="A2:I110 A116:I117 A119:I124 A112:I114 A126:I127 A129:I131 A133:I134 A136:I141 A143:I144 A146:I148 A150:I151 A157:I164 A167:I168 A166:B166 E166:I166 A170:I171 A174:I178 A173:B173 E173:I173 A187:I188 A191:I195 A190:B190 E190:I190 A204:I205 A207:B207 E207:I207 A153:I155 A180:I181 A184:I185 A183:B183 E183:I183 A197:I198 A201:I202 A200:B200 E200:I200 A208:I221 A223:I224 A227:I228 A226:B226 E226:I226 A230:I231 A233:B233 E233:I233 A491:I1776 A234:I489">
    <cfRule type="expression" dxfId="430" priority="428">
      <formula>$A2=$J$8</formula>
    </cfRule>
    <cfRule type="expression" dxfId="429" priority="429">
      <formula>$A2=$J$7</formula>
    </cfRule>
    <cfRule type="expression" dxfId="428" priority="430">
      <formula>$A2=$J$6</formula>
    </cfRule>
    <cfRule type="expression" dxfId="427" priority="431">
      <formula>$D2=$J$5</formula>
    </cfRule>
    <cfRule type="expression" dxfId="426" priority="432">
      <formula>$D2=$J$4</formula>
    </cfRule>
    <cfRule type="expression" dxfId="425" priority="433">
      <formula>$D2=$J$2</formula>
    </cfRule>
    <cfRule type="expression" dxfId="424" priority="434">
      <formula>$D2=$J$1</formula>
    </cfRule>
  </conditionalFormatting>
  <conditionalFormatting sqref="A115:C115 E115:I115">
    <cfRule type="expression" dxfId="423" priority="344">
      <formula>$A115=$J$8</formula>
    </cfRule>
    <cfRule type="expression" dxfId="422" priority="345">
      <formula>$A115=$J$7</formula>
    </cfRule>
    <cfRule type="expression" dxfId="421" priority="346">
      <formula>$A115=$J$6</formula>
    </cfRule>
    <cfRule type="expression" dxfId="420" priority="347">
      <formula>$D115=$J$5</formula>
    </cfRule>
    <cfRule type="expression" dxfId="419" priority="348">
      <formula>$D115=$J$4</formula>
    </cfRule>
    <cfRule type="expression" dxfId="418" priority="349">
      <formula>$D115=$J$2</formula>
    </cfRule>
    <cfRule type="expression" dxfId="417" priority="350">
      <formula>$D115=$J$1</formula>
    </cfRule>
  </conditionalFormatting>
  <conditionalFormatting sqref="A118:I118">
    <cfRule type="expression" dxfId="416" priority="337">
      <formula>$A118=$J$8</formula>
    </cfRule>
    <cfRule type="expression" dxfId="415" priority="338">
      <formula>$A118=$J$7</formula>
    </cfRule>
    <cfRule type="expression" dxfId="414" priority="339">
      <formula>$A118=$J$6</formula>
    </cfRule>
    <cfRule type="expression" dxfId="413" priority="340">
      <formula>$D118=$J$5</formula>
    </cfRule>
    <cfRule type="expression" dxfId="412" priority="341">
      <formula>$D118=$J$4</formula>
    </cfRule>
    <cfRule type="expression" dxfId="411" priority="342">
      <formula>$D118=$J$2</formula>
    </cfRule>
    <cfRule type="expression" dxfId="410" priority="343">
      <formula>$D118=$J$1</formula>
    </cfRule>
  </conditionalFormatting>
  <conditionalFormatting sqref="D115">
    <cfRule type="expression" dxfId="409" priority="330">
      <formula>$A115=$J$8</formula>
    </cfRule>
    <cfRule type="expression" dxfId="408" priority="331">
      <formula>$A115=$J$7</formula>
    </cfRule>
    <cfRule type="expression" dxfId="407" priority="332">
      <formula>$A115=$J$6</formula>
    </cfRule>
    <cfRule type="expression" dxfId="406" priority="333">
      <formula>$D115=$J$5</formula>
    </cfRule>
    <cfRule type="expression" dxfId="405" priority="334">
      <formula>$D115=$J$4</formula>
    </cfRule>
    <cfRule type="expression" dxfId="404" priority="335">
      <formula>$D115=$J$2</formula>
    </cfRule>
    <cfRule type="expression" dxfId="403" priority="336">
      <formula>$D115=$J$1</formula>
    </cfRule>
  </conditionalFormatting>
  <conditionalFormatting sqref="A111:I111">
    <cfRule type="expression" dxfId="402" priority="323">
      <formula>$A111=$J$8</formula>
    </cfRule>
    <cfRule type="expression" dxfId="401" priority="324">
      <formula>$A111=$J$7</formula>
    </cfRule>
    <cfRule type="expression" dxfId="400" priority="325">
      <formula>$A111=$J$6</formula>
    </cfRule>
    <cfRule type="expression" dxfId="399" priority="326">
      <formula>$D111=$J$5</formula>
    </cfRule>
    <cfRule type="expression" dxfId="398" priority="327">
      <formula>$D111=$J$4</formula>
    </cfRule>
    <cfRule type="expression" dxfId="397" priority="328">
      <formula>$D111=$J$2</formula>
    </cfRule>
    <cfRule type="expression" dxfId="396" priority="329">
      <formula>$D111=$J$1</formula>
    </cfRule>
  </conditionalFormatting>
  <conditionalFormatting sqref="A125:B125 E125:I125">
    <cfRule type="expression" dxfId="395" priority="316">
      <formula>$A125=$J$8</formula>
    </cfRule>
    <cfRule type="expression" dxfId="394" priority="317">
      <formula>$A125=$J$7</formula>
    </cfRule>
    <cfRule type="expression" dxfId="393" priority="318">
      <formula>$A125=$J$6</formula>
    </cfRule>
    <cfRule type="expression" dxfId="392" priority="319">
      <formula>$D125=$J$5</formula>
    </cfRule>
    <cfRule type="expression" dxfId="391" priority="320">
      <formula>$D125=$J$4</formula>
    </cfRule>
    <cfRule type="expression" dxfId="390" priority="321">
      <formula>$D125=$J$2</formula>
    </cfRule>
    <cfRule type="expression" dxfId="389" priority="322">
      <formula>$D125=$J$1</formula>
    </cfRule>
  </conditionalFormatting>
  <conditionalFormatting sqref="A128:I128">
    <cfRule type="expression" dxfId="388" priority="309">
      <formula>$A128=$J$8</formula>
    </cfRule>
    <cfRule type="expression" dxfId="387" priority="310">
      <formula>$A128=$J$7</formula>
    </cfRule>
    <cfRule type="expression" dxfId="386" priority="311">
      <formula>$A128=$J$6</formula>
    </cfRule>
    <cfRule type="expression" dxfId="385" priority="312">
      <formula>$D128=$J$5</formula>
    </cfRule>
    <cfRule type="expression" dxfId="384" priority="313">
      <formula>$D128=$J$4</formula>
    </cfRule>
    <cfRule type="expression" dxfId="383" priority="314">
      <formula>$D128=$J$2</formula>
    </cfRule>
    <cfRule type="expression" dxfId="382" priority="315">
      <formula>$D128=$J$1</formula>
    </cfRule>
  </conditionalFormatting>
  <conditionalFormatting sqref="C125:D125">
    <cfRule type="expression" dxfId="381" priority="302">
      <formula>$A125=$J$8</formula>
    </cfRule>
    <cfRule type="expression" dxfId="380" priority="303">
      <formula>$A125=$J$7</formula>
    </cfRule>
    <cfRule type="expression" dxfId="379" priority="304">
      <formula>$A125=$J$6</formula>
    </cfRule>
    <cfRule type="expression" dxfId="378" priority="305">
      <formula>$D125=$J$5</formula>
    </cfRule>
    <cfRule type="expression" dxfId="377" priority="306">
      <formula>$D125=$J$4</formula>
    </cfRule>
    <cfRule type="expression" dxfId="376" priority="307">
      <formula>$D125=$J$2</formula>
    </cfRule>
    <cfRule type="expression" dxfId="375" priority="308">
      <formula>$D125=$J$1</formula>
    </cfRule>
  </conditionalFormatting>
  <conditionalFormatting sqref="A132:B132 E132:I132">
    <cfRule type="expression" dxfId="374" priority="295">
      <formula>$A132=$J$8</formula>
    </cfRule>
    <cfRule type="expression" dxfId="373" priority="296">
      <formula>$A132=$J$7</formula>
    </cfRule>
    <cfRule type="expression" dxfId="372" priority="297">
      <formula>$A132=$J$6</formula>
    </cfRule>
    <cfRule type="expression" dxfId="371" priority="298">
      <formula>$D132=$J$5</formula>
    </cfRule>
    <cfRule type="expression" dxfId="370" priority="299">
      <formula>$D132=$J$4</formula>
    </cfRule>
    <cfRule type="expression" dxfId="369" priority="300">
      <formula>$D132=$J$2</formula>
    </cfRule>
    <cfRule type="expression" dxfId="368" priority="301">
      <formula>$D132=$J$1</formula>
    </cfRule>
  </conditionalFormatting>
  <conditionalFormatting sqref="A135:I135">
    <cfRule type="expression" dxfId="367" priority="288">
      <formula>$A135=$J$8</formula>
    </cfRule>
    <cfRule type="expression" dxfId="366" priority="289">
      <formula>$A135=$J$7</formula>
    </cfRule>
    <cfRule type="expression" dxfId="365" priority="290">
      <formula>$A135=$J$6</formula>
    </cfRule>
    <cfRule type="expression" dxfId="364" priority="291">
      <formula>$D135=$J$5</formula>
    </cfRule>
    <cfRule type="expression" dxfId="363" priority="292">
      <formula>$D135=$J$4</formula>
    </cfRule>
    <cfRule type="expression" dxfId="362" priority="293">
      <formula>$D135=$J$2</formula>
    </cfRule>
    <cfRule type="expression" dxfId="361" priority="294">
      <formula>$D135=$J$1</formula>
    </cfRule>
  </conditionalFormatting>
  <conditionalFormatting sqref="C132:D132">
    <cfRule type="expression" dxfId="360" priority="281">
      <formula>$A132=$J$8</formula>
    </cfRule>
    <cfRule type="expression" dxfId="359" priority="282">
      <formula>$A132=$J$7</formula>
    </cfRule>
    <cfRule type="expression" dxfId="358" priority="283">
      <formula>$A132=$J$6</formula>
    </cfRule>
    <cfRule type="expression" dxfId="357" priority="284">
      <formula>$D132=$J$5</formula>
    </cfRule>
    <cfRule type="expression" dxfId="356" priority="285">
      <formula>$D132=$J$4</formula>
    </cfRule>
    <cfRule type="expression" dxfId="355" priority="286">
      <formula>$D132=$J$2</formula>
    </cfRule>
    <cfRule type="expression" dxfId="354" priority="287">
      <formula>$D132=$J$1</formula>
    </cfRule>
  </conditionalFormatting>
  <conditionalFormatting sqref="A142:B142 E142:I142">
    <cfRule type="expression" dxfId="353" priority="274">
      <formula>$A142=$J$8</formula>
    </cfRule>
    <cfRule type="expression" dxfId="352" priority="275">
      <formula>$A142=$J$7</formula>
    </cfRule>
    <cfRule type="expression" dxfId="351" priority="276">
      <formula>$A142=$J$6</formula>
    </cfRule>
    <cfRule type="expression" dxfId="350" priority="277">
      <formula>$D142=$J$5</formula>
    </cfRule>
    <cfRule type="expression" dxfId="349" priority="278">
      <formula>$D142=$J$4</formula>
    </cfRule>
    <cfRule type="expression" dxfId="348" priority="279">
      <formula>$D142=$J$2</formula>
    </cfRule>
    <cfRule type="expression" dxfId="347" priority="280">
      <formula>$D142=$J$1</formula>
    </cfRule>
  </conditionalFormatting>
  <conditionalFormatting sqref="A145:I145">
    <cfRule type="expression" dxfId="346" priority="267">
      <formula>$A145=$J$8</formula>
    </cfRule>
    <cfRule type="expression" dxfId="345" priority="268">
      <formula>$A145=$J$7</formula>
    </cfRule>
    <cfRule type="expression" dxfId="344" priority="269">
      <formula>$A145=$J$6</formula>
    </cfRule>
    <cfRule type="expression" dxfId="343" priority="270">
      <formula>$D145=$J$5</formula>
    </cfRule>
    <cfRule type="expression" dxfId="342" priority="271">
      <formula>$D145=$J$4</formula>
    </cfRule>
    <cfRule type="expression" dxfId="341" priority="272">
      <formula>$D145=$J$2</formula>
    </cfRule>
    <cfRule type="expression" dxfId="340" priority="273">
      <formula>$D145=$J$1</formula>
    </cfRule>
  </conditionalFormatting>
  <conditionalFormatting sqref="C142:D142">
    <cfRule type="expression" dxfId="339" priority="260">
      <formula>$A142=$J$8</formula>
    </cfRule>
    <cfRule type="expression" dxfId="338" priority="261">
      <formula>$A142=$J$7</formula>
    </cfRule>
    <cfRule type="expression" dxfId="337" priority="262">
      <formula>$A142=$J$6</formula>
    </cfRule>
    <cfRule type="expression" dxfId="336" priority="263">
      <formula>$D142=$J$5</formula>
    </cfRule>
    <cfRule type="expression" dxfId="335" priority="264">
      <formula>$D142=$J$4</formula>
    </cfRule>
    <cfRule type="expression" dxfId="334" priority="265">
      <formula>$D142=$J$2</formula>
    </cfRule>
    <cfRule type="expression" dxfId="333" priority="266">
      <formula>$D142=$J$1</formula>
    </cfRule>
  </conditionalFormatting>
  <conditionalFormatting sqref="A149:B149 E149:I149">
    <cfRule type="expression" dxfId="332" priority="253">
      <formula>$A149=$J$8</formula>
    </cfRule>
    <cfRule type="expression" dxfId="331" priority="254">
      <formula>$A149=$J$7</formula>
    </cfRule>
    <cfRule type="expression" dxfId="330" priority="255">
      <formula>$A149=$J$6</formula>
    </cfRule>
    <cfRule type="expression" dxfId="329" priority="256">
      <formula>$D149=$J$5</formula>
    </cfRule>
    <cfRule type="expression" dxfId="328" priority="257">
      <formula>$D149=$J$4</formula>
    </cfRule>
    <cfRule type="expression" dxfId="327" priority="258">
      <formula>$D149=$J$2</formula>
    </cfRule>
    <cfRule type="expression" dxfId="326" priority="259">
      <formula>$D149=$J$1</formula>
    </cfRule>
  </conditionalFormatting>
  <conditionalFormatting sqref="A152:I152">
    <cfRule type="expression" dxfId="325" priority="246">
      <formula>$A152=$J$8</formula>
    </cfRule>
    <cfRule type="expression" dxfId="324" priority="247">
      <formula>$A152=$J$7</formula>
    </cfRule>
    <cfRule type="expression" dxfId="323" priority="248">
      <formula>$A152=$J$6</formula>
    </cfRule>
    <cfRule type="expression" dxfId="322" priority="249">
      <formula>$D152=$J$5</formula>
    </cfRule>
    <cfRule type="expression" dxfId="321" priority="250">
      <formula>$D152=$J$4</formula>
    </cfRule>
    <cfRule type="expression" dxfId="320" priority="251">
      <formula>$D152=$J$2</formula>
    </cfRule>
    <cfRule type="expression" dxfId="319" priority="252">
      <formula>$D152=$J$1</formula>
    </cfRule>
  </conditionalFormatting>
  <conditionalFormatting sqref="A156:B156 E156:I156">
    <cfRule type="expression" dxfId="318" priority="232">
      <formula>$A156=$J$8</formula>
    </cfRule>
    <cfRule type="expression" dxfId="317" priority="233">
      <formula>$A156=$J$7</formula>
    </cfRule>
    <cfRule type="expression" dxfId="316" priority="234">
      <formula>$A156=$J$6</formula>
    </cfRule>
    <cfRule type="expression" dxfId="315" priority="235">
      <formula>$D156=$J$5</formula>
    </cfRule>
    <cfRule type="expression" dxfId="314" priority="236">
      <formula>$D156=$J$4</formula>
    </cfRule>
    <cfRule type="expression" dxfId="313" priority="237">
      <formula>$D156=$J$2</formula>
    </cfRule>
    <cfRule type="expression" dxfId="312" priority="238">
      <formula>$D156=$J$1</formula>
    </cfRule>
  </conditionalFormatting>
  <conditionalFormatting sqref="C156:D156">
    <cfRule type="expression" dxfId="311" priority="225">
      <formula>$A156=$J$8</formula>
    </cfRule>
    <cfRule type="expression" dxfId="310" priority="226">
      <formula>$A156=$J$7</formula>
    </cfRule>
    <cfRule type="expression" dxfId="309" priority="227">
      <formula>$A156=$J$6</formula>
    </cfRule>
    <cfRule type="expression" dxfId="308" priority="228">
      <formula>$D156=$J$5</formula>
    </cfRule>
    <cfRule type="expression" dxfId="307" priority="229">
      <formula>$D156=$J$4</formula>
    </cfRule>
    <cfRule type="expression" dxfId="306" priority="230">
      <formula>$D156=$J$2</formula>
    </cfRule>
    <cfRule type="expression" dxfId="305" priority="231">
      <formula>$D156=$J$1</formula>
    </cfRule>
  </conditionalFormatting>
  <conditionalFormatting sqref="A165:I165">
    <cfRule type="expression" dxfId="304" priority="218">
      <formula>$A165=$J$8</formula>
    </cfRule>
    <cfRule type="expression" dxfId="303" priority="219">
      <formula>$A165=$J$7</formula>
    </cfRule>
    <cfRule type="expression" dxfId="302" priority="220">
      <formula>$A165=$J$6</formula>
    </cfRule>
    <cfRule type="expression" dxfId="301" priority="221">
      <formula>$D165=$J$5</formula>
    </cfRule>
    <cfRule type="expression" dxfId="300" priority="222">
      <formula>$D165=$J$4</formula>
    </cfRule>
    <cfRule type="expression" dxfId="299" priority="223">
      <formula>$D165=$J$2</formula>
    </cfRule>
    <cfRule type="expression" dxfId="298" priority="224">
      <formula>$D165=$J$1</formula>
    </cfRule>
  </conditionalFormatting>
  <conditionalFormatting sqref="C166:D166">
    <cfRule type="expression" dxfId="297" priority="211">
      <formula>$A166=$J$8</formula>
    </cfRule>
    <cfRule type="expression" dxfId="296" priority="212">
      <formula>$A166=$J$7</formula>
    </cfRule>
    <cfRule type="expression" dxfId="295" priority="213">
      <formula>$A166=$J$6</formula>
    </cfRule>
    <cfRule type="expression" dxfId="294" priority="214">
      <formula>$D166=$J$5</formula>
    </cfRule>
    <cfRule type="expression" dxfId="293" priority="215">
      <formula>$D166=$J$4</formula>
    </cfRule>
    <cfRule type="expression" dxfId="292" priority="216">
      <formula>$D166=$J$2</formula>
    </cfRule>
    <cfRule type="expression" dxfId="291" priority="217">
      <formula>$D166=$J$1</formula>
    </cfRule>
  </conditionalFormatting>
  <conditionalFormatting sqref="A169:B169 E169:I169">
    <cfRule type="expression" dxfId="290" priority="204">
      <formula>$A169=$J$8</formula>
    </cfRule>
    <cfRule type="expression" dxfId="289" priority="205">
      <formula>$A169=$J$7</formula>
    </cfRule>
    <cfRule type="expression" dxfId="288" priority="206">
      <formula>$A169=$J$6</formula>
    </cfRule>
    <cfRule type="expression" dxfId="287" priority="207">
      <formula>$D169=$J$5</formula>
    </cfRule>
    <cfRule type="expression" dxfId="286" priority="208">
      <formula>$D169=$J$4</formula>
    </cfRule>
    <cfRule type="expression" dxfId="285" priority="209">
      <formula>$D169=$J$2</formula>
    </cfRule>
    <cfRule type="expression" dxfId="284" priority="210">
      <formula>$D169=$J$1</formula>
    </cfRule>
  </conditionalFormatting>
  <conditionalFormatting sqref="C169:D169">
    <cfRule type="expression" dxfId="283" priority="197">
      <formula>$A169=$J$8</formula>
    </cfRule>
    <cfRule type="expression" dxfId="282" priority="198">
      <formula>$A169=$J$7</formula>
    </cfRule>
    <cfRule type="expression" dxfId="281" priority="199">
      <formula>$A169=$J$6</formula>
    </cfRule>
    <cfRule type="expression" dxfId="280" priority="200">
      <formula>$D169=$J$5</formula>
    </cfRule>
    <cfRule type="expression" dxfId="279" priority="201">
      <formula>$D169=$J$4</formula>
    </cfRule>
    <cfRule type="expression" dxfId="278" priority="202">
      <formula>$D169=$J$2</formula>
    </cfRule>
    <cfRule type="expression" dxfId="277" priority="203">
      <formula>$D169=$J$1</formula>
    </cfRule>
  </conditionalFormatting>
  <conditionalFormatting sqref="A172:I172">
    <cfRule type="expression" dxfId="276" priority="190">
      <formula>$A172=$J$8</formula>
    </cfRule>
    <cfRule type="expression" dxfId="275" priority="191">
      <formula>$A172=$J$7</formula>
    </cfRule>
    <cfRule type="expression" dxfId="274" priority="192">
      <formula>$A172=$J$6</formula>
    </cfRule>
    <cfRule type="expression" dxfId="273" priority="193">
      <formula>$D172=$J$5</formula>
    </cfRule>
    <cfRule type="expression" dxfId="272" priority="194">
      <formula>$D172=$J$4</formula>
    </cfRule>
    <cfRule type="expression" dxfId="271" priority="195">
      <formula>$D172=$J$2</formula>
    </cfRule>
    <cfRule type="expression" dxfId="270" priority="196">
      <formula>$D172=$J$1</formula>
    </cfRule>
  </conditionalFormatting>
  <conditionalFormatting sqref="C173:D173">
    <cfRule type="expression" dxfId="269" priority="183">
      <formula>$A173=$J$8</formula>
    </cfRule>
    <cfRule type="expression" dxfId="268" priority="184">
      <formula>$A173=$J$7</formula>
    </cfRule>
    <cfRule type="expression" dxfId="267" priority="185">
      <formula>$A173=$J$6</formula>
    </cfRule>
    <cfRule type="expression" dxfId="266" priority="186">
      <formula>$D173=$J$5</formula>
    </cfRule>
    <cfRule type="expression" dxfId="265" priority="187">
      <formula>$D173=$J$4</formula>
    </cfRule>
    <cfRule type="expression" dxfId="264" priority="188">
      <formula>$D173=$J$2</formula>
    </cfRule>
    <cfRule type="expression" dxfId="263" priority="189">
      <formula>$D173=$J$1</formula>
    </cfRule>
  </conditionalFormatting>
  <conditionalFormatting sqref="A186:B186 E186:I186">
    <cfRule type="expression" dxfId="262" priority="176">
      <formula>$A186=$J$8</formula>
    </cfRule>
    <cfRule type="expression" dxfId="261" priority="177">
      <formula>$A186=$J$7</formula>
    </cfRule>
    <cfRule type="expression" dxfId="260" priority="178">
      <formula>$A186=$J$6</formula>
    </cfRule>
    <cfRule type="expression" dxfId="259" priority="179">
      <formula>$D186=$J$5</formula>
    </cfRule>
    <cfRule type="expression" dxfId="258" priority="180">
      <formula>$D186=$J$4</formula>
    </cfRule>
    <cfRule type="expression" dxfId="257" priority="181">
      <formula>$D186=$J$2</formula>
    </cfRule>
    <cfRule type="expression" dxfId="256" priority="182">
      <formula>$D186=$J$1</formula>
    </cfRule>
  </conditionalFormatting>
  <conditionalFormatting sqref="A189:I189">
    <cfRule type="expression" dxfId="255" priority="169">
      <formula>$A189=$J$8</formula>
    </cfRule>
    <cfRule type="expression" dxfId="254" priority="170">
      <formula>$A189=$J$7</formula>
    </cfRule>
    <cfRule type="expression" dxfId="253" priority="171">
      <formula>$A189=$J$6</formula>
    </cfRule>
    <cfRule type="expression" dxfId="252" priority="172">
      <formula>$D189=$J$5</formula>
    </cfRule>
    <cfRule type="expression" dxfId="251" priority="173">
      <formula>$D189=$J$4</formula>
    </cfRule>
    <cfRule type="expression" dxfId="250" priority="174">
      <formula>$D189=$J$2</formula>
    </cfRule>
    <cfRule type="expression" dxfId="249" priority="175">
      <formula>$D189=$J$1</formula>
    </cfRule>
  </conditionalFormatting>
  <conditionalFormatting sqref="C186:D186">
    <cfRule type="expression" dxfId="248" priority="162">
      <formula>$A186=$J$8</formula>
    </cfRule>
    <cfRule type="expression" dxfId="247" priority="163">
      <formula>$A186=$J$7</formula>
    </cfRule>
    <cfRule type="expression" dxfId="246" priority="164">
      <formula>$A186=$J$6</formula>
    </cfRule>
    <cfRule type="expression" dxfId="245" priority="165">
      <formula>$D186=$J$5</formula>
    </cfRule>
    <cfRule type="expression" dxfId="244" priority="166">
      <formula>$D186=$J$4</formula>
    </cfRule>
    <cfRule type="expression" dxfId="243" priority="167">
      <formula>$D186=$J$2</formula>
    </cfRule>
    <cfRule type="expression" dxfId="242" priority="168">
      <formula>$D186=$J$1</formula>
    </cfRule>
  </conditionalFormatting>
  <conditionalFormatting sqref="C190:D190">
    <cfRule type="expression" dxfId="241" priority="155">
      <formula>$A190=$J$8</formula>
    </cfRule>
    <cfRule type="expression" dxfId="240" priority="156">
      <formula>$A190=$J$7</formula>
    </cfRule>
    <cfRule type="expression" dxfId="239" priority="157">
      <formula>$A190=$J$6</formula>
    </cfRule>
    <cfRule type="expression" dxfId="238" priority="158">
      <formula>$D190=$J$5</formula>
    </cfRule>
    <cfRule type="expression" dxfId="237" priority="159">
      <formula>$D190=$J$4</formula>
    </cfRule>
    <cfRule type="expression" dxfId="236" priority="160">
      <formula>$D190=$J$2</formula>
    </cfRule>
    <cfRule type="expression" dxfId="235" priority="161">
      <formula>$D190=$J$1</formula>
    </cfRule>
  </conditionalFormatting>
  <conditionalFormatting sqref="A203:B203 E203:I203">
    <cfRule type="expression" dxfId="234" priority="148">
      <formula>$A203=$J$8</formula>
    </cfRule>
    <cfRule type="expression" dxfId="233" priority="149">
      <formula>$A203=$J$7</formula>
    </cfRule>
    <cfRule type="expression" dxfId="232" priority="150">
      <formula>$A203=$J$6</formula>
    </cfRule>
    <cfRule type="expression" dxfId="231" priority="151">
      <formula>$D203=$J$5</formula>
    </cfRule>
    <cfRule type="expression" dxfId="230" priority="152">
      <formula>$D203=$J$4</formula>
    </cfRule>
    <cfRule type="expression" dxfId="229" priority="153">
      <formula>$D203=$J$2</formula>
    </cfRule>
    <cfRule type="expression" dxfId="228" priority="154">
      <formula>$D203=$J$1</formula>
    </cfRule>
  </conditionalFormatting>
  <conditionalFormatting sqref="A206:I206">
    <cfRule type="expression" dxfId="227" priority="141">
      <formula>$A206=$J$8</formula>
    </cfRule>
    <cfRule type="expression" dxfId="226" priority="142">
      <formula>$A206=$J$7</formula>
    </cfRule>
    <cfRule type="expression" dxfId="225" priority="143">
      <formula>$A206=$J$6</formula>
    </cfRule>
    <cfRule type="expression" dxfId="224" priority="144">
      <formula>$D206=$J$5</formula>
    </cfRule>
    <cfRule type="expression" dxfId="223" priority="145">
      <formula>$D206=$J$4</formula>
    </cfRule>
    <cfRule type="expression" dxfId="222" priority="146">
      <formula>$D206=$J$2</formula>
    </cfRule>
    <cfRule type="expression" dxfId="221" priority="147">
      <formula>$D206=$J$1</formula>
    </cfRule>
  </conditionalFormatting>
  <conditionalFormatting sqref="C207:D207">
    <cfRule type="expression" dxfId="220" priority="134">
      <formula>$A207=$J$8</formula>
    </cfRule>
    <cfRule type="expression" dxfId="219" priority="135">
      <formula>$A207=$J$7</formula>
    </cfRule>
    <cfRule type="expression" dxfId="218" priority="136">
      <formula>$A207=$J$6</formula>
    </cfRule>
    <cfRule type="expression" dxfId="217" priority="137">
      <formula>$D207=$J$5</formula>
    </cfRule>
    <cfRule type="expression" dxfId="216" priority="138">
      <formula>$D207=$J$4</formula>
    </cfRule>
    <cfRule type="expression" dxfId="215" priority="139">
      <formula>$D207=$J$2</formula>
    </cfRule>
    <cfRule type="expression" dxfId="214" priority="140">
      <formula>$D207=$J$1</formula>
    </cfRule>
  </conditionalFormatting>
  <conditionalFormatting sqref="C203:D203">
    <cfRule type="expression" dxfId="213" priority="127">
      <formula>$A203=$J$8</formula>
    </cfRule>
    <cfRule type="expression" dxfId="212" priority="128">
      <formula>$A203=$J$7</formula>
    </cfRule>
    <cfRule type="expression" dxfId="211" priority="129">
      <formula>$A203=$J$6</formula>
    </cfRule>
    <cfRule type="expression" dxfId="210" priority="130">
      <formula>$D203=$J$5</formula>
    </cfRule>
    <cfRule type="expression" dxfId="209" priority="131">
      <formula>$D203=$J$4</formula>
    </cfRule>
    <cfRule type="expression" dxfId="208" priority="132">
      <formula>$D203=$J$2</formula>
    </cfRule>
    <cfRule type="expression" dxfId="207" priority="133">
      <formula>$D203=$J$1</formula>
    </cfRule>
  </conditionalFormatting>
  <conditionalFormatting sqref="C149:D149">
    <cfRule type="expression" dxfId="206" priority="120">
      <formula>$A149=$J$8</formula>
    </cfRule>
    <cfRule type="expression" dxfId="205" priority="121">
      <formula>$A149=$J$7</formula>
    </cfRule>
    <cfRule type="expression" dxfId="204" priority="122">
      <formula>$A149=$J$6</formula>
    </cfRule>
    <cfRule type="expression" dxfId="203" priority="123">
      <formula>$D149=$J$5</formula>
    </cfRule>
    <cfRule type="expression" dxfId="202" priority="124">
      <formula>$D149=$J$4</formula>
    </cfRule>
    <cfRule type="expression" dxfId="201" priority="125">
      <formula>$D149=$J$2</formula>
    </cfRule>
    <cfRule type="expression" dxfId="200" priority="126">
      <formula>$D149=$J$1</formula>
    </cfRule>
  </conditionalFormatting>
  <conditionalFormatting sqref="A179:B179 E179:I179">
    <cfRule type="expression" dxfId="199" priority="113">
      <formula>$A179=$J$8</formula>
    </cfRule>
    <cfRule type="expression" dxfId="198" priority="114">
      <formula>$A179=$J$7</formula>
    </cfRule>
    <cfRule type="expression" dxfId="197" priority="115">
      <formula>$A179=$J$6</formula>
    </cfRule>
    <cfRule type="expression" dxfId="196" priority="116">
      <formula>$D179=$J$5</formula>
    </cfRule>
    <cfRule type="expression" dxfId="195" priority="117">
      <formula>$D179=$J$4</formula>
    </cfRule>
    <cfRule type="expression" dxfId="194" priority="118">
      <formula>$D179=$J$2</formula>
    </cfRule>
    <cfRule type="expression" dxfId="193" priority="119">
      <formula>$D179=$J$1</formula>
    </cfRule>
  </conditionalFormatting>
  <conditionalFormatting sqref="A182:I182">
    <cfRule type="expression" dxfId="192" priority="106">
      <formula>$A182=$J$8</formula>
    </cfRule>
    <cfRule type="expression" dxfId="191" priority="107">
      <formula>$A182=$J$7</formula>
    </cfRule>
    <cfRule type="expression" dxfId="190" priority="108">
      <formula>$A182=$J$6</formula>
    </cfRule>
    <cfRule type="expression" dxfId="189" priority="109">
      <formula>$D182=$J$5</formula>
    </cfRule>
    <cfRule type="expression" dxfId="188" priority="110">
      <formula>$D182=$J$4</formula>
    </cfRule>
    <cfRule type="expression" dxfId="187" priority="111">
      <formula>$D182=$J$2</formula>
    </cfRule>
    <cfRule type="expression" dxfId="186" priority="112">
      <formula>$D182=$J$1</formula>
    </cfRule>
  </conditionalFormatting>
  <conditionalFormatting sqref="C179:D179">
    <cfRule type="expression" dxfId="185" priority="99">
      <formula>$A179=$J$8</formula>
    </cfRule>
    <cfRule type="expression" dxfId="184" priority="100">
      <formula>$A179=$J$7</formula>
    </cfRule>
    <cfRule type="expression" dxfId="183" priority="101">
      <formula>$A179=$J$6</formula>
    </cfRule>
    <cfRule type="expression" dxfId="182" priority="102">
      <formula>$D179=$J$5</formula>
    </cfRule>
    <cfRule type="expression" dxfId="181" priority="103">
      <formula>$D179=$J$4</formula>
    </cfRule>
    <cfRule type="expression" dxfId="180" priority="104">
      <formula>$D179=$J$2</formula>
    </cfRule>
    <cfRule type="expression" dxfId="179" priority="105">
      <formula>$D179=$J$1</formula>
    </cfRule>
  </conditionalFormatting>
  <conditionalFormatting sqref="C183:D183">
    <cfRule type="expression" dxfId="178" priority="92">
      <formula>$A183=$J$8</formula>
    </cfRule>
    <cfRule type="expression" dxfId="177" priority="93">
      <formula>$A183=$J$7</formula>
    </cfRule>
    <cfRule type="expression" dxfId="176" priority="94">
      <formula>$A183=$J$6</formula>
    </cfRule>
    <cfRule type="expression" dxfId="175" priority="95">
      <formula>$D183=$J$5</formula>
    </cfRule>
    <cfRule type="expression" dxfId="174" priority="96">
      <formula>$D183=$J$4</formula>
    </cfRule>
    <cfRule type="expression" dxfId="173" priority="97">
      <formula>$D183=$J$2</formula>
    </cfRule>
    <cfRule type="expression" dxfId="172" priority="98">
      <formula>$D183=$J$1</formula>
    </cfRule>
  </conditionalFormatting>
  <conditionalFormatting sqref="A196:B196 E196:I196">
    <cfRule type="expression" dxfId="171" priority="85">
      <formula>$A196=$J$8</formula>
    </cfRule>
    <cfRule type="expression" dxfId="170" priority="86">
      <formula>$A196=$J$7</formula>
    </cfRule>
    <cfRule type="expression" dxfId="169" priority="87">
      <formula>$A196=$J$6</formula>
    </cfRule>
    <cfRule type="expression" dxfId="168" priority="88">
      <formula>$D196=$J$5</formula>
    </cfRule>
    <cfRule type="expression" dxfId="167" priority="89">
      <formula>$D196=$J$4</formula>
    </cfRule>
    <cfRule type="expression" dxfId="166" priority="90">
      <formula>$D196=$J$2</formula>
    </cfRule>
    <cfRule type="expression" dxfId="165" priority="91">
      <formula>$D196=$J$1</formula>
    </cfRule>
  </conditionalFormatting>
  <conditionalFormatting sqref="A199:I199">
    <cfRule type="expression" dxfId="164" priority="78">
      <formula>$A199=$J$8</formula>
    </cfRule>
    <cfRule type="expression" dxfId="163" priority="79">
      <formula>$A199=$J$7</formula>
    </cfRule>
    <cfRule type="expression" dxfId="162" priority="80">
      <formula>$A199=$J$6</formula>
    </cfRule>
    <cfRule type="expression" dxfId="161" priority="81">
      <formula>$D199=$J$5</formula>
    </cfRule>
    <cfRule type="expression" dxfId="160" priority="82">
      <formula>$D199=$J$4</formula>
    </cfRule>
    <cfRule type="expression" dxfId="159" priority="83">
      <formula>$D199=$J$2</formula>
    </cfRule>
    <cfRule type="expression" dxfId="158" priority="84">
      <formula>$D199=$J$1</formula>
    </cfRule>
  </conditionalFormatting>
  <conditionalFormatting sqref="C196:D196">
    <cfRule type="expression" dxfId="157" priority="71">
      <formula>$A196=$J$8</formula>
    </cfRule>
    <cfRule type="expression" dxfId="156" priority="72">
      <formula>$A196=$J$7</formula>
    </cfRule>
    <cfRule type="expression" dxfId="155" priority="73">
      <formula>$A196=$J$6</formula>
    </cfRule>
    <cfRule type="expression" dxfId="154" priority="74">
      <formula>$D196=$J$5</formula>
    </cfRule>
    <cfRule type="expression" dxfId="153" priority="75">
      <formula>$D196=$J$4</formula>
    </cfRule>
    <cfRule type="expression" dxfId="152" priority="76">
      <formula>$D196=$J$2</formula>
    </cfRule>
    <cfRule type="expression" dxfId="151" priority="77">
      <formula>$D196=$J$1</formula>
    </cfRule>
  </conditionalFormatting>
  <conditionalFormatting sqref="C200:D200">
    <cfRule type="expression" dxfId="150" priority="64">
      <formula>$A200=$J$8</formula>
    </cfRule>
    <cfRule type="expression" dxfId="149" priority="65">
      <formula>$A200=$J$7</formula>
    </cfRule>
    <cfRule type="expression" dxfId="148" priority="66">
      <formula>$A200=$J$6</formula>
    </cfRule>
    <cfRule type="expression" dxfId="147" priority="67">
      <formula>$D200=$J$5</formula>
    </cfRule>
    <cfRule type="expression" dxfId="146" priority="68">
      <formula>$D200=$J$4</formula>
    </cfRule>
    <cfRule type="expression" dxfId="145" priority="69">
      <formula>$D200=$J$2</formula>
    </cfRule>
    <cfRule type="expression" dxfId="144" priority="70">
      <formula>$D200=$J$1</formula>
    </cfRule>
  </conditionalFormatting>
  <conditionalFormatting sqref="A222:B222 E222:I222">
    <cfRule type="expression" dxfId="143" priority="57">
      <formula>$A222=$J$8</formula>
    </cfRule>
    <cfRule type="expression" dxfId="142" priority="58">
      <formula>$A222=$J$7</formula>
    </cfRule>
    <cfRule type="expression" dxfId="141" priority="59">
      <formula>$A222=$J$6</formula>
    </cfRule>
    <cfRule type="expression" dxfId="140" priority="60">
      <formula>$D222=$J$5</formula>
    </cfRule>
    <cfRule type="expression" dxfId="139" priority="61">
      <formula>$D222=$J$4</formula>
    </cfRule>
    <cfRule type="expression" dxfId="138" priority="62">
      <formula>$D222=$J$2</formula>
    </cfRule>
    <cfRule type="expression" dxfId="137" priority="63">
      <formula>$D222=$J$1</formula>
    </cfRule>
  </conditionalFormatting>
  <conditionalFormatting sqref="A225:I225">
    <cfRule type="expression" dxfId="136" priority="50">
      <formula>$A225=$J$8</formula>
    </cfRule>
    <cfRule type="expression" dxfId="135" priority="51">
      <formula>$A225=$J$7</formula>
    </cfRule>
    <cfRule type="expression" dxfId="134" priority="52">
      <formula>$A225=$J$6</formula>
    </cfRule>
    <cfRule type="expression" dxfId="133" priority="53">
      <formula>$D225=$J$5</formula>
    </cfRule>
    <cfRule type="expression" dxfId="132" priority="54">
      <formula>$D225=$J$4</formula>
    </cfRule>
    <cfRule type="expression" dxfId="131" priority="55">
      <formula>$D225=$J$2</formula>
    </cfRule>
    <cfRule type="expression" dxfId="130" priority="56">
      <formula>$D225=$J$1</formula>
    </cfRule>
  </conditionalFormatting>
  <conditionalFormatting sqref="C222:D222">
    <cfRule type="expression" dxfId="129" priority="43">
      <formula>$A222=$J$8</formula>
    </cfRule>
    <cfRule type="expression" dxfId="128" priority="44">
      <formula>$A222=$J$7</formula>
    </cfRule>
    <cfRule type="expression" dxfId="127" priority="45">
      <formula>$A222=$J$6</formula>
    </cfRule>
    <cfRule type="expression" dxfId="126" priority="46">
      <formula>$D222=$J$5</formula>
    </cfRule>
    <cfRule type="expression" dxfId="125" priority="47">
      <formula>$D222=$J$4</formula>
    </cfRule>
    <cfRule type="expression" dxfId="124" priority="48">
      <formula>$D222=$J$2</formula>
    </cfRule>
    <cfRule type="expression" dxfId="123" priority="49">
      <formula>$D222=$J$1</formula>
    </cfRule>
  </conditionalFormatting>
  <conditionalFormatting sqref="C226:D226">
    <cfRule type="expression" dxfId="122" priority="36">
      <formula>$A226=$J$8</formula>
    </cfRule>
    <cfRule type="expression" dxfId="121" priority="37">
      <formula>$A226=$J$7</formula>
    </cfRule>
    <cfRule type="expression" dxfId="120" priority="38">
      <formula>$A226=$J$6</formula>
    </cfRule>
    <cfRule type="expression" dxfId="119" priority="39">
      <formula>$D226=$J$5</formula>
    </cfRule>
    <cfRule type="expression" dxfId="118" priority="40">
      <formula>$D226=$J$4</formula>
    </cfRule>
    <cfRule type="expression" dxfId="117" priority="41">
      <formula>$D226=$J$2</formula>
    </cfRule>
    <cfRule type="expression" dxfId="116" priority="42">
      <formula>$D226=$J$1</formula>
    </cfRule>
  </conditionalFormatting>
  <conditionalFormatting sqref="A229:B229 E229:I229">
    <cfRule type="expression" dxfId="115" priority="29">
      <formula>$A229=$J$8</formula>
    </cfRule>
    <cfRule type="expression" dxfId="114" priority="30">
      <formula>$A229=$J$7</formula>
    </cfRule>
    <cfRule type="expression" dxfId="113" priority="31">
      <formula>$A229=$J$6</formula>
    </cfRule>
    <cfRule type="expression" dxfId="112" priority="32">
      <formula>$D229=$J$5</formula>
    </cfRule>
    <cfRule type="expression" dxfId="111" priority="33">
      <formula>$D229=$J$4</formula>
    </cfRule>
    <cfRule type="expression" dxfId="110" priority="34">
      <formula>$D229=$J$2</formula>
    </cfRule>
    <cfRule type="expression" dxfId="109" priority="35">
      <formula>$D229=$J$1</formula>
    </cfRule>
  </conditionalFormatting>
  <conditionalFormatting sqref="A232:I232">
    <cfRule type="expression" dxfId="108" priority="22">
      <formula>$A232=$J$8</formula>
    </cfRule>
    <cfRule type="expression" dxfId="107" priority="23">
      <formula>$A232=$J$7</formula>
    </cfRule>
    <cfRule type="expression" dxfId="106" priority="24">
      <formula>$A232=$J$6</formula>
    </cfRule>
    <cfRule type="expression" dxfId="105" priority="25">
      <formula>$D232=$J$5</formula>
    </cfRule>
    <cfRule type="expression" dxfId="104" priority="26">
      <formula>$D232=$J$4</formula>
    </cfRule>
    <cfRule type="expression" dxfId="103" priority="27">
      <formula>$D232=$J$2</formula>
    </cfRule>
    <cfRule type="expression" dxfId="102" priority="28">
      <formula>$D232=$J$1</formula>
    </cfRule>
  </conditionalFormatting>
  <conditionalFormatting sqref="C229:D229">
    <cfRule type="expression" dxfId="101" priority="15">
      <formula>$A229=$J$8</formula>
    </cfRule>
    <cfRule type="expression" dxfId="100" priority="16">
      <formula>$A229=$J$7</formula>
    </cfRule>
    <cfRule type="expression" dxfId="99" priority="17">
      <formula>$A229=$J$6</formula>
    </cfRule>
    <cfRule type="expression" dxfId="98" priority="18">
      <formula>$D229=$J$5</formula>
    </cfRule>
    <cfRule type="expression" dxfId="97" priority="19">
      <formula>$D229=$J$4</formula>
    </cfRule>
    <cfRule type="expression" dxfId="96" priority="20">
      <formula>$D229=$J$2</formula>
    </cfRule>
    <cfRule type="expression" dxfId="95" priority="21">
      <formula>$D229=$J$1</formula>
    </cfRule>
  </conditionalFormatting>
  <conditionalFormatting sqref="C233:D233">
    <cfRule type="expression" dxfId="94" priority="8">
      <formula>$A233=$J$8</formula>
    </cfRule>
    <cfRule type="expression" dxfId="93" priority="9">
      <formula>$A233=$J$7</formula>
    </cfRule>
    <cfRule type="expression" dxfId="92" priority="10">
      <formula>$A233=$J$6</formula>
    </cfRule>
    <cfRule type="expression" dxfId="91" priority="11">
      <formula>$D233=$J$5</formula>
    </cfRule>
    <cfRule type="expression" dxfId="90" priority="12">
      <formula>$D233=$J$4</formula>
    </cfRule>
    <cfRule type="expression" dxfId="89" priority="13">
      <formula>$D233=$J$2</formula>
    </cfRule>
    <cfRule type="expression" dxfId="88" priority="14">
      <formula>$D233=$J$1</formula>
    </cfRule>
  </conditionalFormatting>
  <conditionalFormatting sqref="A490:I490">
    <cfRule type="expression" dxfId="87" priority="1">
      <formula>$A490=$J$8</formula>
    </cfRule>
    <cfRule type="expression" dxfId="86" priority="2">
      <formula>$A490=$J$7</formula>
    </cfRule>
    <cfRule type="expression" dxfId="85" priority="3">
      <formula>$A490=$J$6</formula>
    </cfRule>
    <cfRule type="expression" dxfId="84" priority="4">
      <formula>$D490=$J$5</formula>
    </cfRule>
    <cfRule type="expression" dxfId="83" priority="5">
      <formula>$D490=$J$4</formula>
    </cfRule>
    <cfRule type="expression" dxfId="82" priority="6">
      <formula>$D490=$J$2</formula>
    </cfRule>
    <cfRule type="expression" dxfId="81" priority="7">
      <formula>$D490=$J$1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73"/>
  <sheetViews>
    <sheetView tabSelected="1" topLeftCell="A508" zoomScale="85" zoomScaleNormal="85" workbookViewId="0">
      <selection activeCell="C539" sqref="C539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66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1104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1105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1076</v>
      </c>
      <c r="B2" s="86" t="s">
        <v>26</v>
      </c>
      <c r="C2" s="53" t="s">
        <v>948</v>
      </c>
      <c r="D2" s="54">
        <v>5</v>
      </c>
      <c r="E2" s="52" t="s">
        <v>1810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1076</v>
      </c>
      <c r="B3" s="86" t="s">
        <v>26</v>
      </c>
      <c r="C3" s="53" t="s">
        <v>1642</v>
      </c>
      <c r="D3" s="54">
        <v>1</v>
      </c>
      <c r="E3" s="52" t="s">
        <v>1811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1076</v>
      </c>
      <c r="B4" s="86" t="s">
        <v>26</v>
      </c>
      <c r="C4" s="53" t="s">
        <v>1809</v>
      </c>
      <c r="D4" s="56">
        <v>5</v>
      </c>
      <c r="E4" s="52" t="s">
        <v>1812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1076</v>
      </c>
      <c r="B5" s="86" t="s">
        <v>26</v>
      </c>
      <c r="C5" s="53" t="s">
        <v>1596</v>
      </c>
      <c r="D5" s="54">
        <v>4</v>
      </c>
      <c r="E5" s="52" t="s">
        <v>1812</v>
      </c>
      <c r="F5" s="75">
        <v>0</v>
      </c>
      <c r="G5" s="76">
        <v>0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16</v>
      </c>
      <c r="B6" s="86" t="s">
        <v>1476</v>
      </c>
      <c r="C6" s="53" t="s">
        <v>9</v>
      </c>
      <c r="D6" s="54" t="s">
        <v>9</v>
      </c>
      <c r="E6" s="52" t="s">
        <v>524</v>
      </c>
      <c r="F6" s="75">
        <v>-0.02</v>
      </c>
      <c r="G6" s="76">
        <v>0.02</v>
      </c>
      <c r="H6" s="55">
        <v>1</v>
      </c>
      <c r="I6" s="52">
        <v>0</v>
      </c>
      <c r="J6" s="57" t="s">
        <v>1077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1076</v>
      </c>
      <c r="B7" s="86" t="s">
        <v>29</v>
      </c>
      <c r="C7" s="53" t="s">
        <v>1596</v>
      </c>
      <c r="D7" s="54">
        <v>4</v>
      </c>
      <c r="E7" s="52" t="s">
        <v>952</v>
      </c>
      <c r="F7" s="75">
        <v>0</v>
      </c>
      <c r="G7" s="76">
        <v>0</v>
      </c>
      <c r="H7" s="55">
        <v>1</v>
      </c>
      <c r="I7" s="52">
        <v>0</v>
      </c>
      <c r="J7" s="57" t="s">
        <v>1070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1076</v>
      </c>
      <c r="B8" s="86" t="s">
        <v>29</v>
      </c>
      <c r="C8" s="53" t="s">
        <v>1809</v>
      </c>
      <c r="D8" s="56">
        <v>5</v>
      </c>
      <c r="E8" s="52" t="s">
        <v>952</v>
      </c>
      <c r="F8" s="75">
        <v>0</v>
      </c>
      <c r="G8" s="76">
        <v>0</v>
      </c>
      <c r="H8" s="55">
        <v>1</v>
      </c>
      <c r="I8" s="52">
        <v>0</v>
      </c>
      <c r="J8" s="57" t="s">
        <v>13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1077</v>
      </c>
      <c r="B9" s="86" t="s">
        <v>26</v>
      </c>
      <c r="C9" s="53" t="s">
        <v>949</v>
      </c>
      <c r="D9" s="54" t="s">
        <v>9</v>
      </c>
      <c r="E9" s="52" t="s">
        <v>1252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756</v>
      </c>
      <c r="B10" s="86" t="s">
        <v>10</v>
      </c>
      <c r="C10" s="53">
        <v>0</v>
      </c>
      <c r="D10" s="54" t="s">
        <v>9</v>
      </c>
      <c r="E10" s="52" t="s">
        <v>1813</v>
      </c>
      <c r="F10" s="75">
        <v>-0.1</v>
      </c>
      <c r="G10" s="76">
        <v>0.1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756</v>
      </c>
      <c r="B11" s="86" t="s">
        <v>12</v>
      </c>
      <c r="C11" s="53" t="s">
        <v>9</v>
      </c>
      <c r="D11" s="54" t="s">
        <v>9</v>
      </c>
      <c r="E11" s="52" t="s">
        <v>526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1077</v>
      </c>
      <c r="B12" s="86" t="s">
        <v>26</v>
      </c>
      <c r="C12" s="53">
        <v>130</v>
      </c>
      <c r="D12" s="54" t="s">
        <v>9</v>
      </c>
      <c r="E12" s="52" t="s">
        <v>1814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1076</v>
      </c>
      <c r="B13" s="86" t="s">
        <v>26</v>
      </c>
      <c r="C13" s="53">
        <v>8</v>
      </c>
      <c r="D13" s="54">
        <v>1</v>
      </c>
      <c r="E13" s="52" t="s">
        <v>953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1076</v>
      </c>
      <c r="B14" s="86" t="s">
        <v>26</v>
      </c>
      <c r="C14" s="53">
        <v>30</v>
      </c>
      <c r="D14" s="54">
        <v>2</v>
      </c>
      <c r="E14" s="52" t="s">
        <v>953</v>
      </c>
      <c r="F14" s="75">
        <v>0</v>
      </c>
      <c r="G14" s="76">
        <v>0</v>
      </c>
      <c r="H14" s="55">
        <v>1</v>
      </c>
      <c r="I14" s="52">
        <v>0</v>
      </c>
      <c r="K14" s="56">
        <f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16</v>
      </c>
      <c r="B15" s="86" t="s">
        <v>1476</v>
      </c>
      <c r="C15" s="53" t="s">
        <v>9</v>
      </c>
      <c r="D15" s="54" t="s">
        <v>9</v>
      </c>
      <c r="E15" s="52" t="s">
        <v>527</v>
      </c>
      <c r="F15" s="75">
        <v>-0.01</v>
      </c>
      <c r="G15" s="76">
        <v>0.01</v>
      </c>
      <c r="H15" s="55">
        <v>1</v>
      </c>
      <c r="I15" s="52">
        <v>0</v>
      </c>
      <c r="K15" s="56">
        <f>IF(ISNUMBER(SEARCH("MK_", A3)), IF(ISNUMBER(SEARCH("1", A3)), 1, IF(ISNUMBER(SEARCH("2", A3)), 2, IF(ISNUMBER(SEARCH("3", A3)), 3, IF(ISNUMBER(SEARCH("4", A3)), 4, IF(ISNUMBER(SEARCH("5", A3)), 5, "-"))))),D3)</f>
        <v>1</v>
      </c>
    </row>
    <row r="16" spans="1:1020" ht="20.100000000000001" customHeight="1" x14ac:dyDescent="0.3">
      <c r="A16" s="52" t="s">
        <v>1076</v>
      </c>
      <c r="B16" s="86" t="s">
        <v>29</v>
      </c>
      <c r="C16" s="53">
        <v>30</v>
      </c>
      <c r="D16" s="54">
        <v>2</v>
      </c>
      <c r="E16" s="52" t="s">
        <v>954</v>
      </c>
      <c r="F16" s="75">
        <v>0</v>
      </c>
      <c r="G16" s="76">
        <v>0</v>
      </c>
      <c r="H16" s="55">
        <v>1</v>
      </c>
      <c r="I16" s="52">
        <v>0</v>
      </c>
      <c r="K16" s="56">
        <f t="shared" ref="K16" si="0">IF(ISNUMBER(SEARCH("MK_", A4)), IF(ISNUMBER(SEARCH("1", A4)), 1, IF(ISNUMBER(SEARCH("2", A4)), 2, IF(ISNUMBER(SEARCH("3", A4)), 3, IF(ISNUMBER(SEARCH("4", A4)), 4, IF(ISNUMBER(SEARCH("5", A4)), 5, "-"))))),D4)</f>
        <v>5</v>
      </c>
    </row>
    <row r="17" spans="1:11" ht="20.100000000000001" customHeight="1" x14ac:dyDescent="0.3">
      <c r="A17" s="52" t="s">
        <v>1076</v>
      </c>
      <c r="B17" s="86" t="s">
        <v>29</v>
      </c>
      <c r="C17" s="53">
        <v>8</v>
      </c>
      <c r="D17" s="54">
        <v>1</v>
      </c>
      <c r="E17" s="52" t="s">
        <v>954</v>
      </c>
      <c r="F17" s="75">
        <v>0</v>
      </c>
      <c r="G17" s="76">
        <v>0</v>
      </c>
      <c r="H17" s="55">
        <v>1</v>
      </c>
      <c r="I17" s="52">
        <v>0</v>
      </c>
      <c r="K17" s="56">
        <f>IF(ISNUMBER(SEARCH("MK_", A5)), IF(ISNUMBER(SEARCH("1", A5)), 1, IF(ISNUMBER(SEARCH("2", A5)), 2, IF(ISNUMBER(SEARCH("3", A5)), 3, IF(ISNUMBER(SEARCH("4", A5)), 4, IF(ISNUMBER(SEARCH("5", A5)), 5, "-"))))),D5)</f>
        <v>4</v>
      </c>
    </row>
    <row r="18" spans="1:11" ht="20.100000000000001" customHeight="1" x14ac:dyDescent="0.3">
      <c r="A18" s="52" t="s">
        <v>1077</v>
      </c>
      <c r="B18" s="86" t="s">
        <v>29</v>
      </c>
      <c r="C18" s="53">
        <v>130</v>
      </c>
      <c r="D18" s="54" t="s">
        <v>9</v>
      </c>
      <c r="E18" s="52" t="s">
        <v>1815</v>
      </c>
      <c r="F18" s="75">
        <v>0</v>
      </c>
      <c r="G18" s="76">
        <v>0</v>
      </c>
      <c r="H18" s="55">
        <v>1</v>
      </c>
      <c r="I18" s="52">
        <v>0</v>
      </c>
      <c r="K18" s="56" t="str">
        <f>IF(ISNUMBER(SEARCH("MK_", A6)), IF(ISNUMBER(SEARCH("1", A6)), 1, IF(ISNUMBER(SEARCH("2", A6)), 2, IF(ISNUMBER(SEARCH("3", A6)), 3, IF(ISNUMBER(SEARCH("4", A6)), 4, IF(ISNUMBER(SEARCH("5", A6)), 5, "-"))))),D6)</f>
        <v>-</v>
      </c>
    </row>
    <row r="19" spans="1:11" ht="20.100000000000001" customHeight="1" x14ac:dyDescent="0.3">
      <c r="A19" s="52" t="s">
        <v>1077</v>
      </c>
      <c r="B19" s="86" t="s">
        <v>26</v>
      </c>
      <c r="C19" s="53">
        <v>125</v>
      </c>
      <c r="D19" s="54" t="s">
        <v>9</v>
      </c>
      <c r="E19" s="52" t="s">
        <v>1816</v>
      </c>
      <c r="F19" s="75">
        <v>0</v>
      </c>
      <c r="G19" s="76">
        <v>0</v>
      </c>
      <c r="H19" s="55">
        <v>1</v>
      </c>
      <c r="I19" s="52">
        <v>0</v>
      </c>
      <c r="K19" s="56">
        <f t="shared" ref="K19" si="1">IF(ISNUMBER(SEARCH("MK_", A7)), IF(ISNUMBER(SEARCH("1", A7)), 1, IF(ISNUMBER(SEARCH("2", A7)), 2, IF(ISNUMBER(SEARCH("3", A7)), 3, IF(ISNUMBER(SEARCH("4", A7)), 4, IF(ISNUMBER(SEARCH("5", A7)), 5, "-"))))),D7)</f>
        <v>4</v>
      </c>
    </row>
    <row r="20" spans="1:11" ht="20.100000000000001" customHeight="1" x14ac:dyDescent="0.3">
      <c r="A20" s="52" t="s">
        <v>1076</v>
      </c>
      <c r="B20" s="86" t="s">
        <v>26</v>
      </c>
      <c r="C20" s="53" t="s">
        <v>1809</v>
      </c>
      <c r="D20" s="56">
        <v>5</v>
      </c>
      <c r="E20" s="52" t="s">
        <v>1817</v>
      </c>
      <c r="F20" s="75">
        <v>0</v>
      </c>
      <c r="G20" s="76">
        <v>0</v>
      </c>
      <c r="H20" s="55">
        <v>1</v>
      </c>
      <c r="I20" s="52">
        <v>0</v>
      </c>
      <c r="K20" s="56">
        <f t="shared" ref="K20:K28" si="2">IF(ISNUMBER(SEARCH("MK_", A8)), IF(ISNUMBER(SEARCH("1", A8)), 1, IF(ISNUMBER(SEARCH("2", A8)), 2, IF(ISNUMBER(SEARCH("3", A8)), 3, IF(ISNUMBER(SEARCH("4", A8)), 4, IF(ISNUMBER(SEARCH("5", A8)), 5, "-"))))),D8)</f>
        <v>5</v>
      </c>
    </row>
    <row r="21" spans="1:11" ht="20.100000000000001" customHeight="1" x14ac:dyDescent="0.3">
      <c r="A21" s="52" t="s">
        <v>1076</v>
      </c>
      <c r="B21" s="86" t="s">
        <v>26</v>
      </c>
      <c r="C21" s="53">
        <v>17</v>
      </c>
      <c r="D21" s="54">
        <v>4</v>
      </c>
      <c r="E21" s="52" t="s">
        <v>1817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2"/>
        <v>-</v>
      </c>
    </row>
    <row r="22" spans="1:11" ht="20.100000000000001" customHeight="1" x14ac:dyDescent="0.3">
      <c r="A22" s="52" t="s">
        <v>16</v>
      </c>
      <c r="B22" s="86" t="s">
        <v>1476</v>
      </c>
      <c r="C22" s="53" t="s">
        <v>9</v>
      </c>
      <c r="D22" s="54" t="s">
        <v>9</v>
      </c>
      <c r="E22" s="52" t="s">
        <v>1371</v>
      </c>
      <c r="F22" s="75">
        <v>-0.03</v>
      </c>
      <c r="G22" s="76">
        <v>0.03</v>
      </c>
      <c r="H22" s="55">
        <v>1</v>
      </c>
      <c r="I22" s="52">
        <v>0</v>
      </c>
      <c r="K22" s="56" t="str">
        <f t="shared" si="2"/>
        <v>-</v>
      </c>
    </row>
    <row r="23" spans="1:11" ht="20.100000000000001" customHeight="1" x14ac:dyDescent="0.3">
      <c r="A23" s="52" t="s">
        <v>1076</v>
      </c>
      <c r="B23" s="86" t="s">
        <v>29</v>
      </c>
      <c r="C23" s="53">
        <v>17</v>
      </c>
      <c r="D23" s="54">
        <v>4</v>
      </c>
      <c r="E23" s="52" t="s">
        <v>1818</v>
      </c>
      <c r="F23" s="75">
        <v>0</v>
      </c>
      <c r="G23" s="76">
        <v>0</v>
      </c>
      <c r="H23" s="55">
        <v>1</v>
      </c>
      <c r="I23" s="52">
        <v>0</v>
      </c>
      <c r="K23" s="56" t="str">
        <f t="shared" si="2"/>
        <v>-</v>
      </c>
    </row>
    <row r="24" spans="1:11" ht="20.100000000000001" customHeight="1" x14ac:dyDescent="0.3">
      <c r="A24" s="52" t="s">
        <v>1076</v>
      </c>
      <c r="B24" s="86" t="s">
        <v>29</v>
      </c>
      <c r="C24" s="53" t="s">
        <v>1809</v>
      </c>
      <c r="D24" s="56">
        <v>5</v>
      </c>
      <c r="E24" s="52" t="s">
        <v>1818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2"/>
        <v>-</v>
      </c>
    </row>
    <row r="25" spans="1:11" ht="20.100000000000001" customHeight="1" x14ac:dyDescent="0.3">
      <c r="A25" s="52" t="s">
        <v>1077</v>
      </c>
      <c r="B25" s="86" t="s">
        <v>29</v>
      </c>
      <c r="C25" s="53">
        <v>125</v>
      </c>
      <c r="D25" s="54" t="s">
        <v>9</v>
      </c>
      <c r="E25" s="52" t="s">
        <v>1819</v>
      </c>
      <c r="F25" s="75">
        <v>0</v>
      </c>
      <c r="G25" s="76">
        <v>0</v>
      </c>
      <c r="H25" s="55">
        <v>1</v>
      </c>
      <c r="I25" s="52">
        <v>0</v>
      </c>
      <c r="K25" s="56">
        <f t="shared" si="2"/>
        <v>1</v>
      </c>
    </row>
    <row r="26" spans="1:11" ht="20.100000000000001" customHeight="1" x14ac:dyDescent="0.3">
      <c r="A26" s="52" t="s">
        <v>756</v>
      </c>
      <c r="B26" s="86" t="s">
        <v>15</v>
      </c>
      <c r="C26" s="53" t="s">
        <v>9</v>
      </c>
      <c r="D26" s="54" t="s">
        <v>9</v>
      </c>
      <c r="E26" s="52" t="s">
        <v>528</v>
      </c>
      <c r="F26" s="75">
        <v>0</v>
      </c>
      <c r="G26" s="76">
        <v>0</v>
      </c>
      <c r="H26" s="55">
        <v>1</v>
      </c>
      <c r="I26" s="52">
        <v>0</v>
      </c>
      <c r="K26" s="56">
        <f t="shared" si="2"/>
        <v>2</v>
      </c>
    </row>
    <row r="27" spans="1:11" ht="20.100000000000001" customHeight="1" x14ac:dyDescent="0.3">
      <c r="A27" s="52" t="s">
        <v>1077</v>
      </c>
      <c r="B27" s="86" t="s">
        <v>26</v>
      </c>
      <c r="C27" s="53">
        <v>130</v>
      </c>
      <c r="D27" s="54" t="s">
        <v>9</v>
      </c>
      <c r="E27" s="52" t="s">
        <v>1820</v>
      </c>
      <c r="F27" s="75">
        <v>0</v>
      </c>
      <c r="G27" s="76">
        <v>0</v>
      </c>
      <c r="H27" s="55">
        <v>1</v>
      </c>
      <c r="I27" s="52">
        <v>0</v>
      </c>
      <c r="K27" s="56" t="str">
        <f t="shared" si="2"/>
        <v>-</v>
      </c>
    </row>
    <row r="28" spans="1:11" ht="20.100000000000001" customHeight="1" x14ac:dyDescent="0.3">
      <c r="A28" s="52" t="s">
        <v>756</v>
      </c>
      <c r="B28" s="86" t="s">
        <v>10</v>
      </c>
      <c r="C28" s="53">
        <v>3</v>
      </c>
      <c r="D28" s="54" t="s">
        <v>9</v>
      </c>
      <c r="E28" s="52" t="s">
        <v>529</v>
      </c>
      <c r="F28" s="75">
        <v>2.95</v>
      </c>
      <c r="G28" s="76">
        <v>3.05</v>
      </c>
      <c r="H28" s="55">
        <v>1</v>
      </c>
      <c r="I28" s="52">
        <v>0</v>
      </c>
      <c r="K28" s="56">
        <f t="shared" si="2"/>
        <v>2</v>
      </c>
    </row>
    <row r="29" spans="1:11" ht="20.100000000000001" customHeight="1" x14ac:dyDescent="0.3">
      <c r="A29" s="52" t="s">
        <v>756</v>
      </c>
      <c r="B29" s="86" t="s">
        <v>12</v>
      </c>
      <c r="C29" s="53" t="s">
        <v>9</v>
      </c>
      <c r="D29" s="54" t="s">
        <v>9</v>
      </c>
      <c r="E29" s="52" t="s">
        <v>530</v>
      </c>
      <c r="F29" s="75">
        <v>0</v>
      </c>
      <c r="G29" s="76">
        <v>0</v>
      </c>
      <c r="H29" s="55">
        <v>1</v>
      </c>
      <c r="I29" s="52">
        <v>0</v>
      </c>
      <c r="K29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0" spans="1:11" ht="20.100000000000001" customHeight="1" x14ac:dyDescent="0.3">
      <c r="A30" s="52" t="s">
        <v>1076</v>
      </c>
      <c r="B30" s="86" t="s">
        <v>26</v>
      </c>
      <c r="C30" s="53">
        <v>8</v>
      </c>
      <c r="D30" s="54">
        <v>1</v>
      </c>
      <c r="E30" s="52" t="s">
        <v>955</v>
      </c>
      <c r="F30" s="75">
        <v>0</v>
      </c>
      <c r="G30" s="76">
        <v>0</v>
      </c>
      <c r="H30" s="55">
        <v>1</v>
      </c>
      <c r="I30" s="52">
        <v>0</v>
      </c>
      <c r="K30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1" spans="1:11" ht="20.100000000000001" customHeight="1" x14ac:dyDescent="0.3">
      <c r="A31" s="52" t="s">
        <v>1076</v>
      </c>
      <c r="B31" s="86" t="s">
        <v>26</v>
      </c>
      <c r="C31" s="53">
        <v>30</v>
      </c>
      <c r="D31" s="54">
        <v>2</v>
      </c>
      <c r="E31" s="52" t="s">
        <v>955</v>
      </c>
      <c r="F31" s="75">
        <v>0</v>
      </c>
      <c r="G31" s="76">
        <v>0</v>
      </c>
      <c r="H31" s="55">
        <v>1</v>
      </c>
      <c r="I31" s="52">
        <v>0</v>
      </c>
      <c r="K31" s="56" t="str">
        <f>IF(ISNUMBER(SEARCH("MK_", A19)), IF(ISNUMBER(SEARCH("1", A19)), 1, IF(ISNUMBER(SEARCH("2", A19)), 2, IF(ISNUMBER(SEARCH("3", A19)), 3, IF(ISNUMBER(SEARCH("4", A19)), 4, IF(ISNUMBER(SEARCH("5", A19)), 5, "-"))))),D19)</f>
        <v>-</v>
      </c>
    </row>
    <row r="32" spans="1:11" ht="20.100000000000001" customHeight="1" x14ac:dyDescent="0.3">
      <c r="A32" s="52" t="s">
        <v>16</v>
      </c>
      <c r="B32" s="86" t="s">
        <v>1476</v>
      </c>
      <c r="C32" s="53" t="s">
        <v>9</v>
      </c>
      <c r="D32" s="54" t="s">
        <v>9</v>
      </c>
      <c r="E32" s="52" t="s">
        <v>531</v>
      </c>
      <c r="F32" s="75">
        <v>2.98</v>
      </c>
      <c r="G32" s="76">
        <v>3.02</v>
      </c>
      <c r="H32" s="55">
        <v>1</v>
      </c>
      <c r="I32" s="52">
        <v>0</v>
      </c>
      <c r="K32" s="56">
        <f t="shared" ref="K32" si="3">IF(ISNUMBER(SEARCH("MK_", A20)), IF(ISNUMBER(SEARCH("1", A20)), 1, IF(ISNUMBER(SEARCH("2", A20)), 2, IF(ISNUMBER(SEARCH("3", A20)), 3, IF(ISNUMBER(SEARCH("4", A20)), 4, IF(ISNUMBER(SEARCH("5", A20)), 5, "-"))))),D20)</f>
        <v>5</v>
      </c>
    </row>
    <row r="33" spans="1:11" ht="20.100000000000001" customHeight="1" x14ac:dyDescent="0.3">
      <c r="A33" s="52" t="s">
        <v>1076</v>
      </c>
      <c r="B33" s="86" t="s">
        <v>29</v>
      </c>
      <c r="C33" s="53">
        <v>30</v>
      </c>
      <c r="D33" s="54">
        <v>2</v>
      </c>
      <c r="E33" s="52" t="s">
        <v>956</v>
      </c>
      <c r="F33" s="75">
        <v>0</v>
      </c>
      <c r="G33" s="76">
        <v>0</v>
      </c>
      <c r="H33" s="55">
        <v>1</v>
      </c>
      <c r="I33" s="52">
        <v>0</v>
      </c>
      <c r="K33" s="56">
        <f>IF(ISNUMBER(SEARCH("MK_", A21)), IF(ISNUMBER(SEARCH("1", A21)), 1, IF(ISNUMBER(SEARCH("2", A21)), 2, IF(ISNUMBER(SEARCH("3", A21)), 3, IF(ISNUMBER(SEARCH("4", A21)), 4, IF(ISNUMBER(SEARCH("5", A21)), 5, "-"))))),D21)</f>
        <v>4</v>
      </c>
    </row>
    <row r="34" spans="1:11" ht="20.100000000000001" customHeight="1" x14ac:dyDescent="0.3">
      <c r="A34" s="52" t="s">
        <v>1076</v>
      </c>
      <c r="B34" s="86" t="s">
        <v>29</v>
      </c>
      <c r="C34" s="53">
        <v>8</v>
      </c>
      <c r="D34" s="54">
        <v>1</v>
      </c>
      <c r="E34" s="52" t="s">
        <v>956</v>
      </c>
      <c r="F34" s="75">
        <v>0</v>
      </c>
      <c r="G34" s="76">
        <v>0</v>
      </c>
      <c r="H34" s="55">
        <v>1</v>
      </c>
      <c r="I34" s="52">
        <v>0</v>
      </c>
      <c r="K34" s="56" t="str">
        <f>IF(ISNUMBER(SEARCH("MK_", A22)), IF(ISNUMBER(SEARCH("1", A22)), 1, IF(ISNUMBER(SEARCH("2", A22)), 2, IF(ISNUMBER(SEARCH("3", A22)), 3, IF(ISNUMBER(SEARCH("4", A22)), 4, IF(ISNUMBER(SEARCH("5", A22)), 5, "-"))))),D22)</f>
        <v>-</v>
      </c>
    </row>
    <row r="35" spans="1:11" ht="20.100000000000001" customHeight="1" x14ac:dyDescent="0.3">
      <c r="A35" s="52" t="s">
        <v>1077</v>
      </c>
      <c r="B35" s="86" t="s">
        <v>29</v>
      </c>
      <c r="C35" s="53">
        <v>130</v>
      </c>
      <c r="D35" s="54" t="s">
        <v>9</v>
      </c>
      <c r="E35" s="52" t="s">
        <v>1821</v>
      </c>
      <c r="F35" s="75">
        <v>0</v>
      </c>
      <c r="G35" s="76">
        <v>0</v>
      </c>
      <c r="H35" s="55">
        <v>1</v>
      </c>
      <c r="I35" s="52">
        <v>0</v>
      </c>
      <c r="K35" s="56">
        <f t="shared" ref="K35" si="4">IF(ISNUMBER(SEARCH("MK_", A23)), IF(ISNUMBER(SEARCH("1", A23)), 1, IF(ISNUMBER(SEARCH("2", A23)), 2, IF(ISNUMBER(SEARCH("3", A23)), 3, IF(ISNUMBER(SEARCH("4", A23)), 4, IF(ISNUMBER(SEARCH("5", A23)), 5, "-"))))),D23)</f>
        <v>4</v>
      </c>
    </row>
    <row r="36" spans="1:11" ht="20.100000000000001" customHeight="1" x14ac:dyDescent="0.3">
      <c r="A36" s="52" t="s">
        <v>1077</v>
      </c>
      <c r="B36" s="86" t="s">
        <v>26</v>
      </c>
      <c r="C36" s="53">
        <v>125</v>
      </c>
      <c r="D36" s="54" t="s">
        <v>9</v>
      </c>
      <c r="E36" s="52" t="s">
        <v>957</v>
      </c>
      <c r="F36" s="75">
        <v>0</v>
      </c>
      <c r="G36" s="76">
        <v>0</v>
      </c>
      <c r="H36" s="55">
        <v>1</v>
      </c>
      <c r="I36" s="52">
        <v>0</v>
      </c>
      <c r="K36" s="56">
        <f t="shared" ref="K36:K48" si="5">IF(ISNUMBER(SEARCH("MK_", A24)), IF(ISNUMBER(SEARCH("1", A24)), 1, IF(ISNUMBER(SEARCH("2", A24)), 2, IF(ISNUMBER(SEARCH("3", A24)), 3, IF(ISNUMBER(SEARCH("4", A24)), 4, IF(ISNUMBER(SEARCH("5", A24)), 5, "-"))))),D24)</f>
        <v>5</v>
      </c>
    </row>
    <row r="37" spans="1:11" ht="20.100000000000001" customHeight="1" x14ac:dyDescent="0.3">
      <c r="A37" s="52" t="s">
        <v>1076</v>
      </c>
      <c r="B37" s="86" t="s">
        <v>26</v>
      </c>
      <c r="C37" s="53" t="s">
        <v>1809</v>
      </c>
      <c r="D37" s="56">
        <v>5</v>
      </c>
      <c r="E37" s="52" t="s">
        <v>1822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5"/>
        <v>-</v>
      </c>
    </row>
    <row r="38" spans="1:11" ht="20.100000000000001" customHeight="1" x14ac:dyDescent="0.3">
      <c r="A38" s="52" t="s">
        <v>1076</v>
      </c>
      <c r="B38" s="86" t="s">
        <v>26</v>
      </c>
      <c r="C38" s="53">
        <v>17</v>
      </c>
      <c r="D38" s="54">
        <v>4</v>
      </c>
      <c r="E38" s="52" t="s">
        <v>1822</v>
      </c>
      <c r="F38" s="75">
        <v>0</v>
      </c>
      <c r="G38" s="76">
        <v>0</v>
      </c>
      <c r="H38" s="55">
        <v>1</v>
      </c>
      <c r="I38" s="52">
        <v>0</v>
      </c>
      <c r="K38" s="56" t="str">
        <f t="shared" si="5"/>
        <v>-</v>
      </c>
    </row>
    <row r="39" spans="1:11" ht="20.100000000000001" customHeight="1" x14ac:dyDescent="0.3">
      <c r="A39" s="52" t="s">
        <v>16</v>
      </c>
      <c r="B39" s="86" t="s">
        <v>1476</v>
      </c>
      <c r="C39" s="53" t="s">
        <v>9</v>
      </c>
      <c r="D39" s="54" t="s">
        <v>9</v>
      </c>
      <c r="E39" s="52" t="s">
        <v>1375</v>
      </c>
      <c r="F39" s="80">
        <v>1.34</v>
      </c>
      <c r="G39" s="81">
        <v>1.44</v>
      </c>
      <c r="H39" s="55">
        <v>1</v>
      </c>
      <c r="I39" s="52">
        <v>0</v>
      </c>
      <c r="K39" s="56" t="str">
        <f t="shared" si="5"/>
        <v>-</v>
      </c>
    </row>
    <row r="40" spans="1:11" ht="20.100000000000001" customHeight="1" x14ac:dyDescent="0.3">
      <c r="A40" s="52" t="s">
        <v>1076</v>
      </c>
      <c r="B40" s="86" t="s">
        <v>29</v>
      </c>
      <c r="C40" s="53">
        <v>17</v>
      </c>
      <c r="D40" s="54">
        <v>4</v>
      </c>
      <c r="E40" s="52" t="s">
        <v>1376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5"/>
        <v>-</v>
      </c>
    </row>
    <row r="41" spans="1:11" ht="20.100000000000001" customHeight="1" x14ac:dyDescent="0.3">
      <c r="A41" s="52" t="s">
        <v>1076</v>
      </c>
      <c r="B41" s="86" t="s">
        <v>29</v>
      </c>
      <c r="C41" s="53" t="s">
        <v>1809</v>
      </c>
      <c r="D41" s="56">
        <v>5</v>
      </c>
      <c r="E41" s="52" t="s">
        <v>1376</v>
      </c>
      <c r="F41" s="75">
        <v>0</v>
      </c>
      <c r="G41" s="76">
        <v>0</v>
      </c>
      <c r="H41" s="55">
        <v>1</v>
      </c>
      <c r="I41" s="52">
        <v>0</v>
      </c>
      <c r="K41" s="56" t="str">
        <f t="shared" si="5"/>
        <v>-</v>
      </c>
    </row>
    <row r="42" spans="1:11" ht="20.100000000000001" customHeight="1" x14ac:dyDescent="0.3">
      <c r="A42" s="52" t="s">
        <v>1077</v>
      </c>
      <c r="B42" s="86" t="s">
        <v>29</v>
      </c>
      <c r="C42" s="53">
        <v>125</v>
      </c>
      <c r="D42" s="54" t="s">
        <v>9</v>
      </c>
      <c r="E42" s="52" t="s">
        <v>1377</v>
      </c>
      <c r="F42" s="75">
        <v>0</v>
      </c>
      <c r="G42" s="76">
        <v>0</v>
      </c>
      <c r="H42" s="55">
        <v>1</v>
      </c>
      <c r="I42" s="52">
        <v>0</v>
      </c>
      <c r="K42" s="56">
        <f t="shared" si="5"/>
        <v>1</v>
      </c>
    </row>
    <row r="43" spans="1:11" ht="20.100000000000001" customHeight="1" x14ac:dyDescent="0.3">
      <c r="A43" s="52" t="s">
        <v>756</v>
      </c>
      <c r="B43" s="86" t="s">
        <v>15</v>
      </c>
      <c r="C43" s="53" t="s">
        <v>9</v>
      </c>
      <c r="D43" s="54" t="s">
        <v>9</v>
      </c>
      <c r="E43" s="52" t="s">
        <v>532</v>
      </c>
      <c r="F43" s="75">
        <v>0</v>
      </c>
      <c r="G43" s="76">
        <v>0</v>
      </c>
      <c r="H43" s="55">
        <v>1</v>
      </c>
      <c r="I43" s="52">
        <v>0</v>
      </c>
      <c r="K43" s="56">
        <f t="shared" si="5"/>
        <v>2</v>
      </c>
    </row>
    <row r="44" spans="1:11" ht="20.100000000000001" customHeight="1" x14ac:dyDescent="0.3">
      <c r="A44" s="52" t="s">
        <v>1077</v>
      </c>
      <c r="B44" s="86" t="s">
        <v>26</v>
      </c>
      <c r="C44" s="53">
        <v>130</v>
      </c>
      <c r="D44" s="54" t="s">
        <v>9</v>
      </c>
      <c r="E44" s="52" t="s">
        <v>1823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5"/>
        <v>-</v>
      </c>
    </row>
    <row r="45" spans="1:11" ht="20.100000000000001" customHeight="1" x14ac:dyDescent="0.3">
      <c r="A45" s="52" t="s">
        <v>756</v>
      </c>
      <c r="B45" s="86" t="s">
        <v>10</v>
      </c>
      <c r="C45" s="53">
        <v>6</v>
      </c>
      <c r="D45" s="54" t="s">
        <v>9</v>
      </c>
      <c r="E45" s="52" t="s">
        <v>1824</v>
      </c>
      <c r="F45" s="75">
        <v>5.95</v>
      </c>
      <c r="G45" s="76">
        <v>6.05</v>
      </c>
      <c r="H45" s="55">
        <v>1</v>
      </c>
      <c r="I45" s="52">
        <v>0</v>
      </c>
      <c r="K45" s="56">
        <f t="shared" si="5"/>
        <v>2</v>
      </c>
    </row>
    <row r="46" spans="1:11" ht="20.100000000000001" customHeight="1" x14ac:dyDescent="0.3">
      <c r="A46" s="52" t="s">
        <v>756</v>
      </c>
      <c r="B46" s="86" t="s">
        <v>12</v>
      </c>
      <c r="C46" s="53" t="s">
        <v>9</v>
      </c>
      <c r="D46" s="54" t="s">
        <v>9</v>
      </c>
      <c r="E46" s="52" t="s">
        <v>534</v>
      </c>
      <c r="F46" s="75">
        <v>0</v>
      </c>
      <c r="G46" s="76">
        <v>0</v>
      </c>
      <c r="H46" s="55">
        <v>1</v>
      </c>
      <c r="I46" s="52">
        <v>0</v>
      </c>
      <c r="K46" s="56">
        <f t="shared" si="5"/>
        <v>1</v>
      </c>
    </row>
    <row r="47" spans="1:11" ht="20.100000000000001" customHeight="1" x14ac:dyDescent="0.3">
      <c r="A47" s="52" t="s">
        <v>1076</v>
      </c>
      <c r="B47" s="86" t="s">
        <v>26</v>
      </c>
      <c r="C47" s="53">
        <v>30</v>
      </c>
      <c r="D47" s="54">
        <v>2</v>
      </c>
      <c r="E47" s="52" t="s">
        <v>1825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5"/>
        <v>-</v>
      </c>
    </row>
    <row r="48" spans="1:11" ht="20.100000000000001" customHeight="1" x14ac:dyDescent="0.3">
      <c r="A48" s="52" t="s">
        <v>1076</v>
      </c>
      <c r="B48" s="86" t="s">
        <v>26</v>
      </c>
      <c r="C48" s="53">
        <v>8</v>
      </c>
      <c r="D48" s="54">
        <v>1</v>
      </c>
      <c r="E48" s="52" t="s">
        <v>1825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5"/>
        <v>-</v>
      </c>
    </row>
    <row r="49" spans="1:11" ht="20.100000000000001" customHeight="1" x14ac:dyDescent="0.3">
      <c r="A49" s="52" t="s">
        <v>16</v>
      </c>
      <c r="B49" s="86" t="s">
        <v>1476</v>
      </c>
      <c r="C49" s="53" t="s">
        <v>9</v>
      </c>
      <c r="D49" s="54" t="s">
        <v>9</v>
      </c>
      <c r="E49" s="52" t="s">
        <v>535</v>
      </c>
      <c r="F49" s="75">
        <v>5.98</v>
      </c>
      <c r="G49" s="76">
        <v>6.02</v>
      </c>
      <c r="H49" s="55">
        <v>1</v>
      </c>
      <c r="I49" s="52">
        <v>0</v>
      </c>
      <c r="K49" s="56">
        <f t="shared" ref="K49" si="6">IF(ISNUMBER(SEARCH("MK_", A37)), IF(ISNUMBER(SEARCH("1", A37)), 1, IF(ISNUMBER(SEARCH("2", A37)), 2, IF(ISNUMBER(SEARCH("3", A37)), 3, IF(ISNUMBER(SEARCH("4", A37)), 4, IF(ISNUMBER(SEARCH("5", A37)), 5, "-"))))),D37)</f>
        <v>5</v>
      </c>
    </row>
    <row r="50" spans="1:11" ht="20.100000000000001" customHeight="1" x14ac:dyDescent="0.3">
      <c r="A50" s="52" t="s">
        <v>1076</v>
      </c>
      <c r="B50" s="86" t="s">
        <v>29</v>
      </c>
      <c r="C50" s="53">
        <v>8</v>
      </c>
      <c r="D50" s="54">
        <v>1</v>
      </c>
      <c r="E50" s="52" t="s">
        <v>1826</v>
      </c>
      <c r="F50" s="75">
        <v>0</v>
      </c>
      <c r="G50" s="76">
        <v>0</v>
      </c>
      <c r="H50" s="55">
        <v>1</v>
      </c>
      <c r="I50" s="52">
        <v>0</v>
      </c>
      <c r="K50" s="56">
        <f>IF(ISNUMBER(SEARCH("MK_", A38)), IF(ISNUMBER(SEARCH("1", A38)), 1, IF(ISNUMBER(SEARCH("2", A38)), 2, IF(ISNUMBER(SEARCH("3", A38)), 3, IF(ISNUMBER(SEARCH("4", A38)), 4, IF(ISNUMBER(SEARCH("5", A38)), 5, "-"))))),D38)</f>
        <v>4</v>
      </c>
    </row>
    <row r="51" spans="1:11" ht="20.100000000000001" customHeight="1" x14ac:dyDescent="0.3">
      <c r="A51" s="52" t="s">
        <v>1076</v>
      </c>
      <c r="B51" s="86" t="s">
        <v>29</v>
      </c>
      <c r="C51" s="53">
        <v>30</v>
      </c>
      <c r="D51" s="54">
        <v>2</v>
      </c>
      <c r="E51" s="52" t="s">
        <v>1826</v>
      </c>
      <c r="F51" s="75">
        <v>0</v>
      </c>
      <c r="G51" s="76">
        <v>0</v>
      </c>
      <c r="H51" s="55">
        <v>1</v>
      </c>
      <c r="I51" s="52">
        <v>0</v>
      </c>
      <c r="K51" s="56" t="str">
        <f>IF(ISNUMBER(SEARCH("MK_", A39)), IF(ISNUMBER(SEARCH("1", A39)), 1, IF(ISNUMBER(SEARCH("2", A39)), 2, IF(ISNUMBER(SEARCH("3", A39)), 3, IF(ISNUMBER(SEARCH("4", A39)), 4, IF(ISNUMBER(SEARCH("5", A39)), 5, "-"))))),D39)</f>
        <v>-</v>
      </c>
    </row>
    <row r="52" spans="1:11" ht="20.100000000000001" customHeight="1" x14ac:dyDescent="0.3">
      <c r="A52" s="52" t="s">
        <v>1077</v>
      </c>
      <c r="B52" s="86" t="s">
        <v>29</v>
      </c>
      <c r="C52" s="53">
        <v>130</v>
      </c>
      <c r="D52" s="54" t="s">
        <v>9</v>
      </c>
      <c r="E52" s="52" t="s">
        <v>1827</v>
      </c>
      <c r="F52" s="75">
        <v>0</v>
      </c>
      <c r="G52" s="76">
        <v>0</v>
      </c>
      <c r="H52" s="55">
        <v>1</v>
      </c>
      <c r="I52" s="52">
        <v>0</v>
      </c>
      <c r="K52" s="56">
        <f t="shared" ref="K52" si="7">IF(ISNUMBER(SEARCH("MK_", A40)), IF(ISNUMBER(SEARCH("1", A40)), 1, IF(ISNUMBER(SEARCH("2", A40)), 2, IF(ISNUMBER(SEARCH("3", A40)), 3, IF(ISNUMBER(SEARCH("4", A40)), 4, IF(ISNUMBER(SEARCH("5", A40)), 5, "-"))))),D40)</f>
        <v>4</v>
      </c>
    </row>
    <row r="53" spans="1:11" ht="20.100000000000001" customHeight="1" x14ac:dyDescent="0.3">
      <c r="A53" s="52" t="s">
        <v>1077</v>
      </c>
      <c r="B53" s="86" t="s">
        <v>26</v>
      </c>
      <c r="C53" s="53">
        <v>125</v>
      </c>
      <c r="D53" s="54" t="s">
        <v>9</v>
      </c>
      <c r="E53" s="52" t="s">
        <v>1378</v>
      </c>
      <c r="F53" s="75">
        <v>0</v>
      </c>
      <c r="G53" s="76">
        <v>0</v>
      </c>
      <c r="H53" s="55">
        <v>1</v>
      </c>
      <c r="I53" s="52">
        <v>0</v>
      </c>
      <c r="K53" s="56">
        <f t="shared" ref="K53:K65" si="8">IF(ISNUMBER(SEARCH("MK_", A41)), IF(ISNUMBER(SEARCH("1", A41)), 1, IF(ISNUMBER(SEARCH("2", A41)), 2, IF(ISNUMBER(SEARCH("3", A41)), 3, IF(ISNUMBER(SEARCH("4", A41)), 4, IF(ISNUMBER(SEARCH("5", A41)), 5, "-"))))),D41)</f>
        <v>5</v>
      </c>
    </row>
    <row r="54" spans="1:11" ht="20.100000000000001" customHeight="1" x14ac:dyDescent="0.3">
      <c r="A54" s="52" t="s">
        <v>1076</v>
      </c>
      <c r="B54" s="86" t="s">
        <v>26</v>
      </c>
      <c r="C54" s="53" t="s">
        <v>1809</v>
      </c>
      <c r="D54" s="56">
        <v>5</v>
      </c>
      <c r="E54" s="52" t="s">
        <v>1379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8"/>
        <v>-</v>
      </c>
    </row>
    <row r="55" spans="1:11" ht="20.100000000000001" customHeight="1" x14ac:dyDescent="0.3">
      <c r="A55" s="52" t="s">
        <v>1076</v>
      </c>
      <c r="B55" s="86" t="s">
        <v>26</v>
      </c>
      <c r="C55" s="53">
        <v>17</v>
      </c>
      <c r="D55" s="54">
        <v>4</v>
      </c>
      <c r="E55" s="52" t="s">
        <v>1379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8"/>
        <v>-</v>
      </c>
    </row>
    <row r="56" spans="1:11" ht="20.100000000000001" customHeight="1" x14ac:dyDescent="0.3">
      <c r="A56" s="52" t="s">
        <v>16</v>
      </c>
      <c r="B56" s="86" t="s">
        <v>1476</v>
      </c>
      <c r="C56" s="53" t="s">
        <v>9</v>
      </c>
      <c r="D56" s="54" t="s">
        <v>9</v>
      </c>
      <c r="E56" s="52" t="s">
        <v>1380</v>
      </c>
      <c r="F56" s="80">
        <v>2.7</v>
      </c>
      <c r="G56" s="81">
        <v>2.86</v>
      </c>
      <c r="H56" s="55">
        <v>1</v>
      </c>
      <c r="I56" s="52">
        <v>0</v>
      </c>
      <c r="K56" s="56" t="str">
        <f t="shared" si="8"/>
        <v>-</v>
      </c>
    </row>
    <row r="57" spans="1:11" ht="20.100000000000001" customHeight="1" x14ac:dyDescent="0.3">
      <c r="A57" s="52" t="s">
        <v>1076</v>
      </c>
      <c r="B57" s="86" t="s">
        <v>29</v>
      </c>
      <c r="C57" s="53">
        <v>17</v>
      </c>
      <c r="D57" s="54">
        <v>4</v>
      </c>
      <c r="E57" s="52" t="s">
        <v>1381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8"/>
        <v>-</v>
      </c>
    </row>
    <row r="58" spans="1:11" ht="20.100000000000001" customHeight="1" x14ac:dyDescent="0.3">
      <c r="A58" s="52" t="s">
        <v>1076</v>
      </c>
      <c r="B58" s="86" t="s">
        <v>29</v>
      </c>
      <c r="C58" s="53" t="s">
        <v>1809</v>
      </c>
      <c r="D58" s="56">
        <v>5</v>
      </c>
      <c r="E58" s="52" t="s">
        <v>1381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8"/>
        <v>-</v>
      </c>
    </row>
    <row r="59" spans="1:11" ht="20.100000000000001" customHeight="1" x14ac:dyDescent="0.3">
      <c r="A59" s="52" t="s">
        <v>1077</v>
      </c>
      <c r="B59" s="86" t="s">
        <v>29</v>
      </c>
      <c r="C59" s="53" t="s">
        <v>950</v>
      </c>
      <c r="D59" s="54" t="s">
        <v>9</v>
      </c>
      <c r="E59" s="52" t="s">
        <v>1382</v>
      </c>
      <c r="F59" s="75">
        <v>0</v>
      </c>
      <c r="G59" s="76">
        <v>0</v>
      </c>
      <c r="H59" s="55">
        <v>1</v>
      </c>
      <c r="I59" s="52">
        <v>0</v>
      </c>
      <c r="K59" s="56">
        <f t="shared" si="8"/>
        <v>2</v>
      </c>
    </row>
    <row r="60" spans="1:11" ht="20.100000000000001" customHeight="1" x14ac:dyDescent="0.3">
      <c r="A60" s="52" t="s">
        <v>756</v>
      </c>
      <c r="B60" s="86" t="s">
        <v>15</v>
      </c>
      <c r="C60" s="53" t="s">
        <v>9</v>
      </c>
      <c r="D60" s="54" t="s">
        <v>9</v>
      </c>
      <c r="E60" s="52" t="s">
        <v>536</v>
      </c>
      <c r="F60" s="75">
        <v>0</v>
      </c>
      <c r="G60" s="76">
        <v>0</v>
      </c>
      <c r="H60" s="55">
        <v>1</v>
      </c>
      <c r="I60" s="52">
        <v>0</v>
      </c>
      <c r="K60" s="56">
        <f t="shared" si="8"/>
        <v>1</v>
      </c>
    </row>
    <row r="61" spans="1:11" ht="20.100000000000001" customHeight="1" x14ac:dyDescent="0.3">
      <c r="A61" s="52" t="s">
        <v>1076</v>
      </c>
      <c r="B61" s="86" t="s">
        <v>26</v>
      </c>
      <c r="C61" s="53" t="s">
        <v>1151</v>
      </c>
      <c r="D61" s="56">
        <v>5</v>
      </c>
      <c r="E61" s="52" t="s">
        <v>537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8"/>
        <v>-</v>
      </c>
    </row>
    <row r="62" spans="1:11" ht="20.100000000000001" customHeight="1" x14ac:dyDescent="0.3">
      <c r="A62" s="52" t="s">
        <v>1076</v>
      </c>
      <c r="B62" s="86" t="s">
        <v>26</v>
      </c>
      <c r="C62" s="53">
        <v>17</v>
      </c>
      <c r="D62" s="54">
        <v>4</v>
      </c>
      <c r="E62" s="52" t="s">
        <v>537</v>
      </c>
      <c r="F62" s="75">
        <v>0</v>
      </c>
      <c r="G62" s="76">
        <v>0</v>
      </c>
      <c r="H62" s="55">
        <v>1</v>
      </c>
      <c r="I62" s="52">
        <v>0</v>
      </c>
      <c r="K62" s="56">
        <f t="shared" si="8"/>
        <v>1</v>
      </c>
    </row>
    <row r="63" spans="1:11" ht="20.100000000000001" customHeight="1" x14ac:dyDescent="0.3">
      <c r="A63" s="52" t="s">
        <v>16</v>
      </c>
      <c r="B63" s="86" t="s">
        <v>1476</v>
      </c>
      <c r="C63" s="53" t="s">
        <v>9</v>
      </c>
      <c r="D63" s="54" t="s">
        <v>9</v>
      </c>
      <c r="E63" s="52" t="s">
        <v>538</v>
      </c>
      <c r="F63" s="75">
        <v>-0.02</v>
      </c>
      <c r="G63" s="76">
        <v>0.02</v>
      </c>
      <c r="H63" s="55">
        <v>1</v>
      </c>
      <c r="I63" s="52">
        <v>0</v>
      </c>
      <c r="K63" s="56">
        <f t="shared" si="8"/>
        <v>2</v>
      </c>
    </row>
    <row r="64" spans="1:11" ht="20.100000000000001" customHeight="1" x14ac:dyDescent="0.3">
      <c r="A64" s="52" t="s">
        <v>1076</v>
      </c>
      <c r="B64" s="86" t="s">
        <v>29</v>
      </c>
      <c r="C64" s="53">
        <v>17</v>
      </c>
      <c r="D64" s="54">
        <v>4</v>
      </c>
      <c r="E64" s="52" t="s">
        <v>1828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8"/>
        <v>-</v>
      </c>
    </row>
    <row r="65" spans="1:11" ht="20.100000000000001" customHeight="1" x14ac:dyDescent="0.3">
      <c r="A65" s="52" t="s">
        <v>1076</v>
      </c>
      <c r="B65" s="86" t="s">
        <v>29</v>
      </c>
      <c r="C65" s="53" t="s">
        <v>1151</v>
      </c>
      <c r="D65" s="56">
        <v>5</v>
      </c>
      <c r="E65" s="52" t="s">
        <v>1828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8"/>
        <v>-</v>
      </c>
    </row>
    <row r="66" spans="1:11" ht="20.100000000000001" customHeight="1" x14ac:dyDescent="0.3">
      <c r="A66" s="52" t="s">
        <v>756</v>
      </c>
      <c r="B66" s="86" t="s">
        <v>10</v>
      </c>
      <c r="C66" s="53">
        <v>0</v>
      </c>
      <c r="D66" s="54" t="s">
        <v>9</v>
      </c>
      <c r="E66" s="52" t="s">
        <v>1829</v>
      </c>
      <c r="F66" s="75">
        <v>-1E-3</v>
      </c>
      <c r="G66" s="76">
        <v>1E-3</v>
      </c>
      <c r="H66" s="55">
        <v>1</v>
      </c>
      <c r="I66" s="52">
        <v>0</v>
      </c>
      <c r="K66" s="56">
        <f t="shared" ref="K66" si="9">IF(ISNUMBER(SEARCH("MK_", A54)), IF(ISNUMBER(SEARCH("1", A54)), 1, IF(ISNUMBER(SEARCH("2", A54)), 2, IF(ISNUMBER(SEARCH("3", A54)), 3, IF(ISNUMBER(SEARCH("4", A54)), 4, IF(ISNUMBER(SEARCH("5", A54)), 5, "-"))))),D54)</f>
        <v>5</v>
      </c>
    </row>
    <row r="67" spans="1:11" ht="20.100000000000001" customHeight="1" x14ac:dyDescent="0.3">
      <c r="A67" s="52" t="s">
        <v>756</v>
      </c>
      <c r="B67" s="86" t="s">
        <v>12</v>
      </c>
      <c r="C67" s="53" t="s">
        <v>9</v>
      </c>
      <c r="D67" s="54" t="s">
        <v>9</v>
      </c>
      <c r="E67" s="52" t="s">
        <v>540</v>
      </c>
      <c r="F67" s="75">
        <v>0</v>
      </c>
      <c r="G67" s="76">
        <v>0</v>
      </c>
      <c r="H67" s="55">
        <v>1</v>
      </c>
      <c r="I67" s="52">
        <v>0</v>
      </c>
      <c r="K67" s="56">
        <f>IF(ISNUMBER(SEARCH("MK_", A55)), IF(ISNUMBER(SEARCH("1", A55)), 1, IF(ISNUMBER(SEARCH("2", A55)), 2, IF(ISNUMBER(SEARCH("3", A55)), 3, IF(ISNUMBER(SEARCH("4", A55)), 4, IF(ISNUMBER(SEARCH("5", A55)), 5, "-"))))),D55)</f>
        <v>4</v>
      </c>
    </row>
    <row r="68" spans="1:11" ht="20.100000000000001" customHeight="1" x14ac:dyDescent="0.3">
      <c r="A68" s="52" t="s">
        <v>1077</v>
      </c>
      <c r="B68" s="86" t="s">
        <v>26</v>
      </c>
      <c r="C68" s="53" t="s">
        <v>949</v>
      </c>
      <c r="D68" s="54" t="s">
        <v>9</v>
      </c>
      <c r="E68" s="52" t="s">
        <v>962</v>
      </c>
      <c r="F68" s="75">
        <v>0</v>
      </c>
      <c r="G68" s="76">
        <v>0</v>
      </c>
      <c r="H68" s="55">
        <v>1</v>
      </c>
      <c r="I68" s="52">
        <v>0</v>
      </c>
      <c r="K68" s="56" t="str">
        <f>IF(ISNUMBER(SEARCH("MK_", A56)), IF(ISNUMBER(SEARCH("1", A56)), 1, IF(ISNUMBER(SEARCH("2", A56)), 2, IF(ISNUMBER(SEARCH("3", A56)), 3, IF(ISNUMBER(SEARCH("4", A56)), 4, IF(ISNUMBER(SEARCH("5", A56)), 5, "-"))))),D56)</f>
        <v>-</v>
      </c>
    </row>
    <row r="69" spans="1:11" ht="20.100000000000001" customHeight="1" x14ac:dyDescent="0.3">
      <c r="A69" s="52" t="s">
        <v>1077</v>
      </c>
      <c r="B69" s="86" t="s">
        <v>26</v>
      </c>
      <c r="C69" s="53">
        <v>130</v>
      </c>
      <c r="D69" s="54" t="s">
        <v>9</v>
      </c>
      <c r="E69" s="52" t="s">
        <v>1830</v>
      </c>
      <c r="F69" s="75">
        <v>0</v>
      </c>
      <c r="G69" s="76">
        <v>0</v>
      </c>
      <c r="H69" s="55">
        <v>1</v>
      </c>
      <c r="I69" s="52">
        <v>0</v>
      </c>
      <c r="K69" s="56">
        <f t="shared" ref="K69" si="10">IF(ISNUMBER(SEARCH("MK_", A57)), IF(ISNUMBER(SEARCH("1", A57)), 1, IF(ISNUMBER(SEARCH("2", A57)), 2, IF(ISNUMBER(SEARCH("3", A57)), 3, IF(ISNUMBER(SEARCH("4", A57)), 4, IF(ISNUMBER(SEARCH("5", A57)), 5, "-"))))),D57)</f>
        <v>4</v>
      </c>
    </row>
    <row r="70" spans="1:11" ht="20.100000000000001" customHeight="1" x14ac:dyDescent="0.3">
      <c r="A70" s="52" t="s">
        <v>1076</v>
      </c>
      <c r="B70" s="86" t="s">
        <v>26</v>
      </c>
      <c r="C70" s="53">
        <v>30</v>
      </c>
      <c r="D70" s="54">
        <v>2</v>
      </c>
      <c r="E70" s="52" t="s">
        <v>541</v>
      </c>
      <c r="F70" s="75">
        <v>0</v>
      </c>
      <c r="G70" s="76">
        <v>0</v>
      </c>
      <c r="H70" s="55">
        <v>1</v>
      </c>
      <c r="I70" s="52">
        <v>0</v>
      </c>
      <c r="K70" s="56">
        <f>IF(ISNUMBER(SEARCH("MK_", A58)), IF(ISNUMBER(SEARCH("1", A58)), 1, IF(ISNUMBER(SEARCH("2", A58)), 2, IF(ISNUMBER(SEARCH("3", A58)), 3, IF(ISNUMBER(SEARCH("4", A58)), 4, IF(ISNUMBER(SEARCH("5", A58)), 5, "-"))))),D58)</f>
        <v>5</v>
      </c>
    </row>
    <row r="71" spans="1:11" ht="20.100000000000001" customHeight="1" x14ac:dyDescent="0.3">
      <c r="A71" s="52" t="s">
        <v>1076</v>
      </c>
      <c r="B71" s="86" t="s">
        <v>26</v>
      </c>
      <c r="C71" s="53">
        <v>8</v>
      </c>
      <c r="D71" s="54">
        <v>1</v>
      </c>
      <c r="E71" s="52" t="s">
        <v>541</v>
      </c>
      <c r="F71" s="75">
        <v>0</v>
      </c>
      <c r="G71" s="76">
        <v>0</v>
      </c>
      <c r="H71" s="55">
        <v>1</v>
      </c>
      <c r="I71" s="52">
        <v>0</v>
      </c>
      <c r="K71" s="56" t="str">
        <f>IF(ISNUMBER(SEARCH("MK_", A59)), IF(ISNUMBER(SEARCH("1", A59)), 1, IF(ISNUMBER(SEARCH("2", A59)), 2, IF(ISNUMBER(SEARCH("3", A59)), 3, IF(ISNUMBER(SEARCH("4", A59)), 4, IF(ISNUMBER(SEARCH("5", A59)), 5, "-"))))),D59)</f>
        <v>-</v>
      </c>
    </row>
    <row r="72" spans="1:11" ht="20.100000000000001" customHeight="1" x14ac:dyDescent="0.3">
      <c r="A72" s="52" t="s">
        <v>16</v>
      </c>
      <c r="B72" s="86" t="s">
        <v>1476</v>
      </c>
      <c r="C72" s="53" t="s">
        <v>9</v>
      </c>
      <c r="D72" s="54" t="s">
        <v>9</v>
      </c>
      <c r="E72" s="52" t="s">
        <v>542</v>
      </c>
      <c r="F72" s="75">
        <v>-0.01</v>
      </c>
      <c r="G72" s="76">
        <v>0.01</v>
      </c>
      <c r="H72" s="55">
        <v>1</v>
      </c>
      <c r="I72" s="52">
        <v>0</v>
      </c>
      <c r="K72" s="56" t="str">
        <f>IF(ISNUMBER(SEARCH("MK_", A60)), IF(ISNUMBER(SEARCH("1", A60)), 1, IF(ISNUMBER(SEARCH("2", A60)), 2, IF(ISNUMBER(SEARCH("3", A60)), 3, IF(ISNUMBER(SEARCH("4", A60)), 4, IF(ISNUMBER(SEARCH("5", A60)), 5, "-"))))),D60)</f>
        <v>-</v>
      </c>
    </row>
    <row r="73" spans="1:11" ht="20.100000000000001" customHeight="1" x14ac:dyDescent="0.3">
      <c r="A73" s="52" t="s">
        <v>1076</v>
      </c>
      <c r="B73" s="86" t="s">
        <v>29</v>
      </c>
      <c r="C73" s="53">
        <v>8</v>
      </c>
      <c r="D73" s="54">
        <v>1</v>
      </c>
      <c r="E73" s="52" t="s">
        <v>963</v>
      </c>
      <c r="F73" s="75">
        <v>0</v>
      </c>
      <c r="G73" s="76">
        <v>0</v>
      </c>
      <c r="H73" s="55">
        <v>1</v>
      </c>
      <c r="I73" s="52">
        <v>0</v>
      </c>
      <c r="K73" s="56">
        <f t="shared" ref="K73" si="11">IF(ISNUMBER(SEARCH("MK_", A61)), IF(ISNUMBER(SEARCH("1", A61)), 1, IF(ISNUMBER(SEARCH("2", A61)), 2, IF(ISNUMBER(SEARCH("3", A61)), 3, IF(ISNUMBER(SEARCH("4", A61)), 4, IF(ISNUMBER(SEARCH("5", A61)), 5, "-"))))),D61)</f>
        <v>5</v>
      </c>
    </row>
    <row r="74" spans="1:11" ht="20.100000000000001" customHeight="1" x14ac:dyDescent="0.3">
      <c r="A74" s="52" t="s">
        <v>1076</v>
      </c>
      <c r="B74" s="86" t="s">
        <v>29</v>
      </c>
      <c r="C74" s="53">
        <v>30</v>
      </c>
      <c r="D74" s="54">
        <v>2</v>
      </c>
      <c r="E74" s="52" t="s">
        <v>963</v>
      </c>
      <c r="F74" s="75">
        <v>0</v>
      </c>
      <c r="G74" s="76">
        <v>0</v>
      </c>
      <c r="H74" s="55">
        <v>1</v>
      </c>
      <c r="I74" s="52">
        <v>0</v>
      </c>
      <c r="K74" s="56">
        <f>IF(ISNUMBER(SEARCH("MK_", A62)), IF(ISNUMBER(SEARCH("1", A62)), 1, IF(ISNUMBER(SEARCH("2", A62)), 2, IF(ISNUMBER(SEARCH("3", A62)), 3, IF(ISNUMBER(SEARCH("4", A62)), 4, IF(ISNUMBER(SEARCH("5", A62)), 5, "-"))))),D62)</f>
        <v>4</v>
      </c>
    </row>
    <row r="75" spans="1:11" ht="20.100000000000001" customHeight="1" x14ac:dyDescent="0.3">
      <c r="A75" s="52" t="s">
        <v>1077</v>
      </c>
      <c r="B75" s="86" t="s">
        <v>29</v>
      </c>
      <c r="C75" s="53">
        <v>130</v>
      </c>
      <c r="D75" s="54" t="s">
        <v>9</v>
      </c>
      <c r="E75" s="52" t="s">
        <v>1831</v>
      </c>
      <c r="F75" s="75">
        <v>0</v>
      </c>
      <c r="G75" s="76">
        <v>0</v>
      </c>
      <c r="H75" s="55">
        <v>1</v>
      </c>
      <c r="I75" s="52">
        <v>0</v>
      </c>
      <c r="K75" s="56" t="str">
        <f>IF(ISNUMBER(SEARCH("MK_", A63)), IF(ISNUMBER(SEARCH("1", A63)), 1, IF(ISNUMBER(SEARCH("2", A63)), 2, IF(ISNUMBER(SEARCH("3", A63)), 3, IF(ISNUMBER(SEARCH("4", A63)), 4, IF(ISNUMBER(SEARCH("5", A63)), 5, "-"))))),D63)</f>
        <v>-</v>
      </c>
    </row>
    <row r="76" spans="1:11" ht="20.100000000000001" customHeight="1" x14ac:dyDescent="0.3">
      <c r="A76" s="52" t="s">
        <v>1077</v>
      </c>
      <c r="B76" s="86" t="s">
        <v>26</v>
      </c>
      <c r="C76" s="53">
        <v>124</v>
      </c>
      <c r="D76" s="54" t="s">
        <v>9</v>
      </c>
      <c r="E76" s="52" t="s">
        <v>1383</v>
      </c>
      <c r="F76" s="75">
        <v>0</v>
      </c>
      <c r="G76" s="76">
        <v>0</v>
      </c>
      <c r="H76" s="55">
        <v>1</v>
      </c>
      <c r="I76" s="52">
        <v>0</v>
      </c>
      <c r="K76" s="56">
        <f t="shared" ref="K76" si="12">IF(ISNUMBER(SEARCH("MK_", A64)), IF(ISNUMBER(SEARCH("1", A64)), 1, IF(ISNUMBER(SEARCH("2", A64)), 2, IF(ISNUMBER(SEARCH("3", A64)), 3, IF(ISNUMBER(SEARCH("4", A64)), 4, IF(ISNUMBER(SEARCH("5", A64)), 5, "-"))))),D64)</f>
        <v>4</v>
      </c>
    </row>
    <row r="77" spans="1:11" ht="20.100000000000001" customHeight="1" x14ac:dyDescent="0.3">
      <c r="A77" s="52" t="s">
        <v>1076</v>
      </c>
      <c r="B77" s="86" t="s">
        <v>26</v>
      </c>
      <c r="C77" s="53" t="s">
        <v>1151</v>
      </c>
      <c r="D77" s="56">
        <v>5</v>
      </c>
      <c r="E77" s="52" t="s">
        <v>1384</v>
      </c>
      <c r="F77" s="75">
        <v>0</v>
      </c>
      <c r="G77" s="76">
        <v>0</v>
      </c>
      <c r="H77" s="55">
        <v>1</v>
      </c>
      <c r="I77" s="52">
        <v>0</v>
      </c>
      <c r="K77" s="56">
        <f t="shared" ref="K77:K86" si="13">IF(ISNUMBER(SEARCH("MK_", A65)), IF(ISNUMBER(SEARCH("1", A65)), 1, IF(ISNUMBER(SEARCH("2", A65)), 2, IF(ISNUMBER(SEARCH("3", A65)), 3, IF(ISNUMBER(SEARCH("4", A65)), 4, IF(ISNUMBER(SEARCH("5", A65)), 5, "-"))))),D65)</f>
        <v>5</v>
      </c>
    </row>
    <row r="78" spans="1:11" ht="20.100000000000001" customHeight="1" x14ac:dyDescent="0.3">
      <c r="A78" s="52" t="s">
        <v>1076</v>
      </c>
      <c r="B78" s="86" t="s">
        <v>26</v>
      </c>
      <c r="C78" s="53">
        <v>17</v>
      </c>
      <c r="D78" s="54">
        <v>4</v>
      </c>
      <c r="E78" s="52" t="s">
        <v>1384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13"/>
        <v>-</v>
      </c>
    </row>
    <row r="79" spans="1:11" ht="20.100000000000001" customHeight="1" x14ac:dyDescent="0.3">
      <c r="A79" s="52" t="s">
        <v>16</v>
      </c>
      <c r="B79" s="86" t="s">
        <v>1476</v>
      </c>
      <c r="C79" s="53" t="s">
        <v>9</v>
      </c>
      <c r="D79" s="54" t="s">
        <v>9</v>
      </c>
      <c r="E79" s="52" t="s">
        <v>1385</v>
      </c>
      <c r="F79" s="75">
        <v>-0.03</v>
      </c>
      <c r="G79" s="76">
        <v>0.03</v>
      </c>
      <c r="H79" s="55">
        <v>1</v>
      </c>
      <c r="I79" s="52">
        <v>0</v>
      </c>
      <c r="K79" s="56" t="str">
        <f t="shared" si="13"/>
        <v>-</v>
      </c>
    </row>
    <row r="80" spans="1:11" ht="20.100000000000001" customHeight="1" x14ac:dyDescent="0.3">
      <c r="A80" s="52" t="s">
        <v>1076</v>
      </c>
      <c r="B80" s="86" t="s">
        <v>29</v>
      </c>
      <c r="C80" s="53">
        <v>17</v>
      </c>
      <c r="D80" s="54">
        <v>4</v>
      </c>
      <c r="E80" s="52" t="s">
        <v>1386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3"/>
        <v>-</v>
      </c>
    </row>
    <row r="81" spans="1:11" ht="20.100000000000001" customHeight="1" x14ac:dyDescent="0.3">
      <c r="A81" s="52" t="s">
        <v>1076</v>
      </c>
      <c r="B81" s="86" t="s">
        <v>29</v>
      </c>
      <c r="C81" s="53" t="s">
        <v>1151</v>
      </c>
      <c r="D81" s="56">
        <v>5</v>
      </c>
      <c r="E81" s="52" t="s">
        <v>1386</v>
      </c>
      <c r="F81" s="75">
        <v>0</v>
      </c>
      <c r="G81" s="76">
        <v>0</v>
      </c>
      <c r="H81" s="55">
        <v>1</v>
      </c>
      <c r="I81" s="52">
        <v>0</v>
      </c>
      <c r="K81" s="56" t="str">
        <f t="shared" si="13"/>
        <v>-</v>
      </c>
    </row>
    <row r="82" spans="1:11" ht="20.100000000000001" customHeight="1" x14ac:dyDescent="0.3">
      <c r="A82" s="52" t="s">
        <v>1077</v>
      </c>
      <c r="B82" s="86" t="s">
        <v>29</v>
      </c>
      <c r="C82" s="53">
        <v>124</v>
      </c>
      <c r="D82" s="54" t="s">
        <v>9</v>
      </c>
      <c r="E82" s="52" t="s">
        <v>1387</v>
      </c>
      <c r="F82" s="75">
        <v>0</v>
      </c>
      <c r="G82" s="76">
        <v>0</v>
      </c>
      <c r="H82" s="55">
        <v>1</v>
      </c>
      <c r="I82" s="52">
        <v>0</v>
      </c>
      <c r="K82" s="56">
        <f t="shared" si="13"/>
        <v>2</v>
      </c>
    </row>
    <row r="83" spans="1:11" ht="20.100000000000001" customHeight="1" x14ac:dyDescent="0.3">
      <c r="A83" s="52" t="s">
        <v>756</v>
      </c>
      <c r="B83" s="86" t="s">
        <v>15</v>
      </c>
      <c r="C83" s="53" t="s">
        <v>9</v>
      </c>
      <c r="D83" s="54" t="s">
        <v>9</v>
      </c>
      <c r="E83" s="52" t="s">
        <v>543</v>
      </c>
      <c r="F83" s="75">
        <v>0</v>
      </c>
      <c r="G83" s="76">
        <v>0</v>
      </c>
      <c r="H83" s="55">
        <v>1</v>
      </c>
      <c r="I83" s="52">
        <v>0</v>
      </c>
      <c r="K83" s="56">
        <f t="shared" si="13"/>
        <v>1</v>
      </c>
    </row>
    <row r="84" spans="1:11" ht="20.100000000000001" customHeight="1" x14ac:dyDescent="0.3">
      <c r="A84" s="52" t="s">
        <v>756</v>
      </c>
      <c r="B84" s="86" t="s">
        <v>10</v>
      </c>
      <c r="C84" s="53">
        <v>3</v>
      </c>
      <c r="D84" s="54" t="s">
        <v>9</v>
      </c>
      <c r="E84" s="52" t="s">
        <v>1832</v>
      </c>
      <c r="F84" s="75">
        <v>2.95</v>
      </c>
      <c r="G84" s="76">
        <v>3.05</v>
      </c>
      <c r="H84" s="55">
        <v>1</v>
      </c>
      <c r="I84" s="52">
        <v>0</v>
      </c>
      <c r="K84" s="56" t="str">
        <f t="shared" si="13"/>
        <v>-</v>
      </c>
    </row>
    <row r="85" spans="1:11" ht="20.100000000000001" customHeight="1" x14ac:dyDescent="0.3">
      <c r="A85" s="52" t="s">
        <v>756</v>
      </c>
      <c r="B85" s="86" t="s">
        <v>12</v>
      </c>
      <c r="C85" s="53" t="s">
        <v>9</v>
      </c>
      <c r="D85" s="54" t="s">
        <v>9</v>
      </c>
      <c r="E85" s="52" t="s">
        <v>545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3"/>
        <v>1</v>
      </c>
    </row>
    <row r="86" spans="1:11" ht="20.100000000000001" customHeight="1" x14ac:dyDescent="0.3">
      <c r="A86" s="52" t="s">
        <v>1077</v>
      </c>
      <c r="B86" s="86" t="s">
        <v>26</v>
      </c>
      <c r="C86" s="53">
        <v>130</v>
      </c>
      <c r="D86" s="54" t="s">
        <v>9</v>
      </c>
      <c r="E86" s="52" t="s">
        <v>1833</v>
      </c>
      <c r="F86" s="75">
        <v>0</v>
      </c>
      <c r="G86" s="76">
        <v>0</v>
      </c>
      <c r="H86" s="55">
        <v>1</v>
      </c>
      <c r="I86" s="52">
        <v>0</v>
      </c>
      <c r="K86" s="56">
        <f t="shared" si="13"/>
        <v>2</v>
      </c>
    </row>
    <row r="87" spans="1:11" ht="20.100000000000001" customHeight="1" x14ac:dyDescent="0.3">
      <c r="A87" s="52" t="s">
        <v>1076</v>
      </c>
      <c r="B87" s="86" t="s">
        <v>26</v>
      </c>
      <c r="C87" s="53">
        <v>8</v>
      </c>
      <c r="D87" s="54">
        <v>1</v>
      </c>
      <c r="E87" s="52" t="s">
        <v>964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ref="K87:K164" si="14">IF(ISNUMBER(SEARCH("MK_", A75)), IF(ISNUMBER(SEARCH("1", A75)), 1, IF(ISNUMBER(SEARCH("2", A75)), 2, IF(ISNUMBER(SEARCH("3", A75)), 3, IF(ISNUMBER(SEARCH("4", A75)), 4, IF(ISNUMBER(SEARCH("5", A75)), 5, "-"))))),D75)</f>
        <v>-</v>
      </c>
    </row>
    <row r="88" spans="1:11" ht="20.100000000000001" customHeight="1" x14ac:dyDescent="0.3">
      <c r="A88" s="52" t="s">
        <v>1076</v>
      </c>
      <c r="B88" s="86" t="s">
        <v>26</v>
      </c>
      <c r="C88" s="53">
        <v>30</v>
      </c>
      <c r="D88" s="54">
        <v>2</v>
      </c>
      <c r="E88" s="52" t="s">
        <v>964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14"/>
        <v>-</v>
      </c>
    </row>
    <row r="89" spans="1:11" ht="20.100000000000001" customHeight="1" x14ac:dyDescent="0.3">
      <c r="A89" s="52" t="s">
        <v>16</v>
      </c>
      <c r="B89" s="86" t="s">
        <v>1476</v>
      </c>
      <c r="C89" s="53" t="s">
        <v>9</v>
      </c>
      <c r="D89" s="54" t="s">
        <v>9</v>
      </c>
      <c r="E89" s="52" t="s">
        <v>965</v>
      </c>
      <c r="F89" s="75">
        <v>2.98</v>
      </c>
      <c r="G89" s="76">
        <v>3.02</v>
      </c>
      <c r="H89" s="55">
        <v>1</v>
      </c>
      <c r="I89" s="52">
        <v>0</v>
      </c>
      <c r="K89" s="56">
        <f t="shared" ref="K89" si="15">IF(ISNUMBER(SEARCH("MK_", A77)), IF(ISNUMBER(SEARCH("1", A77)), 1, IF(ISNUMBER(SEARCH("2", A77)), 2, IF(ISNUMBER(SEARCH("3", A77)), 3, IF(ISNUMBER(SEARCH("4", A77)), 4, IF(ISNUMBER(SEARCH("5", A77)), 5, "-"))))),D77)</f>
        <v>5</v>
      </c>
    </row>
    <row r="90" spans="1:11" ht="20.100000000000001" customHeight="1" x14ac:dyDescent="0.3">
      <c r="A90" s="52" t="s">
        <v>1076</v>
      </c>
      <c r="B90" s="86" t="s">
        <v>29</v>
      </c>
      <c r="C90" s="53">
        <v>30</v>
      </c>
      <c r="D90" s="54">
        <v>2</v>
      </c>
      <c r="E90" s="52" t="s">
        <v>966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4"/>
        <v>4</v>
      </c>
    </row>
    <row r="91" spans="1:11" ht="20.100000000000001" customHeight="1" x14ac:dyDescent="0.3">
      <c r="A91" s="52" t="s">
        <v>1076</v>
      </c>
      <c r="B91" s="86" t="s">
        <v>29</v>
      </c>
      <c r="C91" s="53">
        <v>8</v>
      </c>
      <c r="D91" s="54">
        <v>1</v>
      </c>
      <c r="E91" s="52" t="s">
        <v>966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4"/>
        <v>-</v>
      </c>
    </row>
    <row r="92" spans="1:11" ht="20.100000000000001" customHeight="1" x14ac:dyDescent="0.3">
      <c r="A92" s="52" t="s">
        <v>1077</v>
      </c>
      <c r="B92" s="86" t="s">
        <v>29</v>
      </c>
      <c r="C92" s="53">
        <v>130</v>
      </c>
      <c r="D92" s="54" t="s">
        <v>9</v>
      </c>
      <c r="E92" s="52" t="s">
        <v>1834</v>
      </c>
      <c r="F92" s="75">
        <v>0</v>
      </c>
      <c r="G92" s="76">
        <v>0</v>
      </c>
      <c r="H92" s="55">
        <v>1</v>
      </c>
      <c r="I92" s="52">
        <v>0</v>
      </c>
      <c r="K92" s="56">
        <f t="shared" ref="K92" si="16">IF(ISNUMBER(SEARCH("MK_", A80)), IF(ISNUMBER(SEARCH("1", A80)), 1, IF(ISNUMBER(SEARCH("2", A80)), 2, IF(ISNUMBER(SEARCH("3", A80)), 3, IF(ISNUMBER(SEARCH("4", A80)), 4, IF(ISNUMBER(SEARCH("5", A80)), 5, "-"))))),D80)</f>
        <v>4</v>
      </c>
    </row>
    <row r="93" spans="1:11" ht="20.100000000000001" customHeight="1" x14ac:dyDescent="0.3">
      <c r="A93" s="52" t="s">
        <v>1077</v>
      </c>
      <c r="B93" s="86" t="s">
        <v>26</v>
      </c>
      <c r="C93" s="53">
        <v>124</v>
      </c>
      <c r="D93" s="54" t="s">
        <v>9</v>
      </c>
      <c r="E93" s="52" t="s">
        <v>1388</v>
      </c>
      <c r="F93" s="75">
        <v>0</v>
      </c>
      <c r="G93" s="76">
        <v>0</v>
      </c>
      <c r="H93" s="55">
        <v>1</v>
      </c>
      <c r="I93" s="52">
        <v>0</v>
      </c>
      <c r="K93" s="56">
        <f t="shared" si="14"/>
        <v>5</v>
      </c>
    </row>
    <row r="94" spans="1:11" ht="20.100000000000001" customHeight="1" x14ac:dyDescent="0.3">
      <c r="A94" s="52" t="s">
        <v>1076</v>
      </c>
      <c r="B94" s="86" t="s">
        <v>26</v>
      </c>
      <c r="C94" s="53" t="s">
        <v>1151</v>
      </c>
      <c r="D94" s="56">
        <v>5</v>
      </c>
      <c r="E94" s="52" t="s">
        <v>1389</v>
      </c>
      <c r="F94" s="75">
        <v>0</v>
      </c>
      <c r="G94" s="76">
        <v>0</v>
      </c>
      <c r="H94" s="55">
        <v>1</v>
      </c>
      <c r="I94" s="52">
        <v>0</v>
      </c>
      <c r="K94" s="56" t="str">
        <f t="shared" si="14"/>
        <v>-</v>
      </c>
    </row>
    <row r="95" spans="1:11" ht="20.100000000000001" customHeight="1" x14ac:dyDescent="0.3">
      <c r="A95" s="52" t="s">
        <v>1076</v>
      </c>
      <c r="B95" s="86" t="s">
        <v>26</v>
      </c>
      <c r="C95" s="53">
        <v>17</v>
      </c>
      <c r="D95" s="54">
        <v>4</v>
      </c>
      <c r="E95" s="52" t="s">
        <v>1389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4"/>
        <v>-</v>
      </c>
    </row>
    <row r="96" spans="1:11" ht="20.100000000000001" customHeight="1" x14ac:dyDescent="0.3">
      <c r="A96" s="52" t="s">
        <v>16</v>
      </c>
      <c r="B96" s="86" t="s">
        <v>1476</v>
      </c>
      <c r="C96" s="53" t="s">
        <v>9</v>
      </c>
      <c r="D96" s="54" t="s">
        <v>9</v>
      </c>
      <c r="E96" s="52" t="s">
        <v>1390</v>
      </c>
      <c r="F96" s="80">
        <v>1.34</v>
      </c>
      <c r="G96" s="81">
        <v>1.44</v>
      </c>
      <c r="H96" s="55">
        <v>1</v>
      </c>
      <c r="I96" s="52">
        <v>0</v>
      </c>
      <c r="K96" s="56" t="str">
        <f t="shared" si="14"/>
        <v>-</v>
      </c>
    </row>
    <row r="97" spans="1:11" ht="20.100000000000001" customHeight="1" x14ac:dyDescent="0.3">
      <c r="A97" s="52" t="s">
        <v>1076</v>
      </c>
      <c r="B97" s="86" t="s">
        <v>29</v>
      </c>
      <c r="C97" s="53">
        <v>17</v>
      </c>
      <c r="D97" s="54">
        <v>4</v>
      </c>
      <c r="E97" s="52" t="s">
        <v>1391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4"/>
        <v>-</v>
      </c>
    </row>
    <row r="98" spans="1:11" ht="20.100000000000001" customHeight="1" x14ac:dyDescent="0.3">
      <c r="A98" s="52" t="s">
        <v>1076</v>
      </c>
      <c r="B98" s="86" t="s">
        <v>29</v>
      </c>
      <c r="C98" s="53" t="s">
        <v>1151</v>
      </c>
      <c r="D98" s="56">
        <v>5</v>
      </c>
      <c r="E98" s="52" t="s">
        <v>1391</v>
      </c>
      <c r="F98" s="75">
        <v>0</v>
      </c>
      <c r="G98" s="76">
        <v>0</v>
      </c>
      <c r="H98" s="55">
        <v>1</v>
      </c>
      <c r="I98" s="52">
        <v>0</v>
      </c>
      <c r="K98" s="56" t="str">
        <f>IF(ISNUMBER(SEARCH("MK_", A86)), IF(ISNUMBER(SEARCH("1", A86)), 1, IF(ISNUMBER(SEARCH("2", A86)), 2, IF(ISNUMBER(SEARCH("3", A86)), 3, IF(ISNUMBER(SEARCH("4", A86)), 4, IF(ISNUMBER(SEARCH("5", A86)), 5, "-"))))),D86)</f>
        <v>-</v>
      </c>
    </row>
    <row r="99" spans="1:11" ht="20.100000000000001" customHeight="1" x14ac:dyDescent="0.3">
      <c r="A99" s="52" t="s">
        <v>1077</v>
      </c>
      <c r="B99" s="86" t="s">
        <v>29</v>
      </c>
      <c r="C99" s="53">
        <v>124</v>
      </c>
      <c r="D99" s="54" t="s">
        <v>9</v>
      </c>
      <c r="E99" s="52" t="s">
        <v>1392</v>
      </c>
      <c r="F99" s="75">
        <v>0</v>
      </c>
      <c r="G99" s="76">
        <v>0</v>
      </c>
      <c r="H99" s="55">
        <v>1</v>
      </c>
      <c r="I99" s="52">
        <v>0</v>
      </c>
      <c r="K99" s="56">
        <f t="shared" si="14"/>
        <v>1</v>
      </c>
    </row>
    <row r="100" spans="1:11" ht="20.100000000000001" customHeight="1" x14ac:dyDescent="0.3">
      <c r="A100" s="52" t="s">
        <v>756</v>
      </c>
      <c r="B100" s="86" t="s">
        <v>15</v>
      </c>
      <c r="C100" s="53" t="s">
        <v>9</v>
      </c>
      <c r="D100" s="54" t="s">
        <v>9</v>
      </c>
      <c r="E100" s="52" t="s">
        <v>546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4"/>
        <v>2</v>
      </c>
    </row>
    <row r="101" spans="1:11" ht="20.100000000000001" customHeight="1" x14ac:dyDescent="0.3">
      <c r="A101" s="52" t="s">
        <v>1077</v>
      </c>
      <c r="B101" s="86" t="s">
        <v>26</v>
      </c>
      <c r="C101" s="53">
        <v>130</v>
      </c>
      <c r="D101" s="54" t="s">
        <v>9</v>
      </c>
      <c r="E101" s="52" t="s">
        <v>1835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4"/>
        <v>-</v>
      </c>
    </row>
    <row r="102" spans="1:11" ht="20.100000000000001" customHeight="1" x14ac:dyDescent="0.3">
      <c r="A102" s="52" t="s">
        <v>756</v>
      </c>
      <c r="B102" s="86" t="s">
        <v>10</v>
      </c>
      <c r="C102" s="53">
        <v>6</v>
      </c>
      <c r="D102" s="54" t="s">
        <v>9</v>
      </c>
      <c r="E102" s="52" t="s">
        <v>1836</v>
      </c>
      <c r="F102" s="75">
        <v>5.95</v>
      </c>
      <c r="G102" s="76">
        <v>6.05</v>
      </c>
      <c r="H102" s="55">
        <v>1</v>
      </c>
      <c r="I102" s="52">
        <v>0</v>
      </c>
      <c r="K102" s="56">
        <f t="shared" si="14"/>
        <v>2</v>
      </c>
    </row>
    <row r="103" spans="1:11" ht="20.100000000000001" customHeight="1" x14ac:dyDescent="0.3">
      <c r="A103" s="52" t="s">
        <v>756</v>
      </c>
      <c r="B103" s="86" t="s">
        <v>12</v>
      </c>
      <c r="C103" s="53" t="s">
        <v>9</v>
      </c>
      <c r="D103" s="54" t="s">
        <v>9</v>
      </c>
      <c r="E103" s="52" t="s">
        <v>548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4"/>
        <v>1</v>
      </c>
    </row>
    <row r="104" spans="1:11" ht="20.100000000000001" customHeight="1" x14ac:dyDescent="0.3">
      <c r="A104" s="52" t="s">
        <v>1076</v>
      </c>
      <c r="B104" s="86" t="s">
        <v>26</v>
      </c>
      <c r="C104" s="53">
        <v>8</v>
      </c>
      <c r="D104" s="54">
        <v>1</v>
      </c>
      <c r="E104" s="52" t="s">
        <v>967</v>
      </c>
      <c r="F104" s="75">
        <v>0</v>
      </c>
      <c r="G104" s="76">
        <v>0</v>
      </c>
      <c r="H104" s="55">
        <v>1</v>
      </c>
      <c r="I104" s="52">
        <v>0</v>
      </c>
      <c r="K104" s="56" t="str">
        <f t="shared" si="14"/>
        <v>-</v>
      </c>
    </row>
    <row r="105" spans="1:11" ht="20.100000000000001" customHeight="1" x14ac:dyDescent="0.3">
      <c r="A105" s="52" t="s">
        <v>1076</v>
      </c>
      <c r="B105" s="86" t="s">
        <v>26</v>
      </c>
      <c r="C105" s="53">
        <v>30</v>
      </c>
      <c r="D105" s="54">
        <v>2</v>
      </c>
      <c r="E105" s="52" t="s">
        <v>967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14"/>
        <v>-</v>
      </c>
    </row>
    <row r="106" spans="1:11" ht="20.100000000000001" customHeight="1" x14ac:dyDescent="0.3">
      <c r="A106" s="52" t="s">
        <v>16</v>
      </c>
      <c r="B106" s="86" t="s">
        <v>1476</v>
      </c>
      <c r="C106" s="53" t="s">
        <v>9</v>
      </c>
      <c r="D106" s="54" t="s">
        <v>9</v>
      </c>
      <c r="E106" s="52" t="s">
        <v>968</v>
      </c>
      <c r="F106" s="75">
        <v>5.98</v>
      </c>
      <c r="G106" s="76">
        <v>6.02</v>
      </c>
      <c r="H106" s="55">
        <v>1</v>
      </c>
      <c r="I106" s="52">
        <v>0</v>
      </c>
      <c r="K106" s="56">
        <f t="shared" ref="K106" si="17">IF(ISNUMBER(SEARCH("MK_", A94)), IF(ISNUMBER(SEARCH("1", A94)), 1, IF(ISNUMBER(SEARCH("2", A94)), 2, IF(ISNUMBER(SEARCH("3", A94)), 3, IF(ISNUMBER(SEARCH("4", A94)), 4, IF(ISNUMBER(SEARCH("5", A94)), 5, "-"))))),D94)</f>
        <v>5</v>
      </c>
    </row>
    <row r="107" spans="1:11" ht="20.100000000000001" customHeight="1" x14ac:dyDescent="0.3">
      <c r="A107" s="52" t="s">
        <v>1076</v>
      </c>
      <c r="B107" s="86" t="s">
        <v>29</v>
      </c>
      <c r="C107" s="53">
        <v>30</v>
      </c>
      <c r="D107" s="54">
        <v>2</v>
      </c>
      <c r="E107" s="52" t="s">
        <v>969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14"/>
        <v>4</v>
      </c>
    </row>
    <row r="108" spans="1:11" ht="20.100000000000001" customHeight="1" x14ac:dyDescent="0.3">
      <c r="A108" s="52" t="s">
        <v>1076</v>
      </c>
      <c r="B108" s="86" t="s">
        <v>29</v>
      </c>
      <c r="C108" s="53">
        <v>8</v>
      </c>
      <c r="D108" s="54">
        <v>1</v>
      </c>
      <c r="E108" s="52" t="s">
        <v>969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4"/>
        <v>-</v>
      </c>
    </row>
    <row r="109" spans="1:11" ht="20.100000000000001" customHeight="1" x14ac:dyDescent="0.3">
      <c r="A109" s="52" t="s">
        <v>1077</v>
      </c>
      <c r="B109" s="86" t="s">
        <v>29</v>
      </c>
      <c r="C109" s="53">
        <v>130</v>
      </c>
      <c r="D109" s="54" t="s">
        <v>9</v>
      </c>
      <c r="E109" s="52" t="s">
        <v>1837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ref="K109" si="18">IF(ISNUMBER(SEARCH("MK_", A97)), IF(ISNUMBER(SEARCH("1", A97)), 1, IF(ISNUMBER(SEARCH("2", A97)), 2, IF(ISNUMBER(SEARCH("3", A97)), 3, IF(ISNUMBER(SEARCH("4", A97)), 4, IF(ISNUMBER(SEARCH("5", A97)), 5, "-"))))),D97)</f>
        <v>4</v>
      </c>
    </row>
    <row r="110" spans="1:11" ht="20.100000000000001" customHeight="1" x14ac:dyDescent="0.3">
      <c r="A110" s="52" t="s">
        <v>1077</v>
      </c>
      <c r="B110" s="86" t="s">
        <v>26</v>
      </c>
      <c r="C110" s="53">
        <v>124</v>
      </c>
      <c r="D110" s="54" t="s">
        <v>9</v>
      </c>
      <c r="E110" s="52" t="s">
        <v>1393</v>
      </c>
      <c r="F110" s="75">
        <v>0</v>
      </c>
      <c r="G110" s="76">
        <v>0</v>
      </c>
      <c r="H110" s="55">
        <v>1</v>
      </c>
      <c r="I110" s="52">
        <v>0</v>
      </c>
      <c r="K110" s="56">
        <f t="shared" si="14"/>
        <v>5</v>
      </c>
    </row>
    <row r="111" spans="1:11" ht="20.100000000000001" customHeight="1" x14ac:dyDescent="0.3">
      <c r="A111" s="52" t="s">
        <v>1076</v>
      </c>
      <c r="B111" s="86" t="s">
        <v>26</v>
      </c>
      <c r="C111" s="53" t="s">
        <v>1151</v>
      </c>
      <c r="D111" s="56">
        <v>5</v>
      </c>
      <c r="E111" s="52" t="s">
        <v>1394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14"/>
        <v>-</v>
      </c>
    </row>
    <row r="112" spans="1:11" ht="20.100000000000001" customHeight="1" x14ac:dyDescent="0.3">
      <c r="A112" s="52" t="s">
        <v>1076</v>
      </c>
      <c r="B112" s="86" t="s">
        <v>26</v>
      </c>
      <c r="C112" s="53">
        <v>17</v>
      </c>
      <c r="D112" s="54">
        <v>4</v>
      </c>
      <c r="E112" s="52" t="s">
        <v>1394</v>
      </c>
      <c r="F112" s="75">
        <v>0</v>
      </c>
      <c r="G112" s="76">
        <v>0</v>
      </c>
      <c r="H112" s="55">
        <v>1</v>
      </c>
      <c r="I112" s="52">
        <v>0</v>
      </c>
      <c r="K112" s="56" t="str">
        <f t="shared" si="14"/>
        <v>-</v>
      </c>
    </row>
    <row r="113" spans="1:11" ht="20.100000000000001" customHeight="1" x14ac:dyDescent="0.3">
      <c r="A113" s="52" t="s">
        <v>16</v>
      </c>
      <c r="B113" s="86" t="s">
        <v>1476</v>
      </c>
      <c r="C113" s="53" t="s">
        <v>9</v>
      </c>
      <c r="D113" s="54" t="s">
        <v>9</v>
      </c>
      <c r="E113" s="52" t="s">
        <v>1395</v>
      </c>
      <c r="F113" s="75">
        <v>2.74</v>
      </c>
      <c r="G113" s="76">
        <v>2.9</v>
      </c>
      <c r="H113" s="55">
        <v>1</v>
      </c>
      <c r="I113" s="52">
        <v>0</v>
      </c>
      <c r="K113" s="56" t="str">
        <f t="shared" si="14"/>
        <v>-</v>
      </c>
    </row>
    <row r="114" spans="1:11" ht="20.100000000000001" customHeight="1" x14ac:dyDescent="0.3">
      <c r="A114" s="52" t="s">
        <v>1076</v>
      </c>
      <c r="B114" s="86" t="s">
        <v>29</v>
      </c>
      <c r="C114" s="53">
        <v>17</v>
      </c>
      <c r="D114" s="54">
        <v>4</v>
      </c>
      <c r="E114" s="52" t="s">
        <v>1396</v>
      </c>
      <c r="F114" s="75">
        <v>0</v>
      </c>
      <c r="G114" s="76">
        <v>0</v>
      </c>
      <c r="H114" s="55">
        <v>1</v>
      </c>
      <c r="I114" s="52">
        <v>0</v>
      </c>
      <c r="K114" s="56" t="str">
        <f t="shared" si="14"/>
        <v>-</v>
      </c>
    </row>
    <row r="115" spans="1:11" ht="20.100000000000001" customHeight="1" x14ac:dyDescent="0.3">
      <c r="A115" s="52" t="s">
        <v>1076</v>
      </c>
      <c r="B115" s="86" t="s">
        <v>29</v>
      </c>
      <c r="C115" s="53" t="s">
        <v>1151</v>
      </c>
      <c r="D115" s="56">
        <v>5</v>
      </c>
      <c r="E115" s="52" t="s">
        <v>1396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14"/>
        <v>-</v>
      </c>
    </row>
    <row r="116" spans="1:11" ht="20.100000000000001" customHeight="1" x14ac:dyDescent="0.3">
      <c r="A116" s="52" t="s">
        <v>1077</v>
      </c>
      <c r="B116" s="86" t="s">
        <v>29</v>
      </c>
      <c r="C116" s="53" t="s">
        <v>960</v>
      </c>
      <c r="D116" s="54" t="s">
        <v>9</v>
      </c>
      <c r="E116" s="52" t="s">
        <v>1397</v>
      </c>
      <c r="F116" s="75">
        <v>0</v>
      </c>
      <c r="G116" s="76">
        <v>0</v>
      </c>
      <c r="H116" s="55">
        <v>1</v>
      </c>
      <c r="I116" s="52">
        <v>0</v>
      </c>
      <c r="K116" s="56">
        <f t="shared" si="14"/>
        <v>1</v>
      </c>
    </row>
    <row r="117" spans="1:11" ht="20.100000000000001" customHeight="1" x14ac:dyDescent="0.3">
      <c r="A117" s="52" t="s">
        <v>756</v>
      </c>
      <c r="B117" s="86" t="s">
        <v>15</v>
      </c>
      <c r="C117" s="53" t="s">
        <v>9</v>
      </c>
      <c r="D117" s="54" t="s">
        <v>9</v>
      </c>
      <c r="E117" s="52" t="s">
        <v>549</v>
      </c>
      <c r="F117" s="75">
        <v>0</v>
      </c>
      <c r="G117" s="76">
        <v>0</v>
      </c>
      <c r="H117" s="55">
        <v>1</v>
      </c>
      <c r="I117" s="52">
        <v>0</v>
      </c>
      <c r="K117" s="56">
        <f t="shared" si="14"/>
        <v>2</v>
      </c>
    </row>
    <row r="118" spans="1:11" ht="20.100000000000001" customHeight="1" x14ac:dyDescent="0.3">
      <c r="A118" s="52" t="s">
        <v>1076</v>
      </c>
      <c r="B118" s="86" t="s">
        <v>26</v>
      </c>
      <c r="C118" s="53" t="s">
        <v>1628</v>
      </c>
      <c r="D118" s="54">
        <v>5</v>
      </c>
      <c r="E118" s="52" t="s">
        <v>1841</v>
      </c>
      <c r="F118" s="75">
        <v>0</v>
      </c>
      <c r="G118" s="76">
        <v>0</v>
      </c>
      <c r="H118" s="55">
        <v>1</v>
      </c>
      <c r="I118" s="52">
        <v>0</v>
      </c>
      <c r="K118" s="56" t="str">
        <f t="shared" si="14"/>
        <v>-</v>
      </c>
    </row>
    <row r="119" spans="1:11" ht="20.100000000000001" customHeight="1" x14ac:dyDescent="0.3">
      <c r="A119" s="52" t="s">
        <v>1076</v>
      </c>
      <c r="B119" s="86" t="s">
        <v>26</v>
      </c>
      <c r="C119" s="53" t="s">
        <v>1596</v>
      </c>
      <c r="D119" s="54">
        <v>4</v>
      </c>
      <c r="E119" s="52" t="s">
        <v>1841</v>
      </c>
      <c r="F119" s="75">
        <v>0</v>
      </c>
      <c r="G119" s="76">
        <v>0</v>
      </c>
      <c r="H119" s="55">
        <v>1</v>
      </c>
      <c r="I119" s="52">
        <v>0</v>
      </c>
      <c r="K119" s="56">
        <f t="shared" si="14"/>
        <v>2</v>
      </c>
    </row>
    <row r="120" spans="1:11" ht="20.100000000000001" customHeight="1" x14ac:dyDescent="0.3">
      <c r="A120" s="52" t="s">
        <v>16</v>
      </c>
      <c r="B120" s="86" t="s">
        <v>1476</v>
      </c>
      <c r="C120" s="53" t="s">
        <v>9</v>
      </c>
      <c r="D120" s="54" t="s">
        <v>9</v>
      </c>
      <c r="E120" s="52" t="s">
        <v>972</v>
      </c>
      <c r="F120" s="75">
        <v>-0.02</v>
      </c>
      <c r="G120" s="76">
        <v>0.02</v>
      </c>
      <c r="H120" s="55">
        <v>1</v>
      </c>
      <c r="I120" s="52">
        <v>0</v>
      </c>
      <c r="K120" s="56">
        <f t="shared" si="14"/>
        <v>1</v>
      </c>
    </row>
    <row r="121" spans="1:11" ht="20.100000000000001" customHeight="1" x14ac:dyDescent="0.3">
      <c r="A121" s="52" t="s">
        <v>1076</v>
      </c>
      <c r="B121" s="86" t="s">
        <v>29</v>
      </c>
      <c r="C121" s="53" t="s">
        <v>1596</v>
      </c>
      <c r="D121" s="54">
        <v>4</v>
      </c>
      <c r="E121" s="52" t="s">
        <v>1842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14"/>
        <v>-</v>
      </c>
    </row>
    <row r="122" spans="1:11" ht="20.100000000000001" customHeight="1" x14ac:dyDescent="0.3">
      <c r="A122" s="52" t="s">
        <v>1076</v>
      </c>
      <c r="B122" s="86" t="s">
        <v>29</v>
      </c>
      <c r="C122" s="53" t="s">
        <v>1628</v>
      </c>
      <c r="D122" s="54">
        <v>5</v>
      </c>
      <c r="E122" s="52" t="s">
        <v>1842</v>
      </c>
      <c r="F122" s="75">
        <v>0</v>
      </c>
      <c r="G122" s="76">
        <v>0</v>
      </c>
      <c r="H122" s="55">
        <v>1</v>
      </c>
      <c r="I122" s="52">
        <v>0</v>
      </c>
      <c r="K122" s="56" t="str">
        <f t="shared" si="14"/>
        <v>-</v>
      </c>
    </row>
    <row r="123" spans="1:11" ht="20.100000000000001" customHeight="1" x14ac:dyDescent="0.3">
      <c r="A123" s="52" t="s">
        <v>756</v>
      </c>
      <c r="B123" s="86" t="s">
        <v>10</v>
      </c>
      <c r="C123" s="53">
        <v>0</v>
      </c>
      <c r="D123" s="54" t="s">
        <v>9</v>
      </c>
      <c r="E123" s="52" t="s">
        <v>1843</v>
      </c>
      <c r="F123" s="75">
        <v>-1E-3</v>
      </c>
      <c r="G123" s="76">
        <v>1E-3</v>
      </c>
      <c r="H123" s="55">
        <v>1</v>
      </c>
      <c r="I123" s="52">
        <v>0</v>
      </c>
      <c r="K123" s="56">
        <f t="shared" ref="K123" si="19">IF(ISNUMBER(SEARCH("MK_", A111)), IF(ISNUMBER(SEARCH("1", A111)), 1, IF(ISNUMBER(SEARCH("2", A111)), 2, IF(ISNUMBER(SEARCH("3", A111)), 3, IF(ISNUMBER(SEARCH("4", A111)), 4, IF(ISNUMBER(SEARCH("5", A111)), 5, "-"))))),D111)</f>
        <v>5</v>
      </c>
    </row>
    <row r="124" spans="1:11" ht="20.100000000000001" customHeight="1" x14ac:dyDescent="0.3">
      <c r="A124" s="52" t="s">
        <v>756</v>
      </c>
      <c r="B124" s="86" t="s">
        <v>12</v>
      </c>
      <c r="C124" s="53" t="s">
        <v>9</v>
      </c>
      <c r="D124" s="54" t="s">
        <v>9</v>
      </c>
      <c r="E124" s="52" t="s">
        <v>551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14"/>
        <v>4</v>
      </c>
    </row>
    <row r="125" spans="1:11" ht="20.100000000000001" customHeight="1" x14ac:dyDescent="0.3">
      <c r="A125" s="52" t="s">
        <v>1077</v>
      </c>
      <c r="B125" s="86" t="s">
        <v>26</v>
      </c>
      <c r="C125" s="64" t="s">
        <v>1838</v>
      </c>
      <c r="D125" s="54" t="s">
        <v>9</v>
      </c>
      <c r="E125" s="52" t="s">
        <v>1253</v>
      </c>
      <c r="F125" s="75">
        <v>0</v>
      </c>
      <c r="G125" s="76">
        <v>0</v>
      </c>
      <c r="H125" s="55">
        <v>1</v>
      </c>
      <c r="I125" s="52">
        <v>0</v>
      </c>
      <c r="K125" s="56" t="str">
        <f t="shared" si="14"/>
        <v>-</v>
      </c>
    </row>
    <row r="126" spans="1:11" ht="20.100000000000001" customHeight="1" x14ac:dyDescent="0.3">
      <c r="A126" s="52" t="s">
        <v>1076</v>
      </c>
      <c r="B126" s="86" t="s">
        <v>26</v>
      </c>
      <c r="C126" s="53" t="s">
        <v>1795</v>
      </c>
      <c r="D126" s="56">
        <v>1</v>
      </c>
      <c r="E126" s="52" t="s">
        <v>974</v>
      </c>
      <c r="F126" s="75">
        <v>0</v>
      </c>
      <c r="G126" s="76">
        <v>0</v>
      </c>
      <c r="H126" s="55">
        <v>1</v>
      </c>
      <c r="I126" s="52">
        <v>0</v>
      </c>
      <c r="K126" s="56">
        <f t="shared" ref="K126" si="20">IF(ISNUMBER(SEARCH("MK_", A114)), IF(ISNUMBER(SEARCH("1", A114)), 1, IF(ISNUMBER(SEARCH("2", A114)), 2, IF(ISNUMBER(SEARCH("3", A114)), 3, IF(ISNUMBER(SEARCH("4", A114)), 4, IF(ISNUMBER(SEARCH("5", A114)), 5, "-"))))),D114)</f>
        <v>4</v>
      </c>
    </row>
    <row r="127" spans="1:11" ht="20.100000000000001" customHeight="1" x14ac:dyDescent="0.3">
      <c r="A127" s="52" t="s">
        <v>1076</v>
      </c>
      <c r="B127" s="86" t="s">
        <v>26</v>
      </c>
      <c r="C127" s="53">
        <v>30</v>
      </c>
      <c r="D127" s="54">
        <v>2</v>
      </c>
      <c r="E127" s="52" t="s">
        <v>974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14"/>
        <v>5</v>
      </c>
    </row>
    <row r="128" spans="1:11" ht="20.100000000000001" customHeight="1" x14ac:dyDescent="0.3">
      <c r="A128" s="52" t="s">
        <v>16</v>
      </c>
      <c r="B128" s="86" t="s">
        <v>1476</v>
      </c>
      <c r="C128" s="53" t="s">
        <v>9</v>
      </c>
      <c r="D128" s="54" t="s">
        <v>9</v>
      </c>
      <c r="E128" s="52" t="s">
        <v>552</v>
      </c>
      <c r="F128" s="75">
        <v>-0.01</v>
      </c>
      <c r="G128" s="76">
        <v>0.01</v>
      </c>
      <c r="H128" s="55">
        <v>1</v>
      </c>
      <c r="I128" s="52">
        <v>0</v>
      </c>
      <c r="K128" s="56" t="str">
        <f t="shared" si="14"/>
        <v>-</v>
      </c>
    </row>
    <row r="129" spans="1:11" ht="20.100000000000001" customHeight="1" x14ac:dyDescent="0.3">
      <c r="A129" s="52" t="s">
        <v>1076</v>
      </c>
      <c r="B129" s="86" t="s">
        <v>29</v>
      </c>
      <c r="C129" s="53">
        <v>30</v>
      </c>
      <c r="D129" s="54">
        <v>2</v>
      </c>
      <c r="E129" s="52" t="s">
        <v>975</v>
      </c>
      <c r="F129" s="75">
        <v>0</v>
      </c>
      <c r="G129" s="76">
        <v>0</v>
      </c>
      <c r="H129" s="55">
        <v>1</v>
      </c>
      <c r="I129" s="52">
        <v>0</v>
      </c>
      <c r="K129" s="56">
        <f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0" spans="1:11" ht="20.100000000000001" customHeight="1" x14ac:dyDescent="0.3">
      <c r="A130" s="52" t="s">
        <v>1076</v>
      </c>
      <c r="B130" s="86" t="s">
        <v>29</v>
      </c>
      <c r="C130" s="53" t="s">
        <v>1795</v>
      </c>
      <c r="D130" s="56">
        <v>1</v>
      </c>
      <c r="E130" s="52" t="s">
        <v>975</v>
      </c>
      <c r="F130" s="75">
        <v>0</v>
      </c>
      <c r="G130" s="76">
        <v>0</v>
      </c>
      <c r="H130" s="55">
        <v>1</v>
      </c>
      <c r="I130" s="52">
        <v>0</v>
      </c>
      <c r="K130" s="56">
        <f t="shared" ref="K130" si="21"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1" spans="1:11" ht="20.100000000000001" customHeight="1" x14ac:dyDescent="0.3">
      <c r="A131" s="52" t="s">
        <v>1077</v>
      </c>
      <c r="B131" s="86" t="s">
        <v>29</v>
      </c>
      <c r="C131" s="53">
        <v>130</v>
      </c>
      <c r="D131" s="54" t="s">
        <v>9</v>
      </c>
      <c r="E131" s="52" t="s">
        <v>1844</v>
      </c>
      <c r="F131" s="75">
        <v>0</v>
      </c>
      <c r="G131" s="76">
        <v>0</v>
      </c>
      <c r="H131" s="55">
        <v>1</v>
      </c>
      <c r="I131" s="52">
        <v>0</v>
      </c>
      <c r="K131" s="56">
        <f t="shared" si="14"/>
        <v>4</v>
      </c>
    </row>
    <row r="132" spans="1:11" ht="20.100000000000001" customHeight="1" x14ac:dyDescent="0.3">
      <c r="A132" s="52" t="s">
        <v>1077</v>
      </c>
      <c r="B132" s="86" t="s">
        <v>26</v>
      </c>
      <c r="C132" s="53">
        <v>126</v>
      </c>
      <c r="D132" s="54" t="s">
        <v>9</v>
      </c>
      <c r="E132" s="52" t="s">
        <v>1398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14"/>
        <v>-</v>
      </c>
    </row>
    <row r="133" spans="1:11" ht="20.100000000000001" customHeight="1" x14ac:dyDescent="0.3">
      <c r="A133" s="52" t="s">
        <v>1076</v>
      </c>
      <c r="B133" s="86" t="s">
        <v>26</v>
      </c>
      <c r="C133" s="53" t="s">
        <v>1628</v>
      </c>
      <c r="D133" s="56">
        <v>5</v>
      </c>
      <c r="E133" s="52" t="s">
        <v>1399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ref="K133" si="22">IF(ISNUMBER(SEARCH("MK_", A121)), IF(ISNUMBER(SEARCH("1", A121)), 1, IF(ISNUMBER(SEARCH("2", A121)), 2, IF(ISNUMBER(SEARCH("3", A121)), 3, IF(ISNUMBER(SEARCH("4", A121)), 4, IF(ISNUMBER(SEARCH("5", A121)), 5, "-"))))),D121)</f>
        <v>4</v>
      </c>
    </row>
    <row r="134" spans="1:11" ht="20.100000000000001" customHeight="1" x14ac:dyDescent="0.3">
      <c r="A134" s="52" t="s">
        <v>1076</v>
      </c>
      <c r="B134" s="86" t="s">
        <v>26</v>
      </c>
      <c r="C134" s="53" t="s">
        <v>1596</v>
      </c>
      <c r="D134" s="54">
        <v>4</v>
      </c>
      <c r="E134" s="52" t="s">
        <v>1399</v>
      </c>
      <c r="F134" s="75">
        <v>0</v>
      </c>
      <c r="G134" s="76">
        <v>0</v>
      </c>
      <c r="H134" s="55">
        <v>1</v>
      </c>
      <c r="I134" s="52">
        <v>0</v>
      </c>
      <c r="K134" s="56">
        <f t="shared" si="14"/>
        <v>5</v>
      </c>
    </row>
    <row r="135" spans="1:11" ht="20.100000000000001" customHeight="1" x14ac:dyDescent="0.3">
      <c r="A135" s="52" t="s">
        <v>16</v>
      </c>
      <c r="B135" s="86" t="s">
        <v>1476</v>
      </c>
      <c r="C135" s="53" t="s">
        <v>9</v>
      </c>
      <c r="D135" s="54" t="s">
        <v>9</v>
      </c>
      <c r="E135" s="52" t="s">
        <v>1400</v>
      </c>
      <c r="F135" s="75">
        <v>-0.03</v>
      </c>
      <c r="G135" s="76">
        <v>0.03</v>
      </c>
      <c r="H135" s="55">
        <v>1</v>
      </c>
      <c r="I135" s="52">
        <v>0</v>
      </c>
      <c r="K135" s="56" t="str">
        <f t="shared" si="14"/>
        <v>-</v>
      </c>
    </row>
    <row r="136" spans="1:11" ht="20.100000000000001" customHeight="1" x14ac:dyDescent="0.3">
      <c r="A136" s="52" t="s">
        <v>1076</v>
      </c>
      <c r="B136" s="86" t="s">
        <v>29</v>
      </c>
      <c r="C136" s="53" t="s">
        <v>1596</v>
      </c>
      <c r="D136" s="54">
        <v>4</v>
      </c>
      <c r="E136" s="52" t="s">
        <v>1401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14"/>
        <v>-</v>
      </c>
    </row>
    <row r="137" spans="1:11" ht="20.100000000000001" customHeight="1" x14ac:dyDescent="0.3">
      <c r="A137" s="52" t="s">
        <v>1076</v>
      </c>
      <c r="B137" s="86" t="s">
        <v>29</v>
      </c>
      <c r="C137" s="53" t="s">
        <v>1628</v>
      </c>
      <c r="D137" s="56">
        <v>5</v>
      </c>
      <c r="E137" s="52" t="s">
        <v>1401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14"/>
        <v>-</v>
      </c>
    </row>
    <row r="138" spans="1:11" ht="20.100000000000001" customHeight="1" x14ac:dyDescent="0.3">
      <c r="A138" s="52" t="s">
        <v>1077</v>
      </c>
      <c r="B138" s="86" t="s">
        <v>29</v>
      </c>
      <c r="C138" s="53">
        <v>126</v>
      </c>
      <c r="D138" s="54" t="s">
        <v>9</v>
      </c>
      <c r="E138" s="52" t="s">
        <v>1402</v>
      </c>
      <c r="F138" s="75">
        <v>0</v>
      </c>
      <c r="G138" s="76">
        <v>0</v>
      </c>
      <c r="H138" s="55">
        <v>1</v>
      </c>
      <c r="I138" s="52">
        <v>0</v>
      </c>
      <c r="K138" s="56">
        <f t="shared" ref="K138" si="23">IF(ISNUMBER(SEARCH("MK_", A126)), IF(ISNUMBER(SEARCH("1", A126)), 1, IF(ISNUMBER(SEARCH("2", A126)), 2, IF(ISNUMBER(SEARCH("3", A126)), 3, IF(ISNUMBER(SEARCH("4", A126)), 4, IF(ISNUMBER(SEARCH("5", A126)), 5, "-"))))),D126)</f>
        <v>1</v>
      </c>
    </row>
    <row r="139" spans="1:11" ht="20.100000000000001" customHeight="1" x14ac:dyDescent="0.3">
      <c r="A139" s="52" t="s">
        <v>756</v>
      </c>
      <c r="B139" s="86" t="s">
        <v>15</v>
      </c>
      <c r="C139" s="53" t="s">
        <v>9</v>
      </c>
      <c r="D139" s="54" t="s">
        <v>9</v>
      </c>
      <c r="E139" s="52" t="s">
        <v>553</v>
      </c>
      <c r="F139" s="75">
        <v>0</v>
      </c>
      <c r="G139" s="76">
        <v>0</v>
      </c>
      <c r="H139" s="55">
        <v>1</v>
      </c>
      <c r="I139" s="52">
        <v>0</v>
      </c>
      <c r="K139" s="56">
        <f t="shared" si="14"/>
        <v>2</v>
      </c>
    </row>
    <row r="140" spans="1:11" ht="20.100000000000001" customHeight="1" x14ac:dyDescent="0.3">
      <c r="A140" s="52" t="s">
        <v>756</v>
      </c>
      <c r="B140" s="86" t="s">
        <v>10</v>
      </c>
      <c r="C140" s="53">
        <v>3</v>
      </c>
      <c r="D140" s="54" t="s">
        <v>9</v>
      </c>
      <c r="E140" s="52" t="s">
        <v>1845</v>
      </c>
      <c r="F140" s="75">
        <v>2.95</v>
      </c>
      <c r="G140" s="76">
        <v>3.05</v>
      </c>
      <c r="H140" s="55">
        <v>1</v>
      </c>
      <c r="I140" s="52">
        <v>0</v>
      </c>
      <c r="K140" s="56" t="str">
        <f t="shared" si="14"/>
        <v>-</v>
      </c>
    </row>
    <row r="141" spans="1:11" ht="20.100000000000001" customHeight="1" x14ac:dyDescent="0.3">
      <c r="A141" s="52" t="s">
        <v>756</v>
      </c>
      <c r="B141" s="86" t="s">
        <v>12</v>
      </c>
      <c r="C141" s="53" t="s">
        <v>9</v>
      </c>
      <c r="D141" s="54" t="s">
        <v>9</v>
      </c>
      <c r="E141" s="52" t="s">
        <v>555</v>
      </c>
      <c r="F141" s="75">
        <v>0</v>
      </c>
      <c r="G141" s="76">
        <v>0</v>
      </c>
      <c r="H141" s="55">
        <v>1</v>
      </c>
      <c r="I141" s="52">
        <v>0</v>
      </c>
      <c r="K141" s="56">
        <f t="shared" ref="K141" si="24">IF(ISNUMBER(SEARCH("MK_", A129)), IF(ISNUMBER(SEARCH("1", A129)), 1, IF(ISNUMBER(SEARCH("2", A129)), 2, IF(ISNUMBER(SEARCH("3", A129)), 3, IF(ISNUMBER(SEARCH("4", A129)), 4, IF(ISNUMBER(SEARCH("5", A129)), 5, "-"))))),D129)</f>
        <v>2</v>
      </c>
    </row>
    <row r="142" spans="1:11" ht="20.100000000000001" customHeight="1" x14ac:dyDescent="0.3">
      <c r="A142" s="52" t="s">
        <v>1077</v>
      </c>
      <c r="B142" s="86" t="s">
        <v>26</v>
      </c>
      <c r="C142" s="53">
        <v>130</v>
      </c>
      <c r="D142" s="54" t="s">
        <v>9</v>
      </c>
      <c r="E142" s="52" t="s">
        <v>1846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14"/>
        <v>1</v>
      </c>
    </row>
    <row r="143" spans="1:11" ht="20.100000000000001" customHeight="1" x14ac:dyDescent="0.3">
      <c r="A143" s="52" t="s">
        <v>1076</v>
      </c>
      <c r="B143" s="86" t="s">
        <v>26</v>
      </c>
      <c r="C143" s="53" t="s">
        <v>1795</v>
      </c>
      <c r="D143" s="56">
        <v>1</v>
      </c>
      <c r="E143" s="52" t="s">
        <v>976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14"/>
        <v>-</v>
      </c>
    </row>
    <row r="144" spans="1:11" ht="20.100000000000001" customHeight="1" x14ac:dyDescent="0.3">
      <c r="A144" s="52" t="s">
        <v>1076</v>
      </c>
      <c r="B144" s="86" t="s">
        <v>26</v>
      </c>
      <c r="C144" s="53">
        <v>30</v>
      </c>
      <c r="D144" s="54">
        <v>2</v>
      </c>
      <c r="E144" s="52" t="s">
        <v>976</v>
      </c>
      <c r="F144" s="75">
        <v>0</v>
      </c>
      <c r="G144" s="76">
        <v>0</v>
      </c>
      <c r="H144" s="55">
        <v>1</v>
      </c>
      <c r="I144" s="52">
        <v>0</v>
      </c>
      <c r="K144" s="56" t="str">
        <f t="shared" si="14"/>
        <v>-</v>
      </c>
    </row>
    <row r="145" spans="1:11" ht="20.100000000000001" customHeight="1" x14ac:dyDescent="0.3">
      <c r="A145" s="52" t="s">
        <v>16</v>
      </c>
      <c r="B145" s="86" t="s">
        <v>1476</v>
      </c>
      <c r="C145" s="53" t="s">
        <v>9</v>
      </c>
      <c r="D145" s="54" t="s">
        <v>9</v>
      </c>
      <c r="E145" s="52" t="s">
        <v>977</v>
      </c>
      <c r="F145" s="75">
        <v>2.98</v>
      </c>
      <c r="G145" s="76">
        <v>3.02</v>
      </c>
      <c r="H145" s="55">
        <v>1</v>
      </c>
      <c r="I145" s="52">
        <v>0</v>
      </c>
      <c r="K145" s="56">
        <f t="shared" ref="K145" si="25"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6" spans="1:11" ht="20.100000000000001" customHeight="1" x14ac:dyDescent="0.3">
      <c r="A146" s="52" t="s">
        <v>1076</v>
      </c>
      <c r="B146" s="86" t="s">
        <v>29</v>
      </c>
      <c r="C146" s="53">
        <v>30</v>
      </c>
      <c r="D146" s="54">
        <v>2</v>
      </c>
      <c r="E146" s="52" t="s">
        <v>978</v>
      </c>
      <c r="F146" s="75">
        <v>0</v>
      </c>
      <c r="G146" s="76">
        <v>0</v>
      </c>
      <c r="H146" s="55">
        <v>1</v>
      </c>
      <c r="I146" s="52">
        <v>0</v>
      </c>
      <c r="K146" s="56">
        <f t="shared" si="14"/>
        <v>4</v>
      </c>
    </row>
    <row r="147" spans="1:11" ht="20.100000000000001" customHeight="1" x14ac:dyDescent="0.3">
      <c r="A147" s="52" t="s">
        <v>1076</v>
      </c>
      <c r="B147" s="86" t="s">
        <v>29</v>
      </c>
      <c r="C147" s="53" t="s">
        <v>1795</v>
      </c>
      <c r="D147" s="56">
        <v>1</v>
      </c>
      <c r="E147" s="52" t="s">
        <v>978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14"/>
        <v>-</v>
      </c>
    </row>
    <row r="148" spans="1:11" ht="20.100000000000001" customHeight="1" x14ac:dyDescent="0.3">
      <c r="A148" s="52" t="s">
        <v>1077</v>
      </c>
      <c r="B148" s="86" t="s">
        <v>29</v>
      </c>
      <c r="C148" s="53">
        <v>130</v>
      </c>
      <c r="D148" s="54" t="s">
        <v>9</v>
      </c>
      <c r="E148" s="52" t="s">
        <v>1847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ref="K148" si="26"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49" spans="1:11" ht="20.100000000000001" customHeight="1" x14ac:dyDescent="0.3">
      <c r="A149" s="52" t="s">
        <v>1077</v>
      </c>
      <c r="B149" s="86" t="s">
        <v>26</v>
      </c>
      <c r="C149" s="53">
        <v>126</v>
      </c>
      <c r="D149" s="54" t="s">
        <v>9</v>
      </c>
      <c r="E149" s="52" t="s">
        <v>1403</v>
      </c>
      <c r="F149" s="75">
        <v>0</v>
      </c>
      <c r="G149" s="76">
        <v>0</v>
      </c>
      <c r="H149" s="55">
        <v>1</v>
      </c>
      <c r="I149" s="52">
        <v>0</v>
      </c>
      <c r="K149" s="56">
        <f t="shared" si="14"/>
        <v>5</v>
      </c>
    </row>
    <row r="150" spans="1:11" ht="20.100000000000001" customHeight="1" x14ac:dyDescent="0.3">
      <c r="A150" s="52" t="s">
        <v>1076</v>
      </c>
      <c r="B150" s="86" t="s">
        <v>26</v>
      </c>
      <c r="C150" s="53" t="s">
        <v>1628</v>
      </c>
      <c r="D150" s="56">
        <v>5</v>
      </c>
      <c r="E150" s="52" t="s">
        <v>1404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14"/>
        <v>-</v>
      </c>
    </row>
    <row r="151" spans="1:11" ht="20.100000000000001" customHeight="1" x14ac:dyDescent="0.3">
      <c r="A151" s="52" t="s">
        <v>1076</v>
      </c>
      <c r="B151" s="86" t="s">
        <v>26</v>
      </c>
      <c r="C151" s="53" t="s">
        <v>1596</v>
      </c>
      <c r="D151" s="54">
        <v>4</v>
      </c>
      <c r="E151" s="52" t="s">
        <v>1404</v>
      </c>
      <c r="F151" s="75">
        <v>0</v>
      </c>
      <c r="G151" s="76">
        <v>0</v>
      </c>
      <c r="H151" s="55">
        <v>1</v>
      </c>
      <c r="I151" s="52">
        <v>0</v>
      </c>
      <c r="K151" s="56" t="str">
        <f t="shared" si="14"/>
        <v>-</v>
      </c>
    </row>
    <row r="152" spans="1:11" ht="20.100000000000001" customHeight="1" x14ac:dyDescent="0.3">
      <c r="A152" s="52" t="s">
        <v>16</v>
      </c>
      <c r="B152" s="86" t="s">
        <v>1476</v>
      </c>
      <c r="C152" s="53" t="s">
        <v>9</v>
      </c>
      <c r="D152" s="54" t="s">
        <v>9</v>
      </c>
      <c r="E152" s="52" t="s">
        <v>1405</v>
      </c>
      <c r="F152" s="80">
        <v>1.34</v>
      </c>
      <c r="G152" s="81">
        <v>1.44</v>
      </c>
      <c r="H152" s="55">
        <v>1</v>
      </c>
      <c r="I152" s="52">
        <v>0</v>
      </c>
      <c r="K152" s="56" t="str">
        <f t="shared" si="14"/>
        <v>-</v>
      </c>
    </row>
    <row r="153" spans="1:11" ht="20.100000000000001" customHeight="1" x14ac:dyDescent="0.3">
      <c r="A153" s="52" t="s">
        <v>1076</v>
      </c>
      <c r="B153" s="86" t="s">
        <v>29</v>
      </c>
      <c r="C153" s="53" t="s">
        <v>1596</v>
      </c>
      <c r="D153" s="54">
        <v>4</v>
      </c>
      <c r="E153" s="52" t="s">
        <v>1406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14"/>
        <v>-</v>
      </c>
    </row>
    <row r="154" spans="1:11" ht="20.100000000000001" customHeight="1" x14ac:dyDescent="0.3">
      <c r="A154" s="52" t="s">
        <v>1076</v>
      </c>
      <c r="B154" s="86" t="s">
        <v>29</v>
      </c>
      <c r="C154" s="53" t="s">
        <v>1628</v>
      </c>
      <c r="D154" s="56">
        <v>5</v>
      </c>
      <c r="E154" s="52" t="s">
        <v>1406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A142)), IF(ISNUMBER(SEARCH("1", A142)), 1, IF(ISNUMBER(SEARCH("2", A142)), 2, IF(ISNUMBER(SEARCH("3", A142)), 3, IF(ISNUMBER(SEARCH("4", A142)), 4, IF(ISNUMBER(SEARCH("5", A142)), 5, "-"))))),D142)</f>
        <v>-</v>
      </c>
    </row>
    <row r="155" spans="1:11" ht="20.100000000000001" customHeight="1" x14ac:dyDescent="0.3">
      <c r="A155" s="52" t="s">
        <v>1077</v>
      </c>
      <c r="B155" s="86" t="s">
        <v>29</v>
      </c>
      <c r="C155" s="53">
        <v>126</v>
      </c>
      <c r="D155" s="54" t="s">
        <v>9</v>
      </c>
      <c r="E155" s="52" t="s">
        <v>1407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ref="K155" si="27">IF(ISNUMBER(SEARCH("MK_", A143)), IF(ISNUMBER(SEARCH("1", A143)), 1, IF(ISNUMBER(SEARCH("2", A143)), 2, IF(ISNUMBER(SEARCH("3", A143)), 3, IF(ISNUMBER(SEARCH("4", A143)), 4, IF(ISNUMBER(SEARCH("5", A143)), 5, "-"))))),D143)</f>
        <v>1</v>
      </c>
    </row>
    <row r="156" spans="1:11" ht="20.100000000000001" customHeight="1" x14ac:dyDescent="0.3">
      <c r="A156" s="52" t="s">
        <v>756</v>
      </c>
      <c r="B156" s="86" t="s">
        <v>15</v>
      </c>
      <c r="C156" s="53" t="s">
        <v>9</v>
      </c>
      <c r="D156" s="54" t="s">
        <v>9</v>
      </c>
      <c r="E156" s="52" t="s">
        <v>557</v>
      </c>
      <c r="F156" s="75">
        <v>0</v>
      </c>
      <c r="G156" s="76">
        <v>0</v>
      </c>
      <c r="H156" s="55">
        <v>1</v>
      </c>
      <c r="I156" s="52">
        <v>0</v>
      </c>
      <c r="K156" s="56">
        <f t="shared" si="14"/>
        <v>2</v>
      </c>
    </row>
    <row r="157" spans="1:11" ht="20.100000000000001" customHeight="1" x14ac:dyDescent="0.3">
      <c r="A157" s="52" t="s">
        <v>756</v>
      </c>
      <c r="B157" s="86" t="s">
        <v>10</v>
      </c>
      <c r="C157" s="53">
        <v>6</v>
      </c>
      <c r="D157" s="54" t="s">
        <v>9</v>
      </c>
      <c r="E157" s="52" t="s">
        <v>1848</v>
      </c>
      <c r="F157" s="75">
        <v>5.95</v>
      </c>
      <c r="G157" s="76">
        <v>6.05</v>
      </c>
      <c r="H157" s="55">
        <v>1</v>
      </c>
      <c r="I157" s="52">
        <v>0</v>
      </c>
      <c r="K157" s="56" t="str">
        <f t="shared" si="14"/>
        <v>-</v>
      </c>
    </row>
    <row r="158" spans="1:11" ht="20.100000000000001" customHeight="1" x14ac:dyDescent="0.3">
      <c r="A158" s="52" t="s">
        <v>756</v>
      </c>
      <c r="B158" s="86" t="s">
        <v>12</v>
      </c>
      <c r="C158" s="53" t="s">
        <v>9</v>
      </c>
      <c r="D158" s="54" t="s">
        <v>9</v>
      </c>
      <c r="E158" s="52" t="s">
        <v>559</v>
      </c>
      <c r="F158" s="75">
        <v>0</v>
      </c>
      <c r="G158" s="76">
        <v>0</v>
      </c>
      <c r="H158" s="55">
        <v>1</v>
      </c>
      <c r="I158" s="52">
        <v>0</v>
      </c>
      <c r="K158" s="56">
        <f t="shared" ref="K158" si="28">IF(ISNUMBER(SEARCH("MK_", A146)), IF(ISNUMBER(SEARCH("1", A146)), 1, IF(ISNUMBER(SEARCH("2", A146)), 2, IF(ISNUMBER(SEARCH("3", A146)), 3, IF(ISNUMBER(SEARCH("4", A146)), 4, IF(ISNUMBER(SEARCH("5", A146)), 5, "-"))))),D146)</f>
        <v>2</v>
      </c>
    </row>
    <row r="159" spans="1:11" ht="20.100000000000001" customHeight="1" x14ac:dyDescent="0.3">
      <c r="A159" s="52" t="s">
        <v>1077</v>
      </c>
      <c r="B159" s="86" t="s">
        <v>26</v>
      </c>
      <c r="C159" s="53">
        <v>130</v>
      </c>
      <c r="D159" s="54" t="s">
        <v>9</v>
      </c>
      <c r="E159" s="52" t="s">
        <v>1849</v>
      </c>
      <c r="F159" s="75">
        <v>0</v>
      </c>
      <c r="G159" s="76">
        <v>0</v>
      </c>
      <c r="H159" s="55">
        <v>1</v>
      </c>
      <c r="I159" s="52">
        <v>0</v>
      </c>
      <c r="K159" s="56">
        <f t="shared" si="14"/>
        <v>1</v>
      </c>
    </row>
    <row r="160" spans="1:11" ht="20.100000000000001" customHeight="1" x14ac:dyDescent="0.3">
      <c r="A160" s="52" t="s">
        <v>1076</v>
      </c>
      <c r="B160" s="86" t="s">
        <v>26</v>
      </c>
      <c r="C160" s="53" t="s">
        <v>1795</v>
      </c>
      <c r="D160" s="56">
        <v>1</v>
      </c>
      <c r="E160" s="52" t="s">
        <v>979</v>
      </c>
      <c r="F160" s="75">
        <v>0</v>
      </c>
      <c r="G160" s="76">
        <v>0</v>
      </c>
      <c r="H160" s="55">
        <v>1</v>
      </c>
      <c r="I160" s="52">
        <v>0</v>
      </c>
      <c r="K160" s="56" t="str">
        <f t="shared" si="14"/>
        <v>-</v>
      </c>
    </row>
    <row r="161" spans="1:11" ht="20.100000000000001" customHeight="1" x14ac:dyDescent="0.3">
      <c r="A161" s="52" t="s">
        <v>1076</v>
      </c>
      <c r="B161" s="86" t="s">
        <v>26</v>
      </c>
      <c r="C161" s="53">
        <v>30</v>
      </c>
      <c r="D161" s="54">
        <v>2</v>
      </c>
      <c r="E161" s="52" t="s">
        <v>979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14"/>
        <v>-</v>
      </c>
    </row>
    <row r="162" spans="1:11" ht="20.100000000000001" customHeight="1" x14ac:dyDescent="0.3">
      <c r="A162" s="52" t="s">
        <v>16</v>
      </c>
      <c r="B162" s="86" t="s">
        <v>1476</v>
      </c>
      <c r="C162" s="53" t="s">
        <v>9</v>
      </c>
      <c r="D162" s="54" t="s">
        <v>9</v>
      </c>
      <c r="E162" s="52" t="s">
        <v>980</v>
      </c>
      <c r="F162" s="75">
        <v>5.98</v>
      </c>
      <c r="G162" s="76">
        <v>6.02</v>
      </c>
      <c r="H162" s="55">
        <v>1</v>
      </c>
      <c r="I162" s="52">
        <v>0</v>
      </c>
      <c r="K162" s="56">
        <f t="shared" ref="K162" si="29"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1076</v>
      </c>
      <c r="B163" s="86" t="s">
        <v>29</v>
      </c>
      <c r="C163" s="53">
        <v>30</v>
      </c>
      <c r="D163" s="54">
        <v>2</v>
      </c>
      <c r="E163" s="52" t="s">
        <v>981</v>
      </c>
      <c r="F163" s="75">
        <v>0</v>
      </c>
      <c r="G163" s="76">
        <v>0</v>
      </c>
      <c r="H163" s="55">
        <v>1</v>
      </c>
      <c r="I163" s="52">
        <v>0</v>
      </c>
      <c r="K163" s="56">
        <f t="shared" si="14"/>
        <v>4</v>
      </c>
    </row>
    <row r="164" spans="1:11" ht="20.100000000000001" customHeight="1" x14ac:dyDescent="0.3">
      <c r="A164" s="52" t="s">
        <v>1076</v>
      </c>
      <c r="B164" s="86" t="s">
        <v>29</v>
      </c>
      <c r="C164" s="53" t="s">
        <v>1795</v>
      </c>
      <c r="D164" s="56">
        <v>1</v>
      </c>
      <c r="E164" s="52" t="s">
        <v>981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14"/>
        <v>-</v>
      </c>
    </row>
    <row r="165" spans="1:11" ht="20.100000000000001" customHeight="1" x14ac:dyDescent="0.3">
      <c r="A165" s="52" t="s">
        <v>1077</v>
      </c>
      <c r="B165" s="86" t="s">
        <v>29</v>
      </c>
      <c r="C165" s="53">
        <v>130</v>
      </c>
      <c r="D165" s="54" t="s">
        <v>9</v>
      </c>
      <c r="E165" s="52" t="s">
        <v>1850</v>
      </c>
      <c r="F165" s="75">
        <v>0</v>
      </c>
      <c r="G165" s="76">
        <v>0</v>
      </c>
      <c r="H165" s="55">
        <v>1</v>
      </c>
      <c r="I165" s="52">
        <v>0</v>
      </c>
      <c r="K165" s="56">
        <f t="shared" ref="K165" si="30"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1077</v>
      </c>
      <c r="B166" s="86" t="s">
        <v>26</v>
      </c>
      <c r="C166" s="53">
        <v>126</v>
      </c>
      <c r="D166" s="54" t="s">
        <v>9</v>
      </c>
      <c r="E166" s="52" t="s">
        <v>1408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ref="K166:K245" si="31">IF(ISNUMBER(SEARCH("MK_", A154)), IF(ISNUMBER(SEARCH("1", A154)), 1, IF(ISNUMBER(SEARCH("2", A154)), 2, IF(ISNUMBER(SEARCH("3", A154)), 3, IF(ISNUMBER(SEARCH("4", A154)), 4, IF(ISNUMBER(SEARCH("5", A154)), 5, "-"))))),D154)</f>
        <v>5</v>
      </c>
    </row>
    <row r="167" spans="1:11" ht="20.100000000000001" customHeight="1" x14ac:dyDescent="0.3">
      <c r="A167" s="52" t="s">
        <v>1076</v>
      </c>
      <c r="B167" s="86" t="s">
        <v>26</v>
      </c>
      <c r="C167" s="53" t="s">
        <v>1628</v>
      </c>
      <c r="D167" s="56">
        <v>5</v>
      </c>
      <c r="E167" s="52" t="s">
        <v>1409</v>
      </c>
      <c r="F167" s="75">
        <v>0</v>
      </c>
      <c r="G167" s="76">
        <v>0</v>
      </c>
      <c r="H167" s="55">
        <v>1</v>
      </c>
      <c r="I167" s="52">
        <v>0</v>
      </c>
      <c r="K167" s="56" t="str">
        <f t="shared" si="31"/>
        <v>-</v>
      </c>
    </row>
    <row r="168" spans="1:11" ht="20.100000000000001" customHeight="1" x14ac:dyDescent="0.3">
      <c r="A168" s="52" t="s">
        <v>1076</v>
      </c>
      <c r="B168" s="86" t="s">
        <v>26</v>
      </c>
      <c r="C168" s="53" t="s">
        <v>1596</v>
      </c>
      <c r="D168" s="54">
        <v>4</v>
      </c>
      <c r="E168" s="52" t="s">
        <v>1409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si="31"/>
        <v>-</v>
      </c>
    </row>
    <row r="169" spans="1:11" ht="20.100000000000001" customHeight="1" x14ac:dyDescent="0.3">
      <c r="A169" s="52" t="s">
        <v>16</v>
      </c>
      <c r="B169" s="86" t="s">
        <v>1476</v>
      </c>
      <c r="C169" s="53" t="s">
        <v>9</v>
      </c>
      <c r="D169" s="54" t="s">
        <v>9</v>
      </c>
      <c r="E169" s="52" t="s">
        <v>1410</v>
      </c>
      <c r="F169" s="80">
        <v>2.7</v>
      </c>
      <c r="G169" s="81">
        <v>2.86</v>
      </c>
      <c r="H169" s="55">
        <v>1</v>
      </c>
      <c r="I169" s="52">
        <v>0</v>
      </c>
      <c r="K169" s="56" t="str">
        <f t="shared" si="31"/>
        <v>-</v>
      </c>
    </row>
    <row r="170" spans="1:11" ht="20.100000000000001" customHeight="1" x14ac:dyDescent="0.3">
      <c r="A170" s="52" t="s">
        <v>1076</v>
      </c>
      <c r="B170" s="86" t="s">
        <v>29</v>
      </c>
      <c r="C170" s="53" t="s">
        <v>1596</v>
      </c>
      <c r="D170" s="54">
        <v>4</v>
      </c>
      <c r="E170" s="52" t="s">
        <v>1411</v>
      </c>
      <c r="F170" s="75">
        <v>0</v>
      </c>
      <c r="G170" s="76">
        <v>0</v>
      </c>
      <c r="H170" s="55">
        <v>1</v>
      </c>
      <c r="I170" s="52">
        <v>0</v>
      </c>
      <c r="K170" s="56" t="str">
        <f t="shared" si="31"/>
        <v>-</v>
      </c>
    </row>
    <row r="171" spans="1:11" ht="20.100000000000001" customHeight="1" x14ac:dyDescent="0.3">
      <c r="A171" s="52" t="s">
        <v>1076</v>
      </c>
      <c r="B171" s="86" t="s">
        <v>29</v>
      </c>
      <c r="C171" s="53" t="s">
        <v>1628</v>
      </c>
      <c r="D171" s="56">
        <v>5</v>
      </c>
      <c r="E171" s="52" t="s">
        <v>1411</v>
      </c>
      <c r="F171" s="75">
        <v>0</v>
      </c>
      <c r="G171" s="76">
        <v>0</v>
      </c>
      <c r="H171" s="55">
        <v>1</v>
      </c>
      <c r="I171" s="52">
        <v>0</v>
      </c>
      <c r="K171" s="56" t="str">
        <f>IF(ISNUMBER(SEARCH("MK_", A159)), IF(ISNUMBER(SEARCH("1", A159)), 1, IF(ISNUMBER(SEARCH("2", A159)), 2, IF(ISNUMBER(SEARCH("3", A159)), 3, IF(ISNUMBER(SEARCH("4", A159)), 4, IF(ISNUMBER(SEARCH("5", A159)), 5, "-"))))),D159)</f>
        <v>-</v>
      </c>
    </row>
    <row r="172" spans="1:11" ht="20.100000000000001" customHeight="1" x14ac:dyDescent="0.3">
      <c r="A172" s="52" t="s">
        <v>1077</v>
      </c>
      <c r="B172" s="86" t="s">
        <v>29</v>
      </c>
      <c r="C172" s="53" t="s">
        <v>1839</v>
      </c>
      <c r="D172" s="54" t="s">
        <v>9</v>
      </c>
      <c r="E172" s="52" t="s">
        <v>1412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" si="32">IF(ISNUMBER(SEARCH("MK_", A160)), IF(ISNUMBER(SEARCH("1", A160)), 1, IF(ISNUMBER(SEARCH("2", A160)), 2, IF(ISNUMBER(SEARCH("3", A160)), 3, IF(ISNUMBER(SEARCH("4", A160)), 4, IF(ISNUMBER(SEARCH("5", A160)), 5, "-"))))),D160)</f>
        <v>1</v>
      </c>
    </row>
    <row r="173" spans="1:11" ht="20.100000000000001" customHeight="1" x14ac:dyDescent="0.3">
      <c r="A173" s="52" t="s">
        <v>756</v>
      </c>
      <c r="B173" s="86" t="s">
        <v>15</v>
      </c>
      <c r="C173" s="53" t="s">
        <v>9</v>
      </c>
      <c r="D173" s="54" t="s">
        <v>9</v>
      </c>
      <c r="E173" s="52" t="s">
        <v>556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31"/>
        <v>2</v>
      </c>
    </row>
    <row r="174" spans="1:11" ht="20.100000000000001" customHeight="1" x14ac:dyDescent="0.3">
      <c r="A174" s="52" t="s">
        <v>1076</v>
      </c>
      <c r="B174" s="86" t="s">
        <v>26</v>
      </c>
      <c r="C174" s="53" t="s">
        <v>1795</v>
      </c>
      <c r="D174" s="56">
        <v>5</v>
      </c>
      <c r="E174" s="52" t="s">
        <v>1851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31"/>
        <v>-</v>
      </c>
    </row>
    <row r="175" spans="1:11" ht="20.100000000000001" customHeight="1" x14ac:dyDescent="0.3">
      <c r="A175" s="52" t="s">
        <v>1076</v>
      </c>
      <c r="B175" s="86" t="s">
        <v>26</v>
      </c>
      <c r="C175" s="53" t="s">
        <v>1596</v>
      </c>
      <c r="D175" s="54">
        <v>4</v>
      </c>
      <c r="E175" s="52" t="s">
        <v>1851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ref="K175" si="33"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76" spans="1:11" ht="20.100000000000001" customHeight="1" x14ac:dyDescent="0.3">
      <c r="A176" s="52" t="s">
        <v>16</v>
      </c>
      <c r="B176" s="86" t="s">
        <v>1476</v>
      </c>
      <c r="C176" s="53" t="s">
        <v>9</v>
      </c>
      <c r="D176" s="54" t="s">
        <v>9</v>
      </c>
      <c r="E176" s="52" t="s">
        <v>1852</v>
      </c>
      <c r="F176" s="75">
        <v>-0.02</v>
      </c>
      <c r="G176" s="76">
        <v>0.02</v>
      </c>
      <c r="H176" s="55">
        <v>1</v>
      </c>
      <c r="I176" s="52">
        <v>0</v>
      </c>
      <c r="K176" s="56">
        <f t="shared" si="31"/>
        <v>1</v>
      </c>
    </row>
    <row r="177" spans="1:11" ht="20.100000000000001" customHeight="1" x14ac:dyDescent="0.3">
      <c r="A177" s="52" t="s">
        <v>1076</v>
      </c>
      <c r="B177" s="86" t="s">
        <v>29</v>
      </c>
      <c r="C177" s="53" t="s">
        <v>1596</v>
      </c>
      <c r="D177" s="54">
        <v>4</v>
      </c>
      <c r="E177" s="52" t="s">
        <v>1853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31"/>
        <v>-</v>
      </c>
    </row>
    <row r="178" spans="1:11" ht="20.100000000000001" customHeight="1" x14ac:dyDescent="0.3">
      <c r="A178" s="52" t="s">
        <v>1076</v>
      </c>
      <c r="B178" s="86" t="s">
        <v>29</v>
      </c>
      <c r="C178" s="53" t="s">
        <v>1795</v>
      </c>
      <c r="D178" s="56">
        <v>5</v>
      </c>
      <c r="E178" s="52" t="s">
        <v>1853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31"/>
        <v>-</v>
      </c>
    </row>
    <row r="179" spans="1:11" ht="20.100000000000001" customHeight="1" x14ac:dyDescent="0.3">
      <c r="A179" s="52" t="s">
        <v>756</v>
      </c>
      <c r="B179" s="86" t="s">
        <v>10</v>
      </c>
      <c r="C179" s="53">
        <v>0</v>
      </c>
      <c r="D179" s="54" t="s">
        <v>9</v>
      </c>
      <c r="E179" s="52" t="s">
        <v>1854</v>
      </c>
      <c r="F179" s="75">
        <v>-1E-3</v>
      </c>
      <c r="G179" s="76">
        <v>1E-3</v>
      </c>
      <c r="H179" s="55">
        <v>1</v>
      </c>
      <c r="I179" s="52">
        <v>0</v>
      </c>
      <c r="K179" s="56">
        <f t="shared" ref="K179" si="34">IF(ISNUMBER(SEARCH("MK_", A167)), IF(ISNUMBER(SEARCH("1", A167)), 1, IF(ISNUMBER(SEARCH("2", A167)), 2, IF(ISNUMBER(SEARCH("3", A167)), 3, IF(ISNUMBER(SEARCH("4", A167)), 4, IF(ISNUMBER(SEARCH("5", A167)), 5, "-"))))),D167)</f>
        <v>5</v>
      </c>
    </row>
    <row r="180" spans="1:11" ht="20.100000000000001" customHeight="1" x14ac:dyDescent="0.3">
      <c r="A180" s="52" t="s">
        <v>756</v>
      </c>
      <c r="B180" s="86" t="s">
        <v>12</v>
      </c>
      <c r="C180" s="53" t="s">
        <v>9</v>
      </c>
      <c r="D180" s="54" t="s">
        <v>9</v>
      </c>
      <c r="E180" s="52" t="s">
        <v>570</v>
      </c>
      <c r="F180" s="75">
        <v>0</v>
      </c>
      <c r="G180" s="76">
        <v>0</v>
      </c>
      <c r="H180" s="55">
        <v>1</v>
      </c>
      <c r="I180" s="52">
        <v>0</v>
      </c>
      <c r="K180" s="56">
        <f t="shared" si="31"/>
        <v>4</v>
      </c>
    </row>
    <row r="181" spans="1:11" ht="20.100000000000001" customHeight="1" x14ac:dyDescent="0.3">
      <c r="A181" s="52" t="s">
        <v>1077</v>
      </c>
      <c r="B181" s="86" t="s">
        <v>26</v>
      </c>
      <c r="C181" s="53" t="s">
        <v>1838</v>
      </c>
      <c r="D181" s="54" t="s">
        <v>9</v>
      </c>
      <c r="E181" s="52" t="s">
        <v>1254</v>
      </c>
      <c r="F181" s="75">
        <v>0</v>
      </c>
      <c r="G181" s="76">
        <v>0</v>
      </c>
      <c r="H181" s="55">
        <v>1</v>
      </c>
      <c r="I181" s="52">
        <v>0</v>
      </c>
      <c r="K181" s="56" t="str">
        <f t="shared" si="31"/>
        <v>-</v>
      </c>
    </row>
    <row r="182" spans="1:11" ht="20.100000000000001" customHeight="1" x14ac:dyDescent="0.3">
      <c r="A182" s="52" t="s">
        <v>1076</v>
      </c>
      <c r="B182" s="86" t="s">
        <v>26</v>
      </c>
      <c r="C182" s="53" t="s">
        <v>1795</v>
      </c>
      <c r="D182" s="56">
        <v>1</v>
      </c>
      <c r="E182" s="52" t="s">
        <v>984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ref="K182" si="35">IF(ISNUMBER(SEARCH("MK_", A170)), IF(ISNUMBER(SEARCH("1", A170)), 1, IF(ISNUMBER(SEARCH("2", A170)), 2, IF(ISNUMBER(SEARCH("3", A170)), 3, IF(ISNUMBER(SEARCH("4", A170)), 4, IF(ISNUMBER(SEARCH("5", A170)), 5, "-"))))),D170)</f>
        <v>4</v>
      </c>
    </row>
    <row r="183" spans="1:11" ht="20.100000000000001" customHeight="1" x14ac:dyDescent="0.3">
      <c r="A183" s="52" t="s">
        <v>1076</v>
      </c>
      <c r="B183" s="86" t="s">
        <v>26</v>
      </c>
      <c r="C183" s="53">
        <v>30</v>
      </c>
      <c r="D183" s="54">
        <v>2</v>
      </c>
      <c r="E183" s="52" t="s">
        <v>984</v>
      </c>
      <c r="F183" s="75">
        <v>0</v>
      </c>
      <c r="G183" s="76">
        <v>0</v>
      </c>
      <c r="H183" s="55">
        <v>1</v>
      </c>
      <c r="I183" s="52">
        <v>0</v>
      </c>
      <c r="K183" s="56">
        <f t="shared" si="31"/>
        <v>5</v>
      </c>
    </row>
    <row r="184" spans="1:11" ht="20.100000000000001" customHeight="1" x14ac:dyDescent="0.3">
      <c r="A184" s="52" t="s">
        <v>16</v>
      </c>
      <c r="B184" s="86" t="s">
        <v>1476</v>
      </c>
      <c r="C184" s="53" t="s">
        <v>9</v>
      </c>
      <c r="D184" s="54" t="s">
        <v>9</v>
      </c>
      <c r="E184" s="52" t="s">
        <v>571</v>
      </c>
      <c r="F184" s="75">
        <v>-0.01</v>
      </c>
      <c r="G184" s="76">
        <v>0.01</v>
      </c>
      <c r="H184" s="55">
        <v>1</v>
      </c>
      <c r="I184" s="52">
        <v>0</v>
      </c>
      <c r="K184" s="56" t="str">
        <f t="shared" si="31"/>
        <v>-</v>
      </c>
    </row>
    <row r="185" spans="1:11" ht="20.100000000000001" customHeight="1" x14ac:dyDescent="0.3">
      <c r="A185" s="52" t="s">
        <v>1076</v>
      </c>
      <c r="B185" s="86" t="s">
        <v>29</v>
      </c>
      <c r="C185" s="53">
        <v>30</v>
      </c>
      <c r="D185" s="54">
        <v>2</v>
      </c>
      <c r="E185" s="52" t="s">
        <v>985</v>
      </c>
      <c r="F185" s="75">
        <v>0</v>
      </c>
      <c r="G185" s="76">
        <v>0</v>
      </c>
      <c r="H185" s="55">
        <v>1</v>
      </c>
      <c r="I185" s="52">
        <v>0</v>
      </c>
      <c r="K185" s="56" t="str">
        <f t="shared" si="31"/>
        <v>-</v>
      </c>
    </row>
    <row r="186" spans="1:11" ht="20.100000000000001" customHeight="1" x14ac:dyDescent="0.3">
      <c r="A186" s="52" t="s">
        <v>1076</v>
      </c>
      <c r="B186" s="86" t="s">
        <v>29</v>
      </c>
      <c r="C186" s="53" t="s">
        <v>1795</v>
      </c>
      <c r="D186" s="56">
        <v>1</v>
      </c>
      <c r="E186" s="52" t="s">
        <v>985</v>
      </c>
      <c r="F186" s="75">
        <v>0</v>
      </c>
      <c r="G186" s="76">
        <v>0</v>
      </c>
      <c r="H186" s="55">
        <v>1</v>
      </c>
      <c r="I186" s="52">
        <v>0</v>
      </c>
      <c r="K186" s="56">
        <f t="shared" ref="K186" si="36">IF(ISNUMBER(SEARCH("MK_", A174)), IF(ISNUMBER(SEARCH("1", A174)), 1, IF(ISNUMBER(SEARCH("2", A174)), 2, IF(ISNUMBER(SEARCH("3", A174)), 3, IF(ISNUMBER(SEARCH("4", A174)), 4, IF(ISNUMBER(SEARCH("5", A174)), 5, "-"))))),D174)</f>
        <v>5</v>
      </c>
    </row>
    <row r="187" spans="1:11" ht="20.100000000000001" customHeight="1" x14ac:dyDescent="0.3">
      <c r="A187" s="52" t="s">
        <v>1077</v>
      </c>
      <c r="B187" s="86" t="s">
        <v>29</v>
      </c>
      <c r="C187" s="53">
        <v>130</v>
      </c>
      <c r="D187" s="54" t="s">
        <v>9</v>
      </c>
      <c r="E187" s="52" t="s">
        <v>1855</v>
      </c>
      <c r="F187" s="75">
        <v>0</v>
      </c>
      <c r="G187" s="76">
        <v>0</v>
      </c>
      <c r="H187" s="55">
        <v>1</v>
      </c>
      <c r="I187" s="52">
        <v>0</v>
      </c>
      <c r="K187" s="56">
        <f t="shared" si="31"/>
        <v>4</v>
      </c>
    </row>
    <row r="188" spans="1:11" ht="20.100000000000001" customHeight="1" x14ac:dyDescent="0.3">
      <c r="A188" s="52" t="s">
        <v>1077</v>
      </c>
      <c r="B188" s="86" t="s">
        <v>26</v>
      </c>
      <c r="C188" s="53">
        <v>127</v>
      </c>
      <c r="D188" s="54" t="s">
        <v>9</v>
      </c>
      <c r="E188" s="52" t="s">
        <v>1413</v>
      </c>
      <c r="F188" s="75">
        <v>0</v>
      </c>
      <c r="G188" s="76">
        <v>0</v>
      </c>
      <c r="H188" s="55">
        <v>1</v>
      </c>
      <c r="I188" s="52">
        <v>0</v>
      </c>
      <c r="K188" s="56" t="str">
        <f t="shared" si="31"/>
        <v>-</v>
      </c>
    </row>
    <row r="189" spans="1:11" ht="20.100000000000001" customHeight="1" x14ac:dyDescent="0.3">
      <c r="A189" s="52" t="s">
        <v>1076</v>
      </c>
      <c r="B189" s="86" t="s">
        <v>26</v>
      </c>
      <c r="C189" s="53" t="s">
        <v>1795</v>
      </c>
      <c r="D189" s="56">
        <v>5</v>
      </c>
      <c r="E189" s="52" t="s">
        <v>1414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" si="37">IF(ISNUMBER(SEARCH("MK_", A177)), IF(ISNUMBER(SEARCH("1", A177)), 1, IF(ISNUMBER(SEARCH("2", A177)), 2, IF(ISNUMBER(SEARCH("3", A177)), 3, IF(ISNUMBER(SEARCH("4", A177)), 4, IF(ISNUMBER(SEARCH("5", A177)), 5, "-"))))),D177)</f>
        <v>4</v>
      </c>
    </row>
    <row r="190" spans="1:11" ht="20.100000000000001" customHeight="1" x14ac:dyDescent="0.3">
      <c r="A190" s="52" t="s">
        <v>1076</v>
      </c>
      <c r="B190" s="86" t="s">
        <v>26</v>
      </c>
      <c r="C190" s="53" t="s">
        <v>1596</v>
      </c>
      <c r="D190" s="54">
        <v>4</v>
      </c>
      <c r="E190" s="52" t="s">
        <v>1414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31"/>
        <v>5</v>
      </c>
    </row>
    <row r="191" spans="1:11" ht="20.100000000000001" customHeight="1" x14ac:dyDescent="0.3">
      <c r="A191" s="52" t="s">
        <v>16</v>
      </c>
      <c r="B191" s="86" t="s">
        <v>1476</v>
      </c>
      <c r="C191" s="53" t="s">
        <v>9</v>
      </c>
      <c r="D191" s="54" t="s">
        <v>9</v>
      </c>
      <c r="E191" s="52" t="s">
        <v>1415</v>
      </c>
      <c r="F191" s="75">
        <v>-0.03</v>
      </c>
      <c r="G191" s="76">
        <v>0.03</v>
      </c>
      <c r="H191" s="55">
        <v>1</v>
      </c>
      <c r="I191" s="52">
        <v>0</v>
      </c>
      <c r="K191" s="56" t="str">
        <f t="shared" si="31"/>
        <v>-</v>
      </c>
    </row>
    <row r="192" spans="1:11" ht="20.100000000000001" customHeight="1" x14ac:dyDescent="0.3">
      <c r="A192" s="52" t="s">
        <v>1076</v>
      </c>
      <c r="B192" s="86" t="s">
        <v>29</v>
      </c>
      <c r="C192" s="53" t="s">
        <v>1596</v>
      </c>
      <c r="D192" s="54">
        <v>4</v>
      </c>
      <c r="E192" s="52" t="s">
        <v>1416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31"/>
        <v>-</v>
      </c>
    </row>
    <row r="193" spans="1:11" ht="20.100000000000001" customHeight="1" x14ac:dyDescent="0.3">
      <c r="A193" s="52" t="s">
        <v>1076</v>
      </c>
      <c r="B193" s="86" t="s">
        <v>29</v>
      </c>
      <c r="C193" s="53" t="s">
        <v>1795</v>
      </c>
      <c r="D193" s="56">
        <v>5</v>
      </c>
      <c r="E193" s="52" t="s">
        <v>1416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31"/>
        <v>-</v>
      </c>
    </row>
    <row r="194" spans="1:11" ht="20.100000000000001" customHeight="1" x14ac:dyDescent="0.3">
      <c r="A194" s="52" t="s">
        <v>1077</v>
      </c>
      <c r="B194" s="86" t="s">
        <v>29</v>
      </c>
      <c r="C194" s="53">
        <v>127</v>
      </c>
      <c r="D194" s="54" t="s">
        <v>9</v>
      </c>
      <c r="E194" s="52" t="s">
        <v>1417</v>
      </c>
      <c r="F194" s="75">
        <v>0</v>
      </c>
      <c r="G194" s="76">
        <v>0</v>
      </c>
      <c r="H194" s="55">
        <v>1</v>
      </c>
      <c r="I194" s="52">
        <v>0</v>
      </c>
      <c r="K194" s="56">
        <f t="shared" ref="K194" si="38">IF(ISNUMBER(SEARCH("MK_", A182)), IF(ISNUMBER(SEARCH("1", A182)), 1, IF(ISNUMBER(SEARCH("2", A182)), 2, IF(ISNUMBER(SEARCH("3", A182)), 3, IF(ISNUMBER(SEARCH("4", A182)), 4, IF(ISNUMBER(SEARCH("5", A182)), 5, "-"))))),D182)</f>
        <v>1</v>
      </c>
    </row>
    <row r="195" spans="1:11" ht="20.100000000000001" customHeight="1" x14ac:dyDescent="0.3">
      <c r="A195" s="52" t="s">
        <v>756</v>
      </c>
      <c r="B195" s="86" t="s">
        <v>15</v>
      </c>
      <c r="C195" s="53" t="s">
        <v>9</v>
      </c>
      <c r="D195" s="54" t="s">
        <v>9</v>
      </c>
      <c r="E195" s="52" t="s">
        <v>572</v>
      </c>
      <c r="F195" s="75">
        <v>0</v>
      </c>
      <c r="G195" s="76">
        <v>0</v>
      </c>
      <c r="H195" s="55">
        <v>1</v>
      </c>
      <c r="I195" s="52">
        <v>0</v>
      </c>
      <c r="K195" s="56">
        <f t="shared" si="31"/>
        <v>2</v>
      </c>
    </row>
    <row r="196" spans="1:11" ht="20.100000000000001" customHeight="1" x14ac:dyDescent="0.3">
      <c r="A196" s="52" t="s">
        <v>756</v>
      </c>
      <c r="B196" s="86" t="s">
        <v>10</v>
      </c>
      <c r="C196" s="53">
        <v>3</v>
      </c>
      <c r="D196" s="54" t="s">
        <v>9</v>
      </c>
      <c r="E196" s="52" t="s">
        <v>1856</v>
      </c>
      <c r="F196" s="75">
        <v>2.95</v>
      </c>
      <c r="G196" s="76">
        <v>3.05</v>
      </c>
      <c r="H196" s="55">
        <v>1</v>
      </c>
      <c r="I196" s="52">
        <v>0</v>
      </c>
      <c r="K196" s="56" t="str">
        <f t="shared" si="31"/>
        <v>-</v>
      </c>
    </row>
    <row r="197" spans="1:11" ht="20.100000000000001" customHeight="1" x14ac:dyDescent="0.3">
      <c r="A197" s="52" t="s">
        <v>756</v>
      </c>
      <c r="B197" s="86" t="s">
        <v>12</v>
      </c>
      <c r="C197" s="53" t="s">
        <v>9</v>
      </c>
      <c r="D197" s="54" t="s">
        <v>9</v>
      </c>
      <c r="E197" s="52" t="s">
        <v>574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ref="K197" si="39">IF(ISNUMBER(SEARCH("MK_", A185)), IF(ISNUMBER(SEARCH("1", A185)), 1, IF(ISNUMBER(SEARCH("2", A185)), 2, IF(ISNUMBER(SEARCH("3", A185)), 3, IF(ISNUMBER(SEARCH("4", A185)), 4, IF(ISNUMBER(SEARCH("5", A185)), 5, "-"))))),D185)</f>
        <v>2</v>
      </c>
    </row>
    <row r="198" spans="1:11" ht="20.100000000000001" customHeight="1" x14ac:dyDescent="0.3">
      <c r="A198" s="52" t="s">
        <v>1077</v>
      </c>
      <c r="B198" s="86" t="s">
        <v>26</v>
      </c>
      <c r="C198" s="53">
        <v>130</v>
      </c>
      <c r="D198" s="54" t="s">
        <v>9</v>
      </c>
      <c r="E198" s="52" t="s">
        <v>1857</v>
      </c>
      <c r="F198" s="75">
        <v>0</v>
      </c>
      <c r="G198" s="76">
        <v>0</v>
      </c>
      <c r="H198" s="55">
        <v>1</v>
      </c>
      <c r="I198" s="52">
        <v>0</v>
      </c>
      <c r="K198" s="56">
        <f t="shared" si="31"/>
        <v>1</v>
      </c>
    </row>
    <row r="199" spans="1:11" ht="20.100000000000001" customHeight="1" x14ac:dyDescent="0.3">
      <c r="A199" s="52" t="s">
        <v>1076</v>
      </c>
      <c r="B199" s="86" t="s">
        <v>26</v>
      </c>
      <c r="C199" s="53" t="s">
        <v>1795</v>
      </c>
      <c r="D199" s="56">
        <v>1</v>
      </c>
      <c r="E199" s="52" t="s">
        <v>986</v>
      </c>
      <c r="F199" s="75">
        <v>0</v>
      </c>
      <c r="G199" s="76">
        <v>0</v>
      </c>
      <c r="H199" s="55">
        <v>1</v>
      </c>
      <c r="I199" s="52">
        <v>0</v>
      </c>
      <c r="K199" s="56" t="str">
        <f t="shared" si="31"/>
        <v>-</v>
      </c>
    </row>
    <row r="200" spans="1:11" ht="20.100000000000001" customHeight="1" x14ac:dyDescent="0.3">
      <c r="A200" s="52" t="s">
        <v>1076</v>
      </c>
      <c r="B200" s="86" t="s">
        <v>26</v>
      </c>
      <c r="C200" s="53">
        <v>30</v>
      </c>
      <c r="D200" s="54">
        <v>2</v>
      </c>
      <c r="E200" s="52" t="s">
        <v>986</v>
      </c>
      <c r="F200" s="75">
        <v>0</v>
      </c>
      <c r="G200" s="76">
        <v>0</v>
      </c>
      <c r="H200" s="55">
        <v>1</v>
      </c>
      <c r="I200" s="52">
        <v>0</v>
      </c>
      <c r="K200" s="56" t="str">
        <f t="shared" si="31"/>
        <v>-</v>
      </c>
    </row>
    <row r="201" spans="1:11" ht="20.100000000000001" customHeight="1" x14ac:dyDescent="0.3">
      <c r="A201" s="52" t="s">
        <v>16</v>
      </c>
      <c r="B201" s="86" t="s">
        <v>1476</v>
      </c>
      <c r="C201" s="53" t="s">
        <v>9</v>
      </c>
      <c r="D201" s="54" t="s">
        <v>9</v>
      </c>
      <c r="E201" s="52" t="s">
        <v>575</v>
      </c>
      <c r="F201" s="75">
        <v>2.98</v>
      </c>
      <c r="G201" s="76">
        <v>3.02</v>
      </c>
      <c r="H201" s="55">
        <v>1</v>
      </c>
      <c r="I201" s="52">
        <v>0</v>
      </c>
      <c r="K201" s="56">
        <f t="shared" ref="K201" si="40">IF(ISNUMBER(SEARCH("MK_", A189)), IF(ISNUMBER(SEARCH("1", A189)), 1, IF(ISNUMBER(SEARCH("2", A189)), 2, IF(ISNUMBER(SEARCH("3", A189)), 3, IF(ISNUMBER(SEARCH("4", A189)), 4, IF(ISNUMBER(SEARCH("5", A189)), 5, "-"))))),D189)</f>
        <v>5</v>
      </c>
    </row>
    <row r="202" spans="1:11" ht="20.100000000000001" customHeight="1" x14ac:dyDescent="0.3">
      <c r="A202" s="52" t="s">
        <v>1076</v>
      </c>
      <c r="B202" s="86" t="s">
        <v>29</v>
      </c>
      <c r="C202" s="53">
        <v>30</v>
      </c>
      <c r="D202" s="54">
        <v>2</v>
      </c>
      <c r="E202" s="52" t="s">
        <v>987</v>
      </c>
      <c r="F202" s="75">
        <v>0</v>
      </c>
      <c r="G202" s="76">
        <v>0</v>
      </c>
      <c r="H202" s="55">
        <v>1</v>
      </c>
      <c r="I202" s="52">
        <v>0</v>
      </c>
      <c r="K202" s="56">
        <f t="shared" si="31"/>
        <v>4</v>
      </c>
    </row>
    <row r="203" spans="1:11" ht="20.100000000000001" customHeight="1" x14ac:dyDescent="0.3">
      <c r="A203" s="52" t="s">
        <v>1076</v>
      </c>
      <c r="B203" s="86" t="s">
        <v>29</v>
      </c>
      <c r="C203" s="53" t="s">
        <v>1795</v>
      </c>
      <c r="D203" s="56">
        <v>1</v>
      </c>
      <c r="E203" s="52" t="s">
        <v>987</v>
      </c>
      <c r="F203" s="75">
        <v>0</v>
      </c>
      <c r="G203" s="76">
        <v>0</v>
      </c>
      <c r="H203" s="55">
        <v>1</v>
      </c>
      <c r="I203" s="52">
        <v>0</v>
      </c>
      <c r="K203" s="56" t="str">
        <f t="shared" si="31"/>
        <v>-</v>
      </c>
    </row>
    <row r="204" spans="1:11" ht="20.100000000000001" customHeight="1" x14ac:dyDescent="0.3">
      <c r="A204" s="52" t="s">
        <v>1077</v>
      </c>
      <c r="B204" s="86" t="s">
        <v>29</v>
      </c>
      <c r="C204" s="53">
        <v>130</v>
      </c>
      <c r="D204" s="54" t="s">
        <v>9</v>
      </c>
      <c r="E204" s="52" t="s">
        <v>1858</v>
      </c>
      <c r="F204" s="75">
        <v>0</v>
      </c>
      <c r="G204" s="76">
        <v>0</v>
      </c>
      <c r="H204" s="55">
        <v>1</v>
      </c>
      <c r="I204" s="52">
        <v>0</v>
      </c>
      <c r="K204" s="56">
        <f t="shared" ref="K204" si="41">IF(ISNUMBER(SEARCH("MK_", A192)), IF(ISNUMBER(SEARCH("1", A192)), 1, IF(ISNUMBER(SEARCH("2", A192)), 2, IF(ISNUMBER(SEARCH("3", A192)), 3, IF(ISNUMBER(SEARCH("4", A192)), 4, IF(ISNUMBER(SEARCH("5", A192)), 5, "-"))))),D192)</f>
        <v>4</v>
      </c>
    </row>
    <row r="205" spans="1:11" ht="20.100000000000001" customHeight="1" x14ac:dyDescent="0.3">
      <c r="A205" s="52" t="s">
        <v>1077</v>
      </c>
      <c r="B205" s="86" t="s">
        <v>26</v>
      </c>
      <c r="C205" s="53">
        <v>127</v>
      </c>
      <c r="D205" s="54" t="s">
        <v>9</v>
      </c>
      <c r="E205" s="52" t="s">
        <v>1418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31"/>
        <v>5</v>
      </c>
    </row>
    <row r="206" spans="1:11" ht="20.100000000000001" customHeight="1" x14ac:dyDescent="0.3">
      <c r="A206" s="52" t="s">
        <v>1076</v>
      </c>
      <c r="B206" s="86" t="s">
        <v>26</v>
      </c>
      <c r="C206" s="53" t="s">
        <v>1795</v>
      </c>
      <c r="D206" s="56">
        <v>5</v>
      </c>
      <c r="E206" s="52" t="s">
        <v>1419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31"/>
        <v>-</v>
      </c>
    </row>
    <row r="207" spans="1:11" ht="20.100000000000001" customHeight="1" x14ac:dyDescent="0.3">
      <c r="A207" s="52" t="s">
        <v>1076</v>
      </c>
      <c r="B207" s="86" t="s">
        <v>26</v>
      </c>
      <c r="C207" s="53" t="s">
        <v>1596</v>
      </c>
      <c r="D207" s="54">
        <v>4</v>
      </c>
      <c r="E207" s="52" t="s">
        <v>1419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1"/>
        <v>-</v>
      </c>
    </row>
    <row r="208" spans="1:11" ht="20.100000000000001" customHeight="1" x14ac:dyDescent="0.3">
      <c r="A208" s="52" t="s">
        <v>16</v>
      </c>
      <c r="B208" s="86" t="s">
        <v>1476</v>
      </c>
      <c r="C208" s="53" t="s">
        <v>9</v>
      </c>
      <c r="D208" s="54" t="s">
        <v>9</v>
      </c>
      <c r="E208" s="52" t="s">
        <v>1420</v>
      </c>
      <c r="F208" s="80">
        <v>1.34</v>
      </c>
      <c r="G208" s="81">
        <v>1.44</v>
      </c>
      <c r="H208" s="55">
        <v>1</v>
      </c>
      <c r="I208" s="52">
        <v>0</v>
      </c>
      <c r="K208" s="56" t="str">
        <f t="shared" si="31"/>
        <v>-</v>
      </c>
    </row>
    <row r="209" spans="1:11" ht="20.100000000000001" customHeight="1" x14ac:dyDescent="0.3">
      <c r="A209" s="52" t="s">
        <v>1076</v>
      </c>
      <c r="B209" s="86" t="s">
        <v>29</v>
      </c>
      <c r="C209" s="53" t="s">
        <v>1596</v>
      </c>
      <c r="D209" s="54">
        <v>4</v>
      </c>
      <c r="E209" s="52" t="s">
        <v>1421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31"/>
        <v>-</v>
      </c>
    </row>
    <row r="210" spans="1:11" ht="20.100000000000001" customHeight="1" x14ac:dyDescent="0.3">
      <c r="A210" s="52" t="s">
        <v>1076</v>
      </c>
      <c r="B210" s="86" t="s">
        <v>29</v>
      </c>
      <c r="C210" s="53" t="s">
        <v>1795</v>
      </c>
      <c r="D210" s="56">
        <v>5</v>
      </c>
      <c r="E210" s="52" t="s">
        <v>1421</v>
      </c>
      <c r="F210" s="75">
        <v>0</v>
      </c>
      <c r="G210" s="76">
        <v>0</v>
      </c>
      <c r="H210" s="55">
        <v>1</v>
      </c>
      <c r="I210" s="52">
        <v>0</v>
      </c>
      <c r="K210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1" spans="1:11" ht="20.100000000000001" customHeight="1" x14ac:dyDescent="0.3">
      <c r="A211" s="52" t="s">
        <v>1077</v>
      </c>
      <c r="B211" s="86" t="s">
        <v>29</v>
      </c>
      <c r="C211" s="53">
        <v>127</v>
      </c>
      <c r="D211" s="54" t="s">
        <v>9</v>
      </c>
      <c r="E211" s="52" t="s">
        <v>1422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ref="K211" si="42">IF(ISNUMBER(SEARCH("MK_", A199)), IF(ISNUMBER(SEARCH("1", A199)), 1, IF(ISNUMBER(SEARCH("2", A199)), 2, IF(ISNUMBER(SEARCH("3", A199)), 3, IF(ISNUMBER(SEARCH("4", A199)), 4, IF(ISNUMBER(SEARCH("5", A199)), 5, "-"))))),D199)</f>
        <v>1</v>
      </c>
    </row>
    <row r="212" spans="1:11" ht="20.100000000000001" customHeight="1" x14ac:dyDescent="0.3">
      <c r="A212" s="52" t="s">
        <v>756</v>
      </c>
      <c r="B212" s="86" t="s">
        <v>15</v>
      </c>
      <c r="C212" s="53" t="s">
        <v>9</v>
      </c>
      <c r="D212" s="54" t="s">
        <v>9</v>
      </c>
      <c r="E212" s="52" t="s">
        <v>576</v>
      </c>
      <c r="F212" s="75">
        <v>0</v>
      </c>
      <c r="G212" s="76">
        <v>0</v>
      </c>
      <c r="H212" s="55">
        <v>1</v>
      </c>
      <c r="I212" s="52">
        <v>0</v>
      </c>
      <c r="K212" s="56">
        <f t="shared" si="31"/>
        <v>2</v>
      </c>
    </row>
    <row r="213" spans="1:11" ht="20.100000000000001" customHeight="1" x14ac:dyDescent="0.3">
      <c r="A213" s="52" t="s">
        <v>756</v>
      </c>
      <c r="B213" s="86" t="s">
        <v>10</v>
      </c>
      <c r="C213" s="53">
        <v>6</v>
      </c>
      <c r="D213" s="54" t="s">
        <v>9</v>
      </c>
      <c r="E213" s="52" t="s">
        <v>1860</v>
      </c>
      <c r="F213" s="75">
        <v>5.95</v>
      </c>
      <c r="G213" s="76">
        <v>6.05</v>
      </c>
      <c r="H213" s="55">
        <v>1</v>
      </c>
      <c r="I213" s="52">
        <v>0</v>
      </c>
      <c r="K213" s="56" t="str">
        <f t="shared" si="31"/>
        <v>-</v>
      </c>
    </row>
    <row r="214" spans="1:11" ht="20.100000000000001" customHeight="1" x14ac:dyDescent="0.3">
      <c r="A214" s="52" t="s">
        <v>756</v>
      </c>
      <c r="B214" s="86" t="s">
        <v>12</v>
      </c>
      <c r="C214" s="53" t="s">
        <v>9</v>
      </c>
      <c r="D214" s="54" t="s">
        <v>9</v>
      </c>
      <c r="E214" s="52" t="s">
        <v>1861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" si="43">IF(ISNUMBER(SEARCH("MK_", A202)), IF(ISNUMBER(SEARCH("1", A202)), 1, IF(ISNUMBER(SEARCH("2", A202)), 2, IF(ISNUMBER(SEARCH("3", A202)), 3, IF(ISNUMBER(SEARCH("4", A202)), 4, IF(ISNUMBER(SEARCH("5", A202)), 5, "-"))))),D202)</f>
        <v>2</v>
      </c>
    </row>
    <row r="215" spans="1:11" ht="20.100000000000001" customHeight="1" x14ac:dyDescent="0.3">
      <c r="A215" s="52" t="s">
        <v>1077</v>
      </c>
      <c r="B215" s="86" t="s">
        <v>26</v>
      </c>
      <c r="C215" s="53">
        <v>130</v>
      </c>
      <c r="D215" s="54" t="s">
        <v>9</v>
      </c>
      <c r="E215" s="52" t="s">
        <v>1862</v>
      </c>
      <c r="F215" s="75">
        <v>0</v>
      </c>
      <c r="G215" s="76">
        <v>0</v>
      </c>
      <c r="H215" s="55">
        <v>1</v>
      </c>
      <c r="I215" s="52">
        <v>0</v>
      </c>
      <c r="K215" s="56">
        <f t="shared" si="31"/>
        <v>1</v>
      </c>
    </row>
    <row r="216" spans="1:11" ht="20.100000000000001" customHeight="1" x14ac:dyDescent="0.3">
      <c r="A216" s="52" t="s">
        <v>1076</v>
      </c>
      <c r="B216" s="86" t="s">
        <v>26</v>
      </c>
      <c r="C216" s="53">
        <v>8</v>
      </c>
      <c r="D216" s="54">
        <v>1</v>
      </c>
      <c r="E216" s="52" t="s">
        <v>1863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31"/>
        <v>-</v>
      </c>
    </row>
    <row r="217" spans="1:11" ht="20.100000000000001" customHeight="1" x14ac:dyDescent="0.3">
      <c r="A217" s="52" t="s">
        <v>1076</v>
      </c>
      <c r="B217" s="86" t="s">
        <v>26</v>
      </c>
      <c r="C217" s="53">
        <v>30</v>
      </c>
      <c r="D217" s="54">
        <v>2</v>
      </c>
      <c r="E217" s="52" t="s">
        <v>1863</v>
      </c>
      <c r="F217" s="75">
        <v>0</v>
      </c>
      <c r="G217" s="76">
        <v>0</v>
      </c>
      <c r="H217" s="55">
        <v>1</v>
      </c>
      <c r="I217" s="52">
        <v>0</v>
      </c>
      <c r="K217" s="56" t="str">
        <f t="shared" si="31"/>
        <v>-</v>
      </c>
    </row>
    <row r="218" spans="1:11" ht="20.100000000000001" customHeight="1" x14ac:dyDescent="0.3">
      <c r="A218" s="52" t="s">
        <v>16</v>
      </c>
      <c r="B218" s="86" t="s">
        <v>1476</v>
      </c>
      <c r="C218" s="53" t="s">
        <v>9</v>
      </c>
      <c r="D218" s="54" t="s">
        <v>9</v>
      </c>
      <c r="E218" s="52" t="s">
        <v>1864</v>
      </c>
      <c r="F218" s="75">
        <v>5.98</v>
      </c>
      <c r="G218" s="76">
        <v>6.02</v>
      </c>
      <c r="H218" s="55">
        <v>1</v>
      </c>
      <c r="I218" s="52">
        <v>0</v>
      </c>
      <c r="K218" s="56">
        <f t="shared" ref="K218" si="44">IF(ISNUMBER(SEARCH("MK_", A206)), IF(ISNUMBER(SEARCH("1", A206)), 1, IF(ISNUMBER(SEARCH("2", A206)), 2, IF(ISNUMBER(SEARCH("3", A206)), 3, IF(ISNUMBER(SEARCH("4", A206)), 4, IF(ISNUMBER(SEARCH("5", A206)), 5, "-"))))),D206)</f>
        <v>5</v>
      </c>
    </row>
    <row r="219" spans="1:11" ht="20.100000000000001" customHeight="1" x14ac:dyDescent="0.3">
      <c r="A219" s="52" t="s">
        <v>1076</v>
      </c>
      <c r="B219" s="86" t="s">
        <v>29</v>
      </c>
      <c r="C219" s="53">
        <v>30</v>
      </c>
      <c r="D219" s="54">
        <v>2</v>
      </c>
      <c r="E219" s="52" t="s">
        <v>1865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1"/>
        <v>4</v>
      </c>
    </row>
    <row r="220" spans="1:11" ht="20.100000000000001" customHeight="1" x14ac:dyDescent="0.3">
      <c r="A220" s="52" t="s">
        <v>1076</v>
      </c>
      <c r="B220" s="86" t="s">
        <v>29</v>
      </c>
      <c r="C220" s="53">
        <v>8</v>
      </c>
      <c r="D220" s="54">
        <v>1</v>
      </c>
      <c r="E220" s="52" t="s">
        <v>1865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1"/>
        <v>-</v>
      </c>
    </row>
    <row r="221" spans="1:11" ht="20.100000000000001" customHeight="1" x14ac:dyDescent="0.3">
      <c r="A221" s="52" t="s">
        <v>1077</v>
      </c>
      <c r="B221" s="86" t="s">
        <v>29</v>
      </c>
      <c r="C221" s="53">
        <v>130</v>
      </c>
      <c r="D221" s="54" t="s">
        <v>9</v>
      </c>
      <c r="E221" s="52" t="s">
        <v>1866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ref="K221" si="45">IF(ISNUMBER(SEARCH("MK_", A209)), IF(ISNUMBER(SEARCH("1", A209)), 1, IF(ISNUMBER(SEARCH("2", A209)), 2, IF(ISNUMBER(SEARCH("3", A209)), 3, IF(ISNUMBER(SEARCH("4", A209)), 4, IF(ISNUMBER(SEARCH("5", A209)), 5, "-"))))),D209)</f>
        <v>4</v>
      </c>
    </row>
    <row r="222" spans="1:11" ht="20.100000000000001" customHeight="1" x14ac:dyDescent="0.3">
      <c r="A222" s="52" t="s">
        <v>1077</v>
      </c>
      <c r="B222" s="86" t="s">
        <v>26</v>
      </c>
      <c r="C222" s="53">
        <v>127</v>
      </c>
      <c r="D222" s="54" t="s">
        <v>9</v>
      </c>
      <c r="E222" s="52" t="s">
        <v>1423</v>
      </c>
      <c r="F222" s="75">
        <v>0</v>
      </c>
      <c r="G222" s="76">
        <v>0</v>
      </c>
      <c r="H222" s="55">
        <v>1</v>
      </c>
      <c r="I222" s="52">
        <v>0</v>
      </c>
      <c r="K222" s="56">
        <f t="shared" si="31"/>
        <v>5</v>
      </c>
    </row>
    <row r="223" spans="1:11" ht="20.100000000000001" customHeight="1" x14ac:dyDescent="0.3">
      <c r="A223" s="52" t="s">
        <v>1076</v>
      </c>
      <c r="B223" s="86" t="s">
        <v>26</v>
      </c>
      <c r="C223" s="53" t="s">
        <v>1795</v>
      </c>
      <c r="D223" s="56">
        <v>5</v>
      </c>
      <c r="E223" s="52" t="s">
        <v>1424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1"/>
        <v>-</v>
      </c>
    </row>
    <row r="224" spans="1:11" ht="20.100000000000001" customHeight="1" x14ac:dyDescent="0.3">
      <c r="A224" s="52" t="s">
        <v>1076</v>
      </c>
      <c r="B224" s="86" t="s">
        <v>26</v>
      </c>
      <c r="C224" s="53" t="s">
        <v>1596</v>
      </c>
      <c r="D224" s="54">
        <v>4</v>
      </c>
      <c r="E224" s="52" t="s">
        <v>1424</v>
      </c>
      <c r="F224" s="75">
        <v>0</v>
      </c>
      <c r="G224" s="76">
        <v>0</v>
      </c>
      <c r="H224" s="55">
        <v>1</v>
      </c>
      <c r="I224" s="52">
        <v>0</v>
      </c>
      <c r="K224" s="56" t="str">
        <f t="shared" si="31"/>
        <v>-</v>
      </c>
    </row>
    <row r="225" spans="1:11" ht="20.100000000000001" customHeight="1" x14ac:dyDescent="0.3">
      <c r="A225" s="52" t="s">
        <v>16</v>
      </c>
      <c r="B225" s="86" t="s">
        <v>1476</v>
      </c>
      <c r="C225" s="53" t="s">
        <v>9</v>
      </c>
      <c r="D225" s="54" t="s">
        <v>9</v>
      </c>
      <c r="E225" s="52" t="s">
        <v>1425</v>
      </c>
      <c r="F225" s="80">
        <v>2.7</v>
      </c>
      <c r="G225" s="81">
        <v>2.86</v>
      </c>
      <c r="H225" s="55">
        <v>1</v>
      </c>
      <c r="I225" s="52">
        <v>0</v>
      </c>
      <c r="K225" s="56" t="str">
        <f t="shared" si="31"/>
        <v>-</v>
      </c>
    </row>
    <row r="226" spans="1:11" ht="20.100000000000001" customHeight="1" x14ac:dyDescent="0.3">
      <c r="A226" s="52" t="s">
        <v>1076</v>
      </c>
      <c r="B226" s="86" t="s">
        <v>29</v>
      </c>
      <c r="C226" s="53" t="s">
        <v>1596</v>
      </c>
      <c r="D226" s="54">
        <v>4</v>
      </c>
      <c r="E226" s="52" t="s">
        <v>1426</v>
      </c>
      <c r="F226" s="75">
        <v>0</v>
      </c>
      <c r="G226" s="76">
        <v>0</v>
      </c>
      <c r="H226" s="55">
        <v>1</v>
      </c>
      <c r="I226" s="52">
        <v>0</v>
      </c>
      <c r="K226" s="56" t="str">
        <f t="shared" si="31"/>
        <v>-</v>
      </c>
    </row>
    <row r="227" spans="1:11" ht="20.100000000000001" customHeight="1" x14ac:dyDescent="0.3">
      <c r="A227" s="52" t="s">
        <v>1076</v>
      </c>
      <c r="B227" s="86" t="s">
        <v>29</v>
      </c>
      <c r="C227" s="53" t="s">
        <v>1795</v>
      </c>
      <c r="D227" s="56">
        <v>5</v>
      </c>
      <c r="E227" s="52" t="s">
        <v>1426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1"/>
        <v>-</v>
      </c>
    </row>
    <row r="228" spans="1:11" ht="20.100000000000001" customHeight="1" x14ac:dyDescent="0.3">
      <c r="A228" s="52" t="s">
        <v>1077</v>
      </c>
      <c r="B228" s="86" t="s">
        <v>29</v>
      </c>
      <c r="C228" s="53" t="s">
        <v>1840</v>
      </c>
      <c r="D228" s="54" t="s">
        <v>9</v>
      </c>
      <c r="E228" s="52" t="s">
        <v>1427</v>
      </c>
      <c r="F228" s="75">
        <v>0</v>
      </c>
      <c r="G228" s="76">
        <v>0</v>
      </c>
      <c r="H228" s="55">
        <v>1</v>
      </c>
      <c r="I228" s="52">
        <v>0</v>
      </c>
      <c r="K228" s="56">
        <f t="shared" ref="K228" si="46">IF(ISNUMBER(SEARCH("MK_", A216)), IF(ISNUMBER(SEARCH("1", A216)), 1, IF(ISNUMBER(SEARCH("2", A216)), 2, IF(ISNUMBER(SEARCH("3", A216)), 3, IF(ISNUMBER(SEARCH("4", A216)), 4, IF(ISNUMBER(SEARCH("5", A216)), 5, "-"))))),D216)</f>
        <v>1</v>
      </c>
    </row>
    <row r="229" spans="1:11" ht="20.100000000000001" customHeight="1" x14ac:dyDescent="0.3">
      <c r="A229" s="52" t="s">
        <v>756</v>
      </c>
      <c r="B229" s="86" t="s">
        <v>15</v>
      </c>
      <c r="C229" s="53" t="s">
        <v>9</v>
      </c>
      <c r="D229" s="54" t="s">
        <v>9</v>
      </c>
      <c r="E229" s="52" t="s">
        <v>572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0" spans="1:11" ht="20.100000000000001" customHeight="1" x14ac:dyDescent="0.3">
      <c r="A230" s="52" t="s">
        <v>1070</v>
      </c>
      <c r="B230" s="86" t="s">
        <v>1114</v>
      </c>
      <c r="C230" s="53" t="s">
        <v>1804</v>
      </c>
      <c r="D230" s="54" t="s">
        <v>9</v>
      </c>
      <c r="E230" s="52" t="s">
        <v>1092</v>
      </c>
      <c r="F230" s="75">
        <v>0</v>
      </c>
      <c r="G230" s="76">
        <v>0</v>
      </c>
      <c r="H230" s="55">
        <v>1</v>
      </c>
      <c r="I230" s="52">
        <v>0</v>
      </c>
      <c r="K230" s="56" t="str">
        <f t="shared" si="31"/>
        <v>-</v>
      </c>
    </row>
    <row r="231" spans="1:11" ht="20.100000000000001" customHeight="1" x14ac:dyDescent="0.3">
      <c r="A231" s="52" t="s">
        <v>1076</v>
      </c>
      <c r="B231" s="86" t="s">
        <v>26</v>
      </c>
      <c r="C231" s="53">
        <v>17</v>
      </c>
      <c r="D231" s="54">
        <v>4</v>
      </c>
      <c r="E231" s="52" t="s">
        <v>1859</v>
      </c>
      <c r="F231" s="75">
        <v>0</v>
      </c>
      <c r="G231" s="76">
        <v>0</v>
      </c>
      <c r="H231" s="55">
        <v>1</v>
      </c>
      <c r="I231" s="52">
        <v>0</v>
      </c>
      <c r="K231" s="56">
        <f t="shared" ref="K231" si="47">IF(ISNUMBER(SEARCH("MK_", A219)), IF(ISNUMBER(SEARCH("1", A219)), 1, IF(ISNUMBER(SEARCH("2", A219)), 2, IF(ISNUMBER(SEARCH("3", A219)), 3, IF(ISNUMBER(SEARCH("4", A219)), 4, IF(ISNUMBER(SEARCH("5", A219)), 5, "-"))))),D219)</f>
        <v>2</v>
      </c>
    </row>
    <row r="232" spans="1:11" ht="20.100000000000001" customHeight="1" x14ac:dyDescent="0.3">
      <c r="A232" s="52" t="s">
        <v>1076</v>
      </c>
      <c r="B232" s="86" t="s">
        <v>26</v>
      </c>
      <c r="C232" s="53" t="s">
        <v>1809</v>
      </c>
      <c r="D232" s="56">
        <v>5</v>
      </c>
      <c r="E232" s="52" t="s">
        <v>990</v>
      </c>
      <c r="F232" s="75">
        <v>0</v>
      </c>
      <c r="G232" s="76">
        <v>0</v>
      </c>
      <c r="H232" s="55">
        <v>1</v>
      </c>
      <c r="I232" s="52">
        <v>0</v>
      </c>
      <c r="K232" s="56">
        <f t="shared" si="31"/>
        <v>1</v>
      </c>
    </row>
    <row r="233" spans="1:11" ht="20.100000000000001" customHeight="1" x14ac:dyDescent="0.3">
      <c r="A233" s="52" t="s">
        <v>16</v>
      </c>
      <c r="B233" s="86" t="s">
        <v>1476</v>
      </c>
      <c r="C233" s="53" t="s">
        <v>9</v>
      </c>
      <c r="D233" s="54" t="s">
        <v>9</v>
      </c>
      <c r="E233" s="52" t="s">
        <v>1255</v>
      </c>
      <c r="F233" s="80">
        <v>2.2799999999999998</v>
      </c>
      <c r="G233" s="81">
        <v>2.42</v>
      </c>
      <c r="H233" s="55">
        <v>1</v>
      </c>
      <c r="I233" s="52">
        <v>0</v>
      </c>
      <c r="K233" s="56" t="str">
        <f t="shared" si="31"/>
        <v>-</v>
      </c>
    </row>
    <row r="234" spans="1:11" ht="20.100000000000001" customHeight="1" x14ac:dyDescent="0.3">
      <c r="A234" s="52" t="s">
        <v>1076</v>
      </c>
      <c r="B234" s="86" t="s">
        <v>29</v>
      </c>
      <c r="C234" s="53" t="s">
        <v>1809</v>
      </c>
      <c r="D234" s="56">
        <v>5</v>
      </c>
      <c r="E234" s="52" t="s">
        <v>581</v>
      </c>
      <c r="F234" s="75">
        <v>0</v>
      </c>
      <c r="G234" s="76">
        <v>0</v>
      </c>
      <c r="H234" s="55">
        <v>1</v>
      </c>
      <c r="I234" s="52">
        <v>0</v>
      </c>
      <c r="K234" s="56" t="str">
        <f t="shared" si="31"/>
        <v>-</v>
      </c>
    </row>
    <row r="235" spans="1:11" ht="20.100000000000001" customHeight="1" x14ac:dyDescent="0.3">
      <c r="A235" s="52" t="s">
        <v>1070</v>
      </c>
      <c r="B235" s="86" t="s">
        <v>1115</v>
      </c>
      <c r="C235" s="53" t="s">
        <v>1804</v>
      </c>
      <c r="D235" s="54" t="s">
        <v>9</v>
      </c>
      <c r="E235" s="52" t="s">
        <v>1093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ref="K235" si="48"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6" spans="1:11" ht="20.100000000000001" customHeight="1" x14ac:dyDescent="0.3">
      <c r="A236" s="52" t="s">
        <v>1070</v>
      </c>
      <c r="B236" s="86" t="s">
        <v>1114</v>
      </c>
      <c r="C236" s="53" t="s">
        <v>1805</v>
      </c>
      <c r="D236" s="54" t="s">
        <v>9</v>
      </c>
      <c r="E236" s="52" t="s">
        <v>1094</v>
      </c>
      <c r="F236" s="75">
        <v>0</v>
      </c>
      <c r="G236" s="76">
        <v>0</v>
      </c>
      <c r="H236" s="55">
        <v>1</v>
      </c>
      <c r="I236" s="52">
        <v>0</v>
      </c>
      <c r="K236" s="56">
        <f t="shared" si="31"/>
        <v>4</v>
      </c>
    </row>
    <row r="237" spans="1:11" ht="20.100000000000001" customHeight="1" x14ac:dyDescent="0.3">
      <c r="A237" s="52" t="s">
        <v>1076</v>
      </c>
      <c r="B237" s="86" t="s">
        <v>26</v>
      </c>
      <c r="C237" s="53" t="s">
        <v>1151</v>
      </c>
      <c r="D237" s="56">
        <v>5</v>
      </c>
      <c r="E237" s="52" t="s">
        <v>991</v>
      </c>
      <c r="F237" s="75">
        <v>0</v>
      </c>
      <c r="G237" s="76">
        <v>0</v>
      </c>
      <c r="H237" s="55">
        <v>1</v>
      </c>
      <c r="I237" s="52">
        <v>0</v>
      </c>
      <c r="K237" s="56" t="str">
        <f t="shared" si="31"/>
        <v>-</v>
      </c>
    </row>
    <row r="238" spans="1:11" ht="20.100000000000001" customHeight="1" x14ac:dyDescent="0.3">
      <c r="A238" s="52" t="s">
        <v>16</v>
      </c>
      <c r="B238" s="86" t="s">
        <v>1476</v>
      </c>
      <c r="C238" s="53" t="s">
        <v>9</v>
      </c>
      <c r="D238" s="54" t="s">
        <v>9</v>
      </c>
      <c r="E238" s="52" t="s">
        <v>582</v>
      </c>
      <c r="F238" s="80">
        <v>2.2799999999999998</v>
      </c>
      <c r="G238" s="81">
        <v>2.42</v>
      </c>
      <c r="H238" s="55">
        <v>1</v>
      </c>
      <c r="I238" s="52">
        <v>0</v>
      </c>
      <c r="K238" s="56">
        <f t="shared" ref="K238" si="49"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39" spans="1:11" ht="20.100000000000001" customHeight="1" x14ac:dyDescent="0.3">
      <c r="A239" s="52" t="s">
        <v>1076</v>
      </c>
      <c r="B239" s="86" t="s">
        <v>29</v>
      </c>
      <c r="C239" s="53" t="s">
        <v>1151</v>
      </c>
      <c r="D239" s="56">
        <v>5</v>
      </c>
      <c r="E239" s="52" t="s">
        <v>583</v>
      </c>
      <c r="F239" s="75">
        <v>0</v>
      </c>
      <c r="G239" s="76">
        <v>0</v>
      </c>
      <c r="H239" s="55">
        <v>1</v>
      </c>
      <c r="I239" s="52">
        <v>0</v>
      </c>
      <c r="K239" s="56">
        <f t="shared" si="31"/>
        <v>5</v>
      </c>
    </row>
    <row r="240" spans="1:11" ht="20.100000000000001" customHeight="1" x14ac:dyDescent="0.3">
      <c r="A240" s="52" t="s">
        <v>1070</v>
      </c>
      <c r="B240" s="86" t="s">
        <v>1115</v>
      </c>
      <c r="C240" s="53" t="s">
        <v>1805</v>
      </c>
      <c r="D240" s="54" t="s">
        <v>9</v>
      </c>
      <c r="E240" s="52" t="s">
        <v>1095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31"/>
        <v>-</v>
      </c>
    </row>
    <row r="241" spans="1:11" ht="20.100000000000001" customHeight="1" x14ac:dyDescent="0.3">
      <c r="A241" s="52" t="s">
        <v>1070</v>
      </c>
      <c r="B241" s="86" t="s">
        <v>1114</v>
      </c>
      <c r="C241" s="53" t="s">
        <v>1806</v>
      </c>
      <c r="D241" s="54" t="s">
        <v>9</v>
      </c>
      <c r="E241" s="52" t="s">
        <v>1097</v>
      </c>
      <c r="F241" s="75">
        <v>0</v>
      </c>
      <c r="G241" s="76">
        <v>0</v>
      </c>
      <c r="H241" s="55">
        <v>1</v>
      </c>
      <c r="I241" s="52">
        <v>0</v>
      </c>
      <c r="K241" s="56" t="str">
        <f t="shared" si="31"/>
        <v>-</v>
      </c>
    </row>
    <row r="242" spans="1:11" ht="20.100000000000001" customHeight="1" x14ac:dyDescent="0.3">
      <c r="A242" s="52" t="s">
        <v>1076</v>
      </c>
      <c r="B242" s="86" t="s">
        <v>26</v>
      </c>
      <c r="C242" s="53" t="s">
        <v>1628</v>
      </c>
      <c r="D242" s="56">
        <v>5</v>
      </c>
      <c r="E242" s="52" t="s">
        <v>992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31"/>
        <v>-</v>
      </c>
    </row>
    <row r="243" spans="1:11" ht="20.100000000000001" customHeight="1" x14ac:dyDescent="0.3">
      <c r="A243" s="52" t="s">
        <v>16</v>
      </c>
      <c r="B243" s="86" t="s">
        <v>1476</v>
      </c>
      <c r="C243" s="53" t="s">
        <v>9</v>
      </c>
      <c r="D243" s="54" t="s">
        <v>9</v>
      </c>
      <c r="E243" s="52" t="s">
        <v>584</v>
      </c>
      <c r="F243" s="80">
        <v>2.2799999999999998</v>
      </c>
      <c r="G243" s="81">
        <v>2.42</v>
      </c>
      <c r="H243" s="55">
        <v>1</v>
      </c>
      <c r="I243" s="52">
        <v>0</v>
      </c>
      <c r="K243" s="56">
        <f>IF(ISNUMBER(SEARCH("MK_", A231)), IF(ISNUMBER(SEARCH("1", A231)), 1, IF(ISNUMBER(SEARCH("2", A231)), 2, IF(ISNUMBER(SEARCH("3", A231)), 3, IF(ISNUMBER(SEARCH("4", A231)), 4, IF(ISNUMBER(SEARCH("5", A231)), 5, "-"))))),D231)</f>
        <v>4</v>
      </c>
    </row>
    <row r="244" spans="1:11" ht="20.100000000000001" customHeight="1" x14ac:dyDescent="0.3">
      <c r="A244" s="52" t="s">
        <v>1076</v>
      </c>
      <c r="B244" s="86" t="s">
        <v>29</v>
      </c>
      <c r="C244" s="53" t="s">
        <v>1628</v>
      </c>
      <c r="D244" s="56">
        <v>5</v>
      </c>
      <c r="E244" s="52" t="s">
        <v>585</v>
      </c>
      <c r="F244" s="75">
        <v>0</v>
      </c>
      <c r="G244" s="76">
        <v>0</v>
      </c>
      <c r="H244" s="55">
        <v>1</v>
      </c>
      <c r="I244" s="52">
        <v>0</v>
      </c>
      <c r="K244" s="56">
        <f t="shared" ref="K244" si="50">IF(ISNUMBER(SEARCH("MK_", A232)), IF(ISNUMBER(SEARCH("1", A232)), 1, IF(ISNUMBER(SEARCH("2", A232)), 2, IF(ISNUMBER(SEARCH("3", A232)), 3, IF(ISNUMBER(SEARCH("4", A232)), 4, IF(ISNUMBER(SEARCH("5", A232)), 5, "-"))))),D232)</f>
        <v>5</v>
      </c>
    </row>
    <row r="245" spans="1:11" ht="20.100000000000001" customHeight="1" x14ac:dyDescent="0.3">
      <c r="A245" s="52" t="s">
        <v>1070</v>
      </c>
      <c r="B245" s="86" t="s">
        <v>1115</v>
      </c>
      <c r="C245" s="53" t="s">
        <v>1806</v>
      </c>
      <c r="D245" s="54" t="s">
        <v>9</v>
      </c>
      <c r="E245" s="52" t="s">
        <v>1096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31"/>
        <v>-</v>
      </c>
    </row>
    <row r="246" spans="1:11" ht="20.100000000000001" customHeight="1" x14ac:dyDescent="0.3">
      <c r="A246" s="52" t="s">
        <v>1070</v>
      </c>
      <c r="B246" s="86" t="s">
        <v>1114</v>
      </c>
      <c r="C246" s="53" t="s">
        <v>1807</v>
      </c>
      <c r="D246" s="54" t="s">
        <v>9</v>
      </c>
      <c r="E246" s="52" t="s">
        <v>1099</v>
      </c>
      <c r="F246" s="75">
        <v>0</v>
      </c>
      <c r="G246" s="76">
        <v>0</v>
      </c>
      <c r="H246" s="55">
        <v>1</v>
      </c>
      <c r="I246" s="52">
        <v>0</v>
      </c>
      <c r="K246" s="56">
        <f t="shared" ref="K246:K267" si="51">IF(ISNUMBER(SEARCH("MK_", A234)), IF(ISNUMBER(SEARCH("1", A234)), 1, IF(ISNUMBER(SEARCH("2", A234)), 2, IF(ISNUMBER(SEARCH("3", A234)), 3, IF(ISNUMBER(SEARCH("4", A234)), 4, IF(ISNUMBER(SEARCH("5", A234)), 5, "-"))))),D234)</f>
        <v>5</v>
      </c>
    </row>
    <row r="247" spans="1:11" ht="20.100000000000001" customHeight="1" x14ac:dyDescent="0.3">
      <c r="A247" s="52" t="s">
        <v>1076</v>
      </c>
      <c r="B247" s="86" t="s">
        <v>26</v>
      </c>
      <c r="C247" s="53" t="s">
        <v>1795</v>
      </c>
      <c r="D247" s="56">
        <v>5</v>
      </c>
      <c r="E247" s="52" t="s">
        <v>993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51"/>
        <v>-</v>
      </c>
    </row>
    <row r="248" spans="1:11" ht="20.100000000000001" customHeight="1" x14ac:dyDescent="0.3">
      <c r="A248" s="52" t="s">
        <v>16</v>
      </c>
      <c r="B248" s="86" t="s">
        <v>1476</v>
      </c>
      <c r="C248" s="53" t="s">
        <v>9</v>
      </c>
      <c r="D248" s="54" t="s">
        <v>9</v>
      </c>
      <c r="E248" s="52" t="s">
        <v>586</v>
      </c>
      <c r="F248" s="80">
        <v>2.2799999999999998</v>
      </c>
      <c r="G248" s="81">
        <v>2.42</v>
      </c>
      <c r="H248" s="55">
        <v>1</v>
      </c>
      <c r="I248" s="52">
        <v>0</v>
      </c>
      <c r="K248" s="56" t="str">
        <f t="shared" si="51"/>
        <v>-</v>
      </c>
    </row>
    <row r="249" spans="1:11" ht="20.100000000000001" customHeight="1" x14ac:dyDescent="0.3">
      <c r="A249" s="52" t="s">
        <v>1076</v>
      </c>
      <c r="B249" s="86" t="s">
        <v>29</v>
      </c>
      <c r="C249" s="53" t="s">
        <v>1795</v>
      </c>
      <c r="D249" s="56">
        <v>5</v>
      </c>
      <c r="E249" s="52" t="s">
        <v>587</v>
      </c>
      <c r="F249" s="75">
        <v>0</v>
      </c>
      <c r="G249" s="76">
        <v>0</v>
      </c>
      <c r="H249" s="55">
        <v>1</v>
      </c>
      <c r="I249" s="52">
        <v>0</v>
      </c>
      <c r="K249" s="56">
        <f t="shared" ref="K249" si="52">IF(ISNUMBER(SEARCH("MK_", A237)), IF(ISNUMBER(SEARCH("1", A237)), 1, IF(ISNUMBER(SEARCH("2", A237)), 2, IF(ISNUMBER(SEARCH("3", A237)), 3, IF(ISNUMBER(SEARCH("4", A237)), 4, IF(ISNUMBER(SEARCH("5", A237)), 5, "-"))))),D237)</f>
        <v>5</v>
      </c>
    </row>
    <row r="250" spans="1:11" ht="20.100000000000001" customHeight="1" x14ac:dyDescent="0.3">
      <c r="A250" s="52" t="s">
        <v>1076</v>
      </c>
      <c r="B250" s="86" t="s">
        <v>29</v>
      </c>
      <c r="C250" s="53">
        <v>17</v>
      </c>
      <c r="D250" s="54">
        <v>4</v>
      </c>
      <c r="E250" s="52" t="s">
        <v>587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51"/>
        <v>-</v>
      </c>
    </row>
    <row r="251" spans="1:11" ht="20.100000000000001" customHeight="1" x14ac:dyDescent="0.3">
      <c r="A251" s="52" t="s">
        <v>1070</v>
      </c>
      <c r="B251" s="86" t="s">
        <v>1115</v>
      </c>
      <c r="C251" s="53" t="s">
        <v>1807</v>
      </c>
      <c r="D251" s="54" t="s">
        <v>9</v>
      </c>
      <c r="E251" s="52" t="s">
        <v>1099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51"/>
        <v>5</v>
      </c>
    </row>
    <row r="252" spans="1:11" ht="20.100000000000001" customHeight="1" x14ac:dyDescent="0.3">
      <c r="A252" s="52" t="s">
        <v>1077</v>
      </c>
      <c r="B252" s="86" t="s">
        <v>26</v>
      </c>
      <c r="C252" s="53" t="s">
        <v>1944</v>
      </c>
      <c r="D252" s="54" t="s">
        <v>9</v>
      </c>
      <c r="E252" s="65" t="s">
        <v>1015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51"/>
        <v>-</v>
      </c>
    </row>
    <row r="253" spans="1:11" ht="20.100000000000001" customHeight="1" x14ac:dyDescent="0.3">
      <c r="A253" s="52" t="s">
        <v>756</v>
      </c>
      <c r="B253" s="86" t="s">
        <v>10</v>
      </c>
      <c r="C253" s="53" t="s">
        <v>14</v>
      </c>
      <c r="D253" s="54" t="s">
        <v>9</v>
      </c>
      <c r="E253" s="65" t="s">
        <v>1867</v>
      </c>
      <c r="F253" s="75">
        <v>-0.1</v>
      </c>
      <c r="G253" s="76">
        <v>0.1</v>
      </c>
      <c r="H253" s="55">
        <v>1</v>
      </c>
      <c r="I253" s="52">
        <v>0</v>
      </c>
      <c r="K253" s="56" t="str">
        <f t="shared" si="51"/>
        <v>-</v>
      </c>
    </row>
    <row r="254" spans="1:11" ht="20.100000000000001" customHeight="1" x14ac:dyDescent="0.3">
      <c r="A254" s="52" t="s">
        <v>757</v>
      </c>
      <c r="B254" s="86" t="s">
        <v>10</v>
      </c>
      <c r="C254" s="53" t="s">
        <v>1142</v>
      </c>
      <c r="D254" s="54" t="s">
        <v>9</v>
      </c>
      <c r="E254" s="65" t="s">
        <v>1868</v>
      </c>
      <c r="F254" s="75">
        <v>3.4</v>
      </c>
      <c r="G254" s="76">
        <v>3.6</v>
      </c>
      <c r="H254" s="55">
        <v>1</v>
      </c>
      <c r="I254" s="52">
        <v>0</v>
      </c>
      <c r="K254" s="56">
        <f t="shared" si="51"/>
        <v>5</v>
      </c>
    </row>
    <row r="255" spans="1:11" ht="20.100000000000001" customHeight="1" x14ac:dyDescent="0.3">
      <c r="A255" s="52" t="s">
        <v>756</v>
      </c>
      <c r="B255" s="86" t="s">
        <v>12</v>
      </c>
      <c r="C255" s="53" t="s">
        <v>9</v>
      </c>
      <c r="D255" s="54" t="s">
        <v>9</v>
      </c>
      <c r="E255" s="52" t="s">
        <v>1869</v>
      </c>
      <c r="F255" s="75">
        <v>0</v>
      </c>
      <c r="G255" s="76">
        <v>0</v>
      </c>
      <c r="H255" s="55">
        <v>1</v>
      </c>
      <c r="I255" s="52">
        <v>0</v>
      </c>
      <c r="K255" s="56" t="str">
        <f t="shared" si="51"/>
        <v>-</v>
      </c>
    </row>
    <row r="256" spans="1:11" ht="20.100000000000001" customHeight="1" x14ac:dyDescent="0.3">
      <c r="A256" s="52" t="s">
        <v>757</v>
      </c>
      <c r="B256" s="86" t="s">
        <v>12</v>
      </c>
      <c r="C256" s="53" t="s">
        <v>9</v>
      </c>
      <c r="D256" s="54" t="s">
        <v>9</v>
      </c>
      <c r="E256" s="52" t="s">
        <v>611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51"/>
        <v>5</v>
      </c>
    </row>
    <row r="257" spans="1:11" ht="20.100000000000001" customHeight="1" x14ac:dyDescent="0.3">
      <c r="A257" s="52" t="s">
        <v>1070</v>
      </c>
      <c r="B257" s="86" t="s">
        <v>1114</v>
      </c>
      <c r="C257" s="53">
        <v>120</v>
      </c>
      <c r="D257" s="54" t="s">
        <v>9</v>
      </c>
      <c r="E257" s="52" t="s">
        <v>1870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51"/>
        <v>-</v>
      </c>
    </row>
    <row r="258" spans="1:11" ht="20.100000000000001" customHeight="1" x14ac:dyDescent="0.3">
      <c r="A258" s="52" t="s">
        <v>1076</v>
      </c>
      <c r="B258" s="86" t="s">
        <v>26</v>
      </c>
      <c r="C258" s="53">
        <v>30</v>
      </c>
      <c r="D258" s="54">
        <v>2</v>
      </c>
      <c r="E258" s="52" t="s">
        <v>1016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51"/>
        <v>-</v>
      </c>
    </row>
    <row r="259" spans="1:11" ht="20.100000000000001" customHeight="1" x14ac:dyDescent="0.3">
      <c r="A259" s="52" t="s">
        <v>1076</v>
      </c>
      <c r="B259" s="86" t="s">
        <v>26</v>
      </c>
      <c r="C259" s="53">
        <v>8</v>
      </c>
      <c r="D259" s="54">
        <v>1</v>
      </c>
      <c r="E259" s="52" t="s">
        <v>1016</v>
      </c>
      <c r="F259" s="75">
        <v>0</v>
      </c>
      <c r="G259" s="76">
        <v>0</v>
      </c>
      <c r="H259" s="55">
        <v>1</v>
      </c>
      <c r="I259" s="52">
        <v>0</v>
      </c>
      <c r="K259" s="56">
        <f t="shared" si="51"/>
        <v>5</v>
      </c>
    </row>
    <row r="260" spans="1:11" ht="20.100000000000001" customHeight="1" x14ac:dyDescent="0.3">
      <c r="A260" s="52" t="s">
        <v>16</v>
      </c>
      <c r="B260" s="86" t="s">
        <v>1476</v>
      </c>
      <c r="C260" s="53" t="s">
        <v>9</v>
      </c>
      <c r="D260" s="54" t="s">
        <v>9</v>
      </c>
      <c r="E260" s="52" t="s">
        <v>612</v>
      </c>
      <c r="F260" s="75">
        <v>3.4</v>
      </c>
      <c r="G260" s="76">
        <v>3.6</v>
      </c>
      <c r="H260" s="55">
        <v>1</v>
      </c>
      <c r="I260" s="52">
        <v>0</v>
      </c>
      <c r="K260" s="56" t="str">
        <f t="shared" si="51"/>
        <v>-</v>
      </c>
    </row>
    <row r="261" spans="1:11" ht="20.100000000000001" customHeight="1" x14ac:dyDescent="0.3">
      <c r="A261" s="52" t="s">
        <v>1076</v>
      </c>
      <c r="B261" s="86" t="s">
        <v>29</v>
      </c>
      <c r="C261" s="53">
        <v>8</v>
      </c>
      <c r="D261" s="54">
        <v>1</v>
      </c>
      <c r="E261" s="52" t="s">
        <v>613</v>
      </c>
      <c r="F261" s="75">
        <v>0</v>
      </c>
      <c r="G261" s="76">
        <v>0</v>
      </c>
      <c r="H261" s="55">
        <v>1</v>
      </c>
      <c r="I261" s="52">
        <v>0</v>
      </c>
      <c r="K261" s="56">
        <f t="shared" si="51"/>
        <v>5</v>
      </c>
    </row>
    <row r="262" spans="1:11" ht="20.100000000000001" customHeight="1" x14ac:dyDescent="0.3">
      <c r="A262" s="52" t="s">
        <v>1076</v>
      </c>
      <c r="B262" s="86" t="s">
        <v>29</v>
      </c>
      <c r="C262" s="53">
        <v>30</v>
      </c>
      <c r="D262" s="54">
        <v>2</v>
      </c>
      <c r="E262" s="52" t="s">
        <v>613</v>
      </c>
      <c r="F262" s="75">
        <v>0</v>
      </c>
      <c r="G262" s="76">
        <v>0</v>
      </c>
      <c r="H262" s="55">
        <v>1</v>
      </c>
      <c r="I262" s="52">
        <v>0</v>
      </c>
      <c r="K262" s="56">
        <f>IF(ISNUMBER(SEARCH("MK_", A250)), IF(ISNUMBER(SEARCH("1", A250)), 1, IF(ISNUMBER(SEARCH("2", A250)), 2, IF(ISNUMBER(SEARCH("3", A250)), 3, IF(ISNUMBER(SEARCH("4", A250)), 4, IF(ISNUMBER(SEARCH("5", A250)), 5, "-"))))),D250)</f>
        <v>4</v>
      </c>
    </row>
    <row r="263" spans="1:11" ht="20.100000000000001" customHeight="1" x14ac:dyDescent="0.3">
      <c r="A263" s="52" t="s">
        <v>1077</v>
      </c>
      <c r="B263" s="86" t="s">
        <v>29</v>
      </c>
      <c r="C263" s="53">
        <v>130</v>
      </c>
      <c r="D263" s="54" t="s">
        <v>9</v>
      </c>
      <c r="E263" s="52" t="s">
        <v>1871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51"/>
        <v>-</v>
      </c>
    </row>
    <row r="264" spans="1:11" ht="20.100000000000001" customHeight="1" x14ac:dyDescent="0.3">
      <c r="A264" s="52" t="s">
        <v>1077</v>
      </c>
      <c r="B264" s="86" t="s">
        <v>26</v>
      </c>
      <c r="C264" s="53">
        <v>123</v>
      </c>
      <c r="D264" s="54" t="s">
        <v>9</v>
      </c>
      <c r="E264" s="52" t="s">
        <v>1430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51"/>
        <v>-</v>
      </c>
    </row>
    <row r="265" spans="1:11" ht="20.100000000000001" customHeight="1" x14ac:dyDescent="0.3">
      <c r="A265" s="52" t="s">
        <v>1076</v>
      </c>
      <c r="B265" s="86" t="s">
        <v>26</v>
      </c>
      <c r="C265" s="53" t="s">
        <v>997</v>
      </c>
      <c r="D265" s="54">
        <v>1</v>
      </c>
      <c r="E265" s="52" t="s">
        <v>614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51"/>
        <v>-</v>
      </c>
    </row>
    <row r="266" spans="1:11" ht="20.100000000000001" customHeight="1" x14ac:dyDescent="0.3">
      <c r="A266" s="52" t="s">
        <v>16</v>
      </c>
      <c r="B266" s="86" t="s">
        <v>1476</v>
      </c>
      <c r="C266" s="53" t="s">
        <v>9</v>
      </c>
      <c r="D266" s="54" t="s">
        <v>9</v>
      </c>
      <c r="E266" s="52" t="s">
        <v>615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51"/>
        <v>-</v>
      </c>
    </row>
    <row r="267" spans="1:11" ht="20.100000000000001" customHeight="1" x14ac:dyDescent="0.3">
      <c r="A267" s="52" t="s">
        <v>1076</v>
      </c>
      <c r="B267" s="86" t="s">
        <v>29</v>
      </c>
      <c r="C267" s="53" t="s">
        <v>997</v>
      </c>
      <c r="D267" s="54">
        <v>1</v>
      </c>
      <c r="E267" s="52" t="s">
        <v>616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51"/>
        <v>-</v>
      </c>
    </row>
    <row r="268" spans="1:11" ht="20.100000000000001" customHeight="1" x14ac:dyDescent="0.3">
      <c r="A268" s="52" t="s">
        <v>756</v>
      </c>
      <c r="B268" s="86" t="s">
        <v>15</v>
      </c>
      <c r="C268" s="53" t="s">
        <v>9</v>
      </c>
      <c r="D268" s="54" t="s">
        <v>9</v>
      </c>
      <c r="E268" s="52" t="s">
        <v>1872</v>
      </c>
      <c r="F268" s="75">
        <v>0</v>
      </c>
      <c r="G268" s="76">
        <v>0</v>
      </c>
      <c r="H268" s="55">
        <v>1</v>
      </c>
      <c r="I268" s="52">
        <v>0</v>
      </c>
      <c r="K268" s="56" t="str">
        <f>IF(ISNUMBER(SEARCH("MK_", A256)), IF(ISNUMBER(SEARCH("1", A256)), 1, IF(ISNUMBER(SEARCH("2", A256)), 2, IF(ISNUMBER(SEARCH("3", A256)), 3, IF(ISNUMBER(SEARCH("4", A256)), 4, IF(ISNUMBER(SEARCH("5", A256)), 5, "-"))))),D256)</f>
        <v>-</v>
      </c>
    </row>
    <row r="269" spans="1:11" ht="20.100000000000001" customHeight="1" x14ac:dyDescent="0.3">
      <c r="A269" s="52" t="s">
        <v>757</v>
      </c>
      <c r="B269" s="86" t="s">
        <v>15</v>
      </c>
      <c r="C269" s="53" t="s">
        <v>9</v>
      </c>
      <c r="D269" s="54" t="s">
        <v>9</v>
      </c>
      <c r="E269" s="52" t="s">
        <v>617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ref="K269:K331" si="53">IF(ISNUMBER(SEARCH("MK_", A257)), IF(ISNUMBER(SEARCH("1", A257)), 1, IF(ISNUMBER(SEARCH("2", A257)), 2, IF(ISNUMBER(SEARCH("3", A257)), 3, IF(ISNUMBER(SEARCH("4", A257)), 4, IF(ISNUMBER(SEARCH("5", A257)), 5, "-"))))),D257)</f>
        <v>-</v>
      </c>
    </row>
    <row r="270" spans="1:11" ht="20.100000000000001" customHeight="1" x14ac:dyDescent="0.3">
      <c r="A270" s="52" t="s">
        <v>1077</v>
      </c>
      <c r="B270" s="86" t="s">
        <v>29</v>
      </c>
      <c r="C270" s="53">
        <v>123</v>
      </c>
      <c r="D270" s="54" t="s">
        <v>9</v>
      </c>
      <c r="E270" s="52" t="s">
        <v>1018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53"/>
        <v>2</v>
      </c>
    </row>
    <row r="271" spans="1:11" ht="20.100000000000001" customHeight="1" x14ac:dyDescent="0.3">
      <c r="A271" s="52" t="s">
        <v>1077</v>
      </c>
      <c r="B271" s="86" t="s">
        <v>26</v>
      </c>
      <c r="C271" s="53">
        <v>130</v>
      </c>
      <c r="D271" s="54" t="s">
        <v>9</v>
      </c>
      <c r="E271" s="52" t="s">
        <v>1020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53"/>
        <v>1</v>
      </c>
    </row>
    <row r="272" spans="1:11" ht="20.100000000000001" customHeight="1" x14ac:dyDescent="0.3">
      <c r="A272" s="52" t="s">
        <v>757</v>
      </c>
      <c r="B272" s="86" t="s">
        <v>10</v>
      </c>
      <c r="C272" s="53">
        <v>7</v>
      </c>
      <c r="D272" s="54" t="s">
        <v>9</v>
      </c>
      <c r="E272" s="52" t="s">
        <v>1873</v>
      </c>
      <c r="F272" s="75">
        <v>6.9</v>
      </c>
      <c r="G272" s="76">
        <v>7.1</v>
      </c>
      <c r="H272" s="55">
        <v>1</v>
      </c>
      <c r="I272" s="52">
        <v>0</v>
      </c>
      <c r="K272" s="56" t="str">
        <f t="shared" si="53"/>
        <v>-</v>
      </c>
    </row>
    <row r="273" spans="1:11" ht="20.100000000000001" customHeight="1" x14ac:dyDescent="0.3">
      <c r="A273" s="52" t="s">
        <v>757</v>
      </c>
      <c r="B273" s="86" t="s">
        <v>12</v>
      </c>
      <c r="C273" s="53" t="s">
        <v>9</v>
      </c>
      <c r="D273" s="54" t="s">
        <v>9</v>
      </c>
      <c r="E273" s="52" t="s">
        <v>618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53"/>
        <v>1</v>
      </c>
    </row>
    <row r="274" spans="1:11" ht="20.100000000000001" customHeight="1" x14ac:dyDescent="0.3">
      <c r="A274" s="52" t="s">
        <v>756</v>
      </c>
      <c r="B274" s="86" t="s">
        <v>12</v>
      </c>
      <c r="C274" s="53" t="s">
        <v>9</v>
      </c>
      <c r="D274" s="54" t="s">
        <v>9</v>
      </c>
      <c r="E274" s="52" t="s">
        <v>1874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53"/>
        <v>2</v>
      </c>
    </row>
    <row r="275" spans="1:11" ht="20.100000000000001" customHeight="1" x14ac:dyDescent="0.3">
      <c r="A275" s="52" t="s">
        <v>1076</v>
      </c>
      <c r="B275" s="86" t="s">
        <v>26</v>
      </c>
      <c r="C275" s="53">
        <v>30</v>
      </c>
      <c r="D275" s="54">
        <v>2</v>
      </c>
      <c r="E275" s="52" t="s">
        <v>1021</v>
      </c>
      <c r="F275" s="75">
        <v>0</v>
      </c>
      <c r="G275" s="76">
        <v>0</v>
      </c>
      <c r="H275" s="55">
        <v>1</v>
      </c>
      <c r="I275" s="52">
        <v>0</v>
      </c>
      <c r="K275" s="56" t="str">
        <f t="shared" si="53"/>
        <v>-</v>
      </c>
    </row>
    <row r="276" spans="1:11" ht="20.100000000000001" customHeight="1" x14ac:dyDescent="0.3">
      <c r="A276" s="52" t="s">
        <v>1076</v>
      </c>
      <c r="B276" s="86" t="s">
        <v>26</v>
      </c>
      <c r="C276" s="53">
        <v>8</v>
      </c>
      <c r="D276" s="54">
        <v>1</v>
      </c>
      <c r="E276" s="52" t="s">
        <v>1021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53"/>
        <v>-</v>
      </c>
    </row>
    <row r="277" spans="1:11" ht="20.100000000000001" customHeight="1" x14ac:dyDescent="0.3">
      <c r="A277" s="52" t="s">
        <v>16</v>
      </c>
      <c r="B277" s="86" t="s">
        <v>1476</v>
      </c>
      <c r="C277" s="53" t="s">
        <v>9</v>
      </c>
      <c r="D277" s="54" t="s">
        <v>9</v>
      </c>
      <c r="E277" s="52" t="s">
        <v>1875</v>
      </c>
      <c r="F277" s="75">
        <v>6.9</v>
      </c>
      <c r="G277" s="76">
        <v>7.1</v>
      </c>
      <c r="H277" s="55">
        <v>1</v>
      </c>
      <c r="I277" s="52">
        <v>0</v>
      </c>
      <c r="K277" s="56">
        <f t="shared" si="53"/>
        <v>1</v>
      </c>
    </row>
    <row r="278" spans="1:11" ht="20.100000000000001" customHeight="1" x14ac:dyDescent="0.3">
      <c r="A278" s="52" t="s">
        <v>1076</v>
      </c>
      <c r="B278" s="86" t="s">
        <v>29</v>
      </c>
      <c r="C278" s="53">
        <v>8</v>
      </c>
      <c r="D278" s="54">
        <v>1</v>
      </c>
      <c r="E278" s="52" t="s">
        <v>620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53"/>
        <v>-</v>
      </c>
    </row>
    <row r="279" spans="1:11" ht="20.100000000000001" customHeight="1" x14ac:dyDescent="0.3">
      <c r="A279" s="52" t="s">
        <v>1076</v>
      </c>
      <c r="B279" s="86" t="s">
        <v>29</v>
      </c>
      <c r="C279" s="53">
        <v>30</v>
      </c>
      <c r="D279" s="54">
        <v>2</v>
      </c>
      <c r="E279" s="52" t="s">
        <v>620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53"/>
        <v>1</v>
      </c>
    </row>
    <row r="280" spans="1:11" ht="20.100000000000001" customHeight="1" x14ac:dyDescent="0.3">
      <c r="A280" s="52" t="s">
        <v>1077</v>
      </c>
      <c r="B280" s="86" t="s">
        <v>29</v>
      </c>
      <c r="C280" s="53">
        <v>130</v>
      </c>
      <c r="D280" s="54" t="s">
        <v>9</v>
      </c>
      <c r="E280" s="52" t="s">
        <v>1022</v>
      </c>
      <c r="F280" s="75">
        <v>0</v>
      </c>
      <c r="G280" s="76">
        <v>0</v>
      </c>
      <c r="H280" s="55">
        <v>1</v>
      </c>
      <c r="I280" s="52">
        <v>0</v>
      </c>
      <c r="K280" s="56" t="str">
        <f t="shared" si="53"/>
        <v>-</v>
      </c>
    </row>
    <row r="281" spans="1:11" ht="20.100000000000001" customHeight="1" x14ac:dyDescent="0.3">
      <c r="A281" s="52" t="s">
        <v>1077</v>
      </c>
      <c r="B281" s="86" t="s">
        <v>26</v>
      </c>
      <c r="C281" s="53">
        <v>123</v>
      </c>
      <c r="D281" s="54" t="s">
        <v>9</v>
      </c>
      <c r="E281" s="52" t="s">
        <v>1431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53"/>
        <v>-</v>
      </c>
    </row>
    <row r="282" spans="1:11" ht="20.100000000000001" customHeight="1" x14ac:dyDescent="0.3">
      <c r="A282" s="52" t="s">
        <v>1076</v>
      </c>
      <c r="B282" s="86" t="s">
        <v>26</v>
      </c>
      <c r="C282" s="53" t="s">
        <v>997</v>
      </c>
      <c r="D282" s="54">
        <v>1</v>
      </c>
      <c r="E282" s="52" t="s">
        <v>621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53"/>
        <v>-</v>
      </c>
    </row>
    <row r="283" spans="1:11" ht="20.100000000000001" customHeight="1" x14ac:dyDescent="0.3">
      <c r="A283" s="52" t="s">
        <v>16</v>
      </c>
      <c r="B283" s="86" t="s">
        <v>1476</v>
      </c>
      <c r="C283" s="53" t="s">
        <v>9</v>
      </c>
      <c r="D283" s="54" t="s">
        <v>9</v>
      </c>
      <c r="E283" s="52" t="s">
        <v>1876</v>
      </c>
      <c r="F283" s="75">
        <v>-0.3</v>
      </c>
      <c r="G283" s="76">
        <v>0.3</v>
      </c>
      <c r="H283" s="55">
        <v>1</v>
      </c>
      <c r="I283" s="52">
        <v>0</v>
      </c>
      <c r="K283" s="56" t="str">
        <f>IF(ISNUMBER(SEARCH("MK_", A271)), IF(ISNUMBER(SEARCH("1", A271)), 1, IF(ISNUMBER(SEARCH("2", A271)), 2, IF(ISNUMBER(SEARCH("3", A271)), 3, IF(ISNUMBER(SEARCH("4", A271)), 4, IF(ISNUMBER(SEARCH("5", A271)), 5, "-"))))),D271)</f>
        <v>-</v>
      </c>
    </row>
    <row r="284" spans="1:11" ht="20.100000000000001" customHeight="1" x14ac:dyDescent="0.3">
      <c r="A284" s="52" t="s">
        <v>1076</v>
      </c>
      <c r="B284" s="86" t="s">
        <v>29</v>
      </c>
      <c r="C284" s="53" t="s">
        <v>997</v>
      </c>
      <c r="D284" s="54">
        <v>1</v>
      </c>
      <c r="E284" s="52" t="s">
        <v>623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53"/>
        <v>-</v>
      </c>
    </row>
    <row r="285" spans="1:11" ht="20.100000000000001" customHeight="1" x14ac:dyDescent="0.3">
      <c r="A285" s="52" t="s">
        <v>1077</v>
      </c>
      <c r="B285" s="86" t="s">
        <v>29</v>
      </c>
      <c r="C285" s="53" t="s">
        <v>1945</v>
      </c>
      <c r="D285" s="54" t="s">
        <v>9</v>
      </c>
      <c r="E285" s="52" t="s">
        <v>624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53"/>
        <v>-</v>
      </c>
    </row>
    <row r="286" spans="1:11" ht="20.100000000000001" customHeight="1" x14ac:dyDescent="0.3">
      <c r="A286" s="52" t="s">
        <v>756</v>
      </c>
      <c r="B286" s="86" t="s">
        <v>15</v>
      </c>
      <c r="C286" s="53" t="s">
        <v>9</v>
      </c>
      <c r="D286" s="54" t="s">
        <v>9</v>
      </c>
      <c r="E286" s="52" t="s">
        <v>1877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53"/>
        <v>-</v>
      </c>
    </row>
    <row r="287" spans="1:11" ht="20.100000000000001" customHeight="1" x14ac:dyDescent="0.3">
      <c r="A287" s="52" t="s">
        <v>757</v>
      </c>
      <c r="B287" s="86" t="s">
        <v>15</v>
      </c>
      <c r="C287" s="53" t="s">
        <v>9</v>
      </c>
      <c r="D287" s="54" t="s">
        <v>9</v>
      </c>
      <c r="E287" s="52" t="s">
        <v>625</v>
      </c>
      <c r="F287" s="75">
        <v>0</v>
      </c>
      <c r="G287" s="76">
        <v>0</v>
      </c>
      <c r="H287" s="55">
        <v>1</v>
      </c>
      <c r="I287" s="52">
        <v>0</v>
      </c>
      <c r="K287" s="56">
        <f t="shared" si="53"/>
        <v>2</v>
      </c>
    </row>
    <row r="288" spans="1:11" ht="20.100000000000001" customHeight="1" x14ac:dyDescent="0.3">
      <c r="A288" s="52" t="s">
        <v>1070</v>
      </c>
      <c r="B288" s="86" t="s">
        <v>1115</v>
      </c>
      <c r="C288" s="53">
        <v>120</v>
      </c>
      <c r="D288" s="54" t="s">
        <v>9</v>
      </c>
      <c r="E288" s="52" t="s">
        <v>1878</v>
      </c>
      <c r="F288" s="75">
        <v>0</v>
      </c>
      <c r="G288" s="76">
        <v>0</v>
      </c>
      <c r="H288" s="55">
        <v>1</v>
      </c>
      <c r="I288" s="52">
        <v>0</v>
      </c>
      <c r="K288" s="56">
        <f t="shared" si="53"/>
        <v>1</v>
      </c>
    </row>
    <row r="289" spans="1:11" ht="20.100000000000001" customHeight="1" x14ac:dyDescent="0.3">
      <c r="A289" s="52" t="s">
        <v>16</v>
      </c>
      <c r="B289" s="86" t="s">
        <v>1490</v>
      </c>
      <c r="C289" s="53" t="s">
        <v>9</v>
      </c>
      <c r="D289" s="54" t="s">
        <v>9</v>
      </c>
      <c r="E289" s="52" t="s">
        <v>1879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53"/>
        <v>-</v>
      </c>
    </row>
    <row r="290" spans="1:11" ht="20.100000000000001" customHeight="1" x14ac:dyDescent="0.3">
      <c r="A290" s="52" t="s">
        <v>1077</v>
      </c>
      <c r="B290" s="86" t="s">
        <v>26</v>
      </c>
      <c r="C290" s="53" t="s">
        <v>1954</v>
      </c>
      <c r="D290" s="54" t="s">
        <v>9</v>
      </c>
      <c r="E290" s="52" t="s">
        <v>1880</v>
      </c>
      <c r="F290" s="75">
        <v>0</v>
      </c>
      <c r="G290" s="76">
        <v>0</v>
      </c>
      <c r="H290" s="55">
        <v>1</v>
      </c>
      <c r="I290" s="52">
        <v>0</v>
      </c>
      <c r="K290" s="56" t="str">
        <f t="shared" ref="K290:K299" si="54">IF(ISNUMBER(SEARCH("MK_", A288)), IF(ISNUMBER(SEARCH("1", A288)), 1, IF(ISNUMBER(SEARCH("2", A288)), 2, IF(ISNUMBER(SEARCH("3", A288)), 3, IF(ISNUMBER(SEARCH("4", A288)), 4, IF(ISNUMBER(SEARCH("5", A288)), 5, "-"))))),D288)</f>
        <v>-</v>
      </c>
    </row>
    <row r="291" spans="1:11" ht="20.100000000000001" customHeight="1" x14ac:dyDescent="0.3">
      <c r="A291" s="52" t="s">
        <v>1075</v>
      </c>
      <c r="B291" s="86" t="s">
        <v>10</v>
      </c>
      <c r="C291" s="53" t="s">
        <v>1610</v>
      </c>
      <c r="D291" s="54" t="s">
        <v>9</v>
      </c>
      <c r="E291" s="52" t="s">
        <v>1881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54"/>
        <v>-</v>
      </c>
    </row>
    <row r="292" spans="1:11" ht="20.100000000000001" customHeight="1" x14ac:dyDescent="0.3">
      <c r="A292" s="52" t="s">
        <v>1075</v>
      </c>
      <c r="B292" s="86" t="s">
        <v>755</v>
      </c>
      <c r="C292" s="53" t="s">
        <v>1139</v>
      </c>
      <c r="D292" s="54" t="s">
        <v>9</v>
      </c>
      <c r="E292" s="52" t="s">
        <v>626</v>
      </c>
      <c r="F292" s="75">
        <v>19</v>
      </c>
      <c r="G292" s="76">
        <v>21</v>
      </c>
      <c r="H292" s="55">
        <v>1</v>
      </c>
      <c r="I292" s="52">
        <v>0</v>
      </c>
      <c r="K292" s="56" t="str">
        <f t="shared" si="54"/>
        <v>-</v>
      </c>
    </row>
    <row r="293" spans="1:11" ht="20.100000000000001" customHeight="1" x14ac:dyDescent="0.3">
      <c r="A293" s="52" t="s">
        <v>1075</v>
      </c>
      <c r="B293" s="86" t="s">
        <v>12</v>
      </c>
      <c r="C293" s="53" t="s">
        <v>9</v>
      </c>
      <c r="D293" s="54" t="s">
        <v>9</v>
      </c>
      <c r="E293" s="52" t="s">
        <v>627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54"/>
        <v>-</v>
      </c>
    </row>
    <row r="294" spans="1:11" ht="20.100000000000001" customHeight="1" x14ac:dyDescent="0.3">
      <c r="A294" s="52" t="s">
        <v>1076</v>
      </c>
      <c r="B294" s="86" t="s">
        <v>26</v>
      </c>
      <c r="C294" s="53">
        <v>30</v>
      </c>
      <c r="D294" s="54">
        <v>2</v>
      </c>
      <c r="E294" s="52" t="s">
        <v>1025</v>
      </c>
      <c r="F294" s="75">
        <v>0</v>
      </c>
      <c r="G294" s="76">
        <v>0</v>
      </c>
      <c r="H294" s="55">
        <v>1</v>
      </c>
      <c r="I294" s="52">
        <v>0</v>
      </c>
      <c r="K294" s="56" t="str">
        <f t="shared" si="54"/>
        <v>-</v>
      </c>
    </row>
    <row r="295" spans="1:11" ht="20.100000000000001" customHeight="1" x14ac:dyDescent="0.3">
      <c r="A295" s="52" t="s">
        <v>1076</v>
      </c>
      <c r="B295" s="86" t="s">
        <v>26</v>
      </c>
      <c r="C295" s="53">
        <v>8</v>
      </c>
      <c r="D295" s="54">
        <v>1</v>
      </c>
      <c r="E295" s="52" t="s">
        <v>1025</v>
      </c>
      <c r="F295" s="75">
        <v>0</v>
      </c>
      <c r="G295" s="76">
        <v>0</v>
      </c>
      <c r="H295" s="55">
        <v>1</v>
      </c>
      <c r="I295" s="52">
        <v>0</v>
      </c>
      <c r="K295" s="56" t="str">
        <f t="shared" si="54"/>
        <v>-</v>
      </c>
    </row>
    <row r="296" spans="1:11" ht="20.100000000000001" customHeight="1" x14ac:dyDescent="0.3">
      <c r="A296" s="52" t="s">
        <v>1077</v>
      </c>
      <c r="B296" s="86" t="s">
        <v>26</v>
      </c>
      <c r="C296" s="53" t="s">
        <v>1573</v>
      </c>
      <c r="D296" s="54" t="s">
        <v>9</v>
      </c>
      <c r="E296" s="52" t="s">
        <v>1025</v>
      </c>
      <c r="F296" s="75">
        <v>0</v>
      </c>
      <c r="G296" s="76">
        <v>0</v>
      </c>
      <c r="H296" s="55">
        <v>1</v>
      </c>
      <c r="I296" s="52">
        <v>0</v>
      </c>
      <c r="K296" s="56">
        <f t="shared" si="54"/>
        <v>2</v>
      </c>
    </row>
    <row r="297" spans="1:11" ht="20.100000000000001" customHeight="1" x14ac:dyDescent="0.3">
      <c r="A297" s="52" t="s">
        <v>16</v>
      </c>
      <c r="B297" s="86" t="s">
        <v>1472</v>
      </c>
      <c r="C297" s="53" t="s">
        <v>9</v>
      </c>
      <c r="D297" s="54" t="s">
        <v>9</v>
      </c>
      <c r="E297" s="52" t="s">
        <v>1882</v>
      </c>
      <c r="F297" s="75">
        <v>0.13</v>
      </c>
      <c r="G297" s="76">
        <v>0.15</v>
      </c>
      <c r="H297" s="55">
        <v>1</v>
      </c>
      <c r="I297" s="52">
        <v>0</v>
      </c>
      <c r="K297" s="56">
        <f t="shared" si="54"/>
        <v>1</v>
      </c>
    </row>
    <row r="298" spans="1:11" ht="20.100000000000001" customHeight="1" x14ac:dyDescent="0.3">
      <c r="A298" s="52" t="s">
        <v>1077</v>
      </c>
      <c r="B298" s="86" t="s">
        <v>29</v>
      </c>
      <c r="C298" s="53" t="s">
        <v>1573</v>
      </c>
      <c r="D298" s="54" t="s">
        <v>9</v>
      </c>
      <c r="E298" s="52" t="s">
        <v>1883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54"/>
        <v>-</v>
      </c>
    </row>
    <row r="299" spans="1:11" ht="20.100000000000001" customHeight="1" x14ac:dyDescent="0.3">
      <c r="A299" s="52" t="s">
        <v>1076</v>
      </c>
      <c r="B299" s="86" t="s">
        <v>29</v>
      </c>
      <c r="C299" s="53">
        <v>30</v>
      </c>
      <c r="D299" s="54">
        <v>2</v>
      </c>
      <c r="E299" s="52" t="s">
        <v>629</v>
      </c>
      <c r="F299" s="75">
        <v>0</v>
      </c>
      <c r="G299" s="76">
        <v>0</v>
      </c>
      <c r="H299" s="55">
        <v>1</v>
      </c>
      <c r="I299" s="52">
        <v>0</v>
      </c>
      <c r="K299" s="56" t="str">
        <f t="shared" si="54"/>
        <v>-</v>
      </c>
    </row>
    <row r="300" spans="1:11" ht="20.100000000000001" customHeight="1" x14ac:dyDescent="0.3">
      <c r="A300" s="52" t="s">
        <v>1076</v>
      </c>
      <c r="B300" s="86" t="s">
        <v>29</v>
      </c>
      <c r="C300" s="53">
        <v>8</v>
      </c>
      <c r="D300" s="54">
        <v>1</v>
      </c>
      <c r="E300" s="52" t="s">
        <v>629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53"/>
        <v>-</v>
      </c>
    </row>
    <row r="301" spans="1:11" ht="20.100000000000001" customHeight="1" x14ac:dyDescent="0.3">
      <c r="A301" s="52" t="s">
        <v>1077</v>
      </c>
      <c r="B301" s="86" t="s">
        <v>26</v>
      </c>
      <c r="C301" s="53">
        <v>123</v>
      </c>
      <c r="D301" s="54" t="s">
        <v>9</v>
      </c>
      <c r="E301" s="52" t="s">
        <v>1567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53"/>
        <v>-</v>
      </c>
    </row>
    <row r="302" spans="1:11" ht="20.100000000000001" customHeight="1" x14ac:dyDescent="0.3">
      <c r="A302" s="52" t="s">
        <v>1076</v>
      </c>
      <c r="B302" s="86" t="s">
        <v>26</v>
      </c>
      <c r="C302" s="53" t="s">
        <v>997</v>
      </c>
      <c r="D302" s="54">
        <v>1</v>
      </c>
      <c r="E302" s="52" t="s">
        <v>1569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16</v>
      </c>
      <c r="B303" s="86" t="s">
        <v>1472</v>
      </c>
      <c r="C303" s="53" t="s">
        <v>9</v>
      </c>
      <c r="D303" s="54" t="s">
        <v>9</v>
      </c>
      <c r="E303" s="52" t="s">
        <v>1884</v>
      </c>
      <c r="F303" s="80">
        <v>1.3</v>
      </c>
      <c r="G303" s="81">
        <v>1.38</v>
      </c>
      <c r="H303" s="55">
        <v>1</v>
      </c>
      <c r="I303" s="52">
        <v>0</v>
      </c>
      <c r="K303" s="56" t="str">
        <f t="shared" si="53"/>
        <v>-</v>
      </c>
    </row>
    <row r="304" spans="1:11" ht="20.100000000000001" customHeight="1" x14ac:dyDescent="0.3">
      <c r="A304" s="52" t="s">
        <v>1075</v>
      </c>
      <c r="B304" s="86" t="s">
        <v>15</v>
      </c>
      <c r="C304" s="53" t="s">
        <v>9</v>
      </c>
      <c r="D304" s="54" t="s">
        <v>9</v>
      </c>
      <c r="E304" s="52" t="s">
        <v>631</v>
      </c>
      <c r="F304" s="75">
        <v>0</v>
      </c>
      <c r="G304" s="76">
        <v>0</v>
      </c>
      <c r="H304" s="55">
        <v>1</v>
      </c>
      <c r="I304" s="52">
        <v>0</v>
      </c>
      <c r="K304" s="56" t="str">
        <f t="shared" si="53"/>
        <v>-</v>
      </c>
    </row>
    <row r="305" spans="1:11" ht="20.100000000000001" customHeight="1" x14ac:dyDescent="0.3">
      <c r="A305" s="52" t="s">
        <v>1075</v>
      </c>
      <c r="B305" s="86" t="s">
        <v>755</v>
      </c>
      <c r="C305" s="53" t="s">
        <v>1148</v>
      </c>
      <c r="D305" s="54" t="s">
        <v>9</v>
      </c>
      <c r="E305" s="52" t="s">
        <v>632</v>
      </c>
      <c r="F305" s="75">
        <v>99</v>
      </c>
      <c r="G305" s="76">
        <v>101</v>
      </c>
      <c r="H305" s="55">
        <v>1</v>
      </c>
      <c r="I305" s="52">
        <v>0</v>
      </c>
      <c r="K305" s="56" t="str">
        <f t="shared" si="53"/>
        <v>-</v>
      </c>
    </row>
    <row r="306" spans="1:11" ht="20.100000000000001" customHeight="1" x14ac:dyDescent="0.3">
      <c r="A306" s="52" t="s">
        <v>1075</v>
      </c>
      <c r="B306" s="86" t="s">
        <v>12</v>
      </c>
      <c r="C306" s="53" t="s">
        <v>9</v>
      </c>
      <c r="D306" s="54" t="s">
        <v>9</v>
      </c>
      <c r="E306" s="52" t="s">
        <v>633</v>
      </c>
      <c r="F306" s="75">
        <v>0</v>
      </c>
      <c r="G306" s="76">
        <v>0</v>
      </c>
      <c r="H306" s="55">
        <v>1</v>
      </c>
      <c r="I306" s="52">
        <v>0</v>
      </c>
      <c r="K306" s="56">
        <f t="shared" si="53"/>
        <v>2</v>
      </c>
    </row>
    <row r="307" spans="1:11" ht="20.100000000000001" customHeight="1" x14ac:dyDescent="0.3">
      <c r="A307" s="52" t="s">
        <v>16</v>
      </c>
      <c r="B307" s="86" t="s">
        <v>1472</v>
      </c>
      <c r="C307" s="53" t="s">
        <v>9</v>
      </c>
      <c r="D307" s="54" t="s">
        <v>9</v>
      </c>
      <c r="E307" s="52" t="s">
        <v>1885</v>
      </c>
      <c r="F307" s="75">
        <v>0.16</v>
      </c>
      <c r="G307" s="76">
        <v>0.36</v>
      </c>
      <c r="H307" s="55">
        <v>1</v>
      </c>
      <c r="I307" s="52">
        <v>0</v>
      </c>
      <c r="K307" s="56">
        <f t="shared" si="53"/>
        <v>1</v>
      </c>
    </row>
    <row r="308" spans="1:11" ht="20.100000000000001" customHeight="1" x14ac:dyDescent="0.3">
      <c r="A308" s="52" t="s">
        <v>1075</v>
      </c>
      <c r="B308" s="86" t="s">
        <v>15</v>
      </c>
      <c r="C308" s="53" t="s">
        <v>9</v>
      </c>
      <c r="D308" s="54" t="s">
        <v>9</v>
      </c>
      <c r="E308" s="52" t="s">
        <v>635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53"/>
        <v>-</v>
      </c>
    </row>
    <row r="309" spans="1:11" ht="20.100000000000001" customHeight="1" x14ac:dyDescent="0.3">
      <c r="A309" s="52" t="s">
        <v>1075</v>
      </c>
      <c r="B309" s="86" t="s">
        <v>755</v>
      </c>
      <c r="C309" s="53" t="s">
        <v>1149</v>
      </c>
      <c r="D309" s="54" t="s">
        <v>9</v>
      </c>
      <c r="E309" s="52" t="s">
        <v>636</v>
      </c>
      <c r="F309" s="75">
        <v>499</v>
      </c>
      <c r="G309" s="76">
        <v>501</v>
      </c>
      <c r="H309" s="55">
        <v>1</v>
      </c>
      <c r="I309" s="52">
        <v>0</v>
      </c>
      <c r="K309" s="56" t="str">
        <f t="shared" si="53"/>
        <v>-</v>
      </c>
    </row>
    <row r="310" spans="1:11" ht="20.100000000000001" customHeight="1" x14ac:dyDescent="0.3">
      <c r="A310" s="52" t="s">
        <v>1075</v>
      </c>
      <c r="B310" s="86" t="s">
        <v>12</v>
      </c>
      <c r="C310" s="53" t="s">
        <v>9</v>
      </c>
      <c r="D310" s="54" t="s">
        <v>9</v>
      </c>
      <c r="E310" s="52" t="s">
        <v>637</v>
      </c>
      <c r="F310" s="75">
        <v>0</v>
      </c>
      <c r="G310" s="76">
        <v>0</v>
      </c>
      <c r="H310" s="55">
        <v>1</v>
      </c>
      <c r="I310" s="52">
        <v>0</v>
      </c>
      <c r="K310" s="56" t="str">
        <f t="shared" si="53"/>
        <v>-</v>
      </c>
    </row>
    <row r="311" spans="1:11" ht="20.100000000000001" customHeight="1" x14ac:dyDescent="0.3">
      <c r="A311" s="52" t="s">
        <v>16</v>
      </c>
      <c r="B311" s="86" t="s">
        <v>1472</v>
      </c>
      <c r="C311" s="53" t="s">
        <v>9</v>
      </c>
      <c r="D311" s="54" t="s">
        <v>9</v>
      </c>
      <c r="E311" s="52" t="s">
        <v>1886</v>
      </c>
      <c r="F311" s="75">
        <v>0.03</v>
      </c>
      <c r="G311" s="76">
        <v>7.0000000000000007E-2</v>
      </c>
      <c r="H311" s="55">
        <v>1</v>
      </c>
      <c r="I311" s="52">
        <v>0</v>
      </c>
      <c r="K311" s="56">
        <f t="shared" si="53"/>
        <v>2</v>
      </c>
    </row>
    <row r="312" spans="1:11" ht="20.100000000000001" customHeight="1" x14ac:dyDescent="0.3">
      <c r="A312" s="52" t="s">
        <v>1075</v>
      </c>
      <c r="B312" s="86" t="s">
        <v>15</v>
      </c>
      <c r="C312" s="53" t="s">
        <v>9</v>
      </c>
      <c r="D312" s="54" t="s">
        <v>9</v>
      </c>
      <c r="E312" s="52" t="s">
        <v>639</v>
      </c>
      <c r="F312" s="75">
        <v>0</v>
      </c>
      <c r="G312" s="76">
        <v>0</v>
      </c>
      <c r="H312" s="55">
        <v>1</v>
      </c>
      <c r="I312" s="52">
        <v>0</v>
      </c>
      <c r="K312" s="56">
        <f t="shared" si="53"/>
        <v>1</v>
      </c>
    </row>
    <row r="313" spans="1:11" ht="20.100000000000001" customHeight="1" x14ac:dyDescent="0.3">
      <c r="A313" s="52" t="s">
        <v>1077</v>
      </c>
      <c r="B313" s="86" t="s">
        <v>29</v>
      </c>
      <c r="C313" s="53">
        <v>123</v>
      </c>
      <c r="D313" s="54" t="s">
        <v>9</v>
      </c>
      <c r="E313" s="52" t="s">
        <v>1887</v>
      </c>
      <c r="F313" s="75">
        <v>0</v>
      </c>
      <c r="G313" s="76">
        <v>0</v>
      </c>
      <c r="H313" s="55">
        <v>1</v>
      </c>
      <c r="I313" s="52">
        <v>0</v>
      </c>
      <c r="K313" s="56" t="str">
        <f>IF(ISNUMBER(SEARCH("MK_", A301)), IF(ISNUMBER(SEARCH("1", A301)), 1, IF(ISNUMBER(SEARCH("2", A301)), 2, IF(ISNUMBER(SEARCH("3", A301)), 3, IF(ISNUMBER(SEARCH("4", A301)), 4, IF(ISNUMBER(SEARCH("5", A301)), 5, "-"))))),D301)</f>
        <v>-</v>
      </c>
    </row>
    <row r="314" spans="1:11" ht="20.100000000000001" customHeight="1" x14ac:dyDescent="0.3">
      <c r="A314" s="52" t="s">
        <v>1076</v>
      </c>
      <c r="B314" s="86" t="s">
        <v>29</v>
      </c>
      <c r="C314" s="53" t="s">
        <v>997</v>
      </c>
      <c r="D314" s="54">
        <v>1</v>
      </c>
      <c r="E314" s="52" t="s">
        <v>1570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ref="K314" si="55">IF(ISNUMBER(SEARCH("MK_", A302)), IF(ISNUMBER(SEARCH("1", A302)), 1, IF(ISNUMBER(SEARCH("2", A302)), 2, IF(ISNUMBER(SEARCH("3", A302)), 3, IF(ISNUMBER(SEARCH("4", A302)), 4, IF(ISNUMBER(SEARCH("5", A302)), 5, "-"))))),D302)</f>
        <v>1</v>
      </c>
    </row>
    <row r="315" spans="1:11" ht="20.100000000000001" customHeight="1" x14ac:dyDescent="0.3">
      <c r="A315" s="52" t="s">
        <v>1075</v>
      </c>
      <c r="B315" s="86" t="s">
        <v>755</v>
      </c>
      <c r="C315" s="53" t="s">
        <v>1139</v>
      </c>
      <c r="D315" s="54" t="s">
        <v>9</v>
      </c>
      <c r="E315" s="52" t="s">
        <v>1571</v>
      </c>
      <c r="F315" s="75">
        <v>19</v>
      </c>
      <c r="G315" s="76">
        <v>21</v>
      </c>
      <c r="H315" s="55">
        <v>1</v>
      </c>
      <c r="I315" s="52">
        <v>0</v>
      </c>
      <c r="K315" s="56" t="str">
        <f>IF(ISNUMBER(SEARCH("MK_", A304)), IF(ISNUMBER(SEARCH("1", A304)), 1, IF(ISNUMBER(SEARCH("2", A304)), 2, IF(ISNUMBER(SEARCH("3", A304)), 3, IF(ISNUMBER(SEARCH("4", A304)), 4, IF(ISNUMBER(SEARCH("5", A304)), 5, "-"))))),D304)</f>
        <v>-</v>
      </c>
    </row>
    <row r="316" spans="1:11" ht="20.100000000000001" customHeight="1" x14ac:dyDescent="0.3">
      <c r="A316" s="52" t="s">
        <v>1075</v>
      </c>
      <c r="B316" s="86" t="s">
        <v>12</v>
      </c>
      <c r="C316" s="53" t="s">
        <v>9</v>
      </c>
      <c r="D316" s="54" t="s">
        <v>9</v>
      </c>
      <c r="E316" s="52" t="s">
        <v>640</v>
      </c>
      <c r="F316" s="75">
        <v>0</v>
      </c>
      <c r="G316" s="76">
        <v>0</v>
      </c>
      <c r="H316" s="55">
        <v>1</v>
      </c>
      <c r="I316" s="52">
        <v>0</v>
      </c>
      <c r="K316" s="56" t="str">
        <f>IF(ISNUMBER(SEARCH("MK_", A305)), IF(ISNUMBER(SEARCH("1", A305)), 1, IF(ISNUMBER(SEARCH("2", A305)), 2, IF(ISNUMBER(SEARCH("3", A305)), 3, IF(ISNUMBER(SEARCH("4", A305)), 4, IF(ISNUMBER(SEARCH("5", A305)), 5, "-"))))),D305)</f>
        <v>-</v>
      </c>
    </row>
    <row r="317" spans="1:11" ht="20.100000000000001" customHeight="1" x14ac:dyDescent="0.3">
      <c r="A317" s="52" t="s">
        <v>1076</v>
      </c>
      <c r="B317" s="86" t="s">
        <v>26</v>
      </c>
      <c r="C317" s="53">
        <v>30</v>
      </c>
      <c r="D317" s="54">
        <v>2</v>
      </c>
      <c r="E317" s="52" t="s">
        <v>1572</v>
      </c>
      <c r="F317" s="75">
        <v>0</v>
      </c>
      <c r="G317" s="76">
        <v>0</v>
      </c>
      <c r="H317" s="55">
        <v>1</v>
      </c>
      <c r="I317" s="52">
        <v>0</v>
      </c>
      <c r="K317" s="56" t="str">
        <f>IF(ISNUMBER(SEARCH("MK_", A306)), IF(ISNUMBER(SEARCH("1", A306)), 1, IF(ISNUMBER(SEARCH("2", A306)), 2, IF(ISNUMBER(SEARCH("3", A306)), 3, IF(ISNUMBER(SEARCH("4", A306)), 4, IF(ISNUMBER(SEARCH("5", A306)), 5, "-"))))),D306)</f>
        <v>-</v>
      </c>
    </row>
    <row r="318" spans="1:11" ht="20.100000000000001" customHeight="1" x14ac:dyDescent="0.3">
      <c r="A318" s="52" t="s">
        <v>1076</v>
      </c>
      <c r="B318" s="86" t="s">
        <v>26</v>
      </c>
      <c r="C318" s="53">
        <v>8</v>
      </c>
      <c r="D318" s="54">
        <v>1</v>
      </c>
      <c r="E318" s="52" t="s">
        <v>1572</v>
      </c>
      <c r="F318" s="75">
        <v>0</v>
      </c>
      <c r="G318" s="76">
        <v>0</v>
      </c>
      <c r="H318" s="55">
        <v>1</v>
      </c>
      <c r="I318" s="52">
        <v>0</v>
      </c>
      <c r="K318" s="56" t="str">
        <f>IF(ISNUMBER(SEARCH("MK_", A307)), IF(ISNUMBER(SEARCH("1", A307)), 1, IF(ISNUMBER(SEARCH("2", A307)), 2, IF(ISNUMBER(SEARCH("3", A307)), 3, IF(ISNUMBER(SEARCH("4", A307)), 4, IF(ISNUMBER(SEARCH("5", A307)), 5, "-"))))),D307)</f>
        <v>-</v>
      </c>
    </row>
    <row r="319" spans="1:11" ht="20.100000000000001" customHeight="1" x14ac:dyDescent="0.3">
      <c r="A319" s="52" t="s">
        <v>1077</v>
      </c>
      <c r="B319" s="86" t="s">
        <v>26</v>
      </c>
      <c r="C319" s="53">
        <v>130</v>
      </c>
      <c r="D319" s="54" t="s">
        <v>9</v>
      </c>
      <c r="E319" s="52" t="s">
        <v>1572</v>
      </c>
      <c r="F319" s="75">
        <v>0</v>
      </c>
      <c r="G319" s="76">
        <v>0</v>
      </c>
      <c r="H319" s="55">
        <v>1</v>
      </c>
      <c r="I319" s="52">
        <v>0</v>
      </c>
      <c r="K319" s="56" t="str">
        <f>IF(ISNUMBER(SEARCH("MK_", A308)), IF(ISNUMBER(SEARCH("1", A308)), 1, IF(ISNUMBER(SEARCH("2", A308)), 2, IF(ISNUMBER(SEARCH("3", A308)), 3, IF(ISNUMBER(SEARCH("4", A308)), 4, IF(ISNUMBER(SEARCH("5", A308)), 5, "-"))))),D308)</f>
        <v>-</v>
      </c>
    </row>
    <row r="320" spans="1:11" ht="20.100000000000001" customHeight="1" x14ac:dyDescent="0.3">
      <c r="A320" s="52" t="s">
        <v>16</v>
      </c>
      <c r="B320" s="86" t="s">
        <v>1472</v>
      </c>
      <c r="C320" s="53" t="s">
        <v>9</v>
      </c>
      <c r="D320" s="54" t="s">
        <v>9</v>
      </c>
      <c r="E320" s="52" t="s">
        <v>1888</v>
      </c>
      <c r="F320" s="75">
        <v>0.13</v>
      </c>
      <c r="G320" s="76">
        <v>0.15</v>
      </c>
      <c r="H320" s="55">
        <v>1</v>
      </c>
      <c r="I320" s="52">
        <v>0</v>
      </c>
      <c r="K320" s="56" t="str">
        <f>IF(ISNUMBER(SEARCH("MK_", A309)), IF(ISNUMBER(SEARCH("1", A309)), 1, IF(ISNUMBER(SEARCH("2", A309)), 2, IF(ISNUMBER(SEARCH("3", A309)), 3, IF(ISNUMBER(SEARCH("4", A309)), 4, IF(ISNUMBER(SEARCH("5", A309)), 5, "-"))))),D309)</f>
        <v>-</v>
      </c>
    </row>
    <row r="321" spans="1:11" ht="20.100000000000001" customHeight="1" x14ac:dyDescent="0.3">
      <c r="A321" s="52" t="s">
        <v>1077</v>
      </c>
      <c r="B321" s="86" t="s">
        <v>29</v>
      </c>
      <c r="C321" s="53">
        <v>130</v>
      </c>
      <c r="D321" s="54" t="s">
        <v>9</v>
      </c>
      <c r="E321" s="52" t="s">
        <v>642</v>
      </c>
      <c r="F321" s="75">
        <v>0</v>
      </c>
      <c r="G321" s="76">
        <v>0</v>
      </c>
      <c r="H321" s="55">
        <v>1</v>
      </c>
      <c r="I321" s="52">
        <v>0</v>
      </c>
      <c r="K321" s="56" t="str">
        <f>IF(ISNUMBER(SEARCH("MK_", A310)), IF(ISNUMBER(SEARCH("1", A310)), 1, IF(ISNUMBER(SEARCH("2", A310)), 2, IF(ISNUMBER(SEARCH("3", A310)), 3, IF(ISNUMBER(SEARCH("4", A310)), 4, IF(ISNUMBER(SEARCH("5", A310)), 5, "-"))))),D310)</f>
        <v>-</v>
      </c>
    </row>
    <row r="322" spans="1:11" ht="20.100000000000001" customHeight="1" x14ac:dyDescent="0.3">
      <c r="A322" s="52" t="s">
        <v>1076</v>
      </c>
      <c r="B322" s="86" t="s">
        <v>29</v>
      </c>
      <c r="C322" s="53">
        <v>30</v>
      </c>
      <c r="D322" s="54">
        <v>2</v>
      </c>
      <c r="E322" s="52" t="s">
        <v>642</v>
      </c>
      <c r="F322" s="75">
        <v>0</v>
      </c>
      <c r="G322" s="76">
        <v>0</v>
      </c>
      <c r="H322" s="55">
        <v>1</v>
      </c>
      <c r="I322" s="52">
        <v>0</v>
      </c>
      <c r="K322" s="56" t="str">
        <f>IF(ISNUMBER(SEARCH("MK_", A311)), IF(ISNUMBER(SEARCH("1", A311)), 1, IF(ISNUMBER(SEARCH("2", A311)), 2, IF(ISNUMBER(SEARCH("3", A311)), 3, IF(ISNUMBER(SEARCH("4", A311)), 4, IF(ISNUMBER(SEARCH("5", A311)), 5, "-"))))),D311)</f>
        <v>-</v>
      </c>
    </row>
    <row r="323" spans="1:11" ht="20.100000000000001" customHeight="1" x14ac:dyDescent="0.3">
      <c r="A323" s="52" t="s">
        <v>1076</v>
      </c>
      <c r="B323" s="86" t="s">
        <v>29</v>
      </c>
      <c r="C323" s="53">
        <v>8</v>
      </c>
      <c r="D323" s="54">
        <v>1</v>
      </c>
      <c r="E323" s="52" t="s">
        <v>642</v>
      </c>
      <c r="F323" s="75">
        <v>0</v>
      </c>
      <c r="G323" s="76">
        <v>0</v>
      </c>
      <c r="H323" s="55">
        <v>1</v>
      </c>
      <c r="I323" s="52">
        <v>0</v>
      </c>
      <c r="K323" s="56" t="str">
        <f>IF(ISNUMBER(SEARCH("MK_", A312)), IF(ISNUMBER(SEARCH("1", A312)), 1, IF(ISNUMBER(SEARCH("2", A312)), 2, IF(ISNUMBER(SEARCH("3", A312)), 3, IF(ISNUMBER(SEARCH("4", A312)), 4, IF(ISNUMBER(SEARCH("5", A312)), 5, "-"))))),D312)</f>
        <v>-</v>
      </c>
    </row>
    <row r="324" spans="1:11" ht="20.100000000000001" customHeight="1" x14ac:dyDescent="0.3">
      <c r="A324" s="52" t="s">
        <v>1076</v>
      </c>
      <c r="B324" s="86" t="s">
        <v>26</v>
      </c>
      <c r="C324" s="53" t="s">
        <v>997</v>
      </c>
      <c r="D324" s="54">
        <v>1</v>
      </c>
      <c r="E324" s="52" t="s">
        <v>643</v>
      </c>
      <c r="F324" s="75">
        <v>0</v>
      </c>
      <c r="G324" s="76">
        <v>0</v>
      </c>
      <c r="H324" s="55">
        <v>1</v>
      </c>
      <c r="I324" s="52">
        <v>0</v>
      </c>
      <c r="K324" s="56" t="str">
        <f>IF(ISNUMBER(SEARCH("MK_", A313)), IF(ISNUMBER(SEARCH("1", A313)), 1, IF(ISNUMBER(SEARCH("2", A313)), 2, IF(ISNUMBER(SEARCH("3", A313)), 3, IF(ISNUMBER(SEARCH("4", A313)), 4, IF(ISNUMBER(SEARCH("5", A313)), 5, "-"))))),D313)</f>
        <v>-</v>
      </c>
    </row>
    <row r="325" spans="1:11" ht="20.100000000000001" customHeight="1" x14ac:dyDescent="0.3">
      <c r="A325" s="52" t="s">
        <v>1077</v>
      </c>
      <c r="B325" s="86" t="s">
        <v>26</v>
      </c>
      <c r="C325" s="53">
        <v>123</v>
      </c>
      <c r="D325" s="54" t="s">
        <v>9</v>
      </c>
      <c r="E325" s="52" t="s">
        <v>1889</v>
      </c>
      <c r="F325" s="75">
        <v>0</v>
      </c>
      <c r="G325" s="76">
        <v>0</v>
      </c>
      <c r="H325" s="55">
        <v>1</v>
      </c>
      <c r="I325" s="52">
        <v>0</v>
      </c>
      <c r="K325" s="56">
        <f>IF(ISNUMBER(SEARCH("MK_", A314)), IF(ISNUMBER(SEARCH("1", A314)), 1, IF(ISNUMBER(SEARCH("2", A314)), 2, IF(ISNUMBER(SEARCH("3", A314)), 3, IF(ISNUMBER(SEARCH("4", A314)), 4, IF(ISNUMBER(SEARCH("5", A314)), 5, "-"))))),D314)</f>
        <v>1</v>
      </c>
    </row>
    <row r="326" spans="1:11" ht="20.100000000000001" customHeight="1" x14ac:dyDescent="0.3">
      <c r="A326" s="52" t="s">
        <v>16</v>
      </c>
      <c r="B326" s="86" t="s">
        <v>1472</v>
      </c>
      <c r="C326" s="53" t="s">
        <v>9</v>
      </c>
      <c r="D326" s="54" t="s">
        <v>9</v>
      </c>
      <c r="E326" s="52" t="s">
        <v>1890</v>
      </c>
      <c r="F326" s="80">
        <v>1.21</v>
      </c>
      <c r="G326" s="81">
        <v>2.21</v>
      </c>
      <c r="H326" s="55">
        <v>1</v>
      </c>
      <c r="I326" s="52">
        <v>0</v>
      </c>
      <c r="K32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327" spans="1:11" ht="20.100000000000001" customHeight="1" x14ac:dyDescent="0.3">
      <c r="A327" s="52" t="s">
        <v>1076</v>
      </c>
      <c r="B327" s="86" t="s">
        <v>29</v>
      </c>
      <c r="C327" s="53" t="s">
        <v>997</v>
      </c>
      <c r="D327" s="54">
        <v>1</v>
      </c>
      <c r="E327" s="52" t="s">
        <v>645</v>
      </c>
      <c r="F327" s="75">
        <v>0</v>
      </c>
      <c r="G327" s="76">
        <v>0</v>
      </c>
      <c r="H327" s="55">
        <v>1</v>
      </c>
      <c r="I327" s="52">
        <v>0</v>
      </c>
      <c r="K327" s="56" t="str">
        <f t="shared" si="53"/>
        <v>-</v>
      </c>
    </row>
    <row r="328" spans="1:11" ht="20.100000000000001" customHeight="1" x14ac:dyDescent="0.3">
      <c r="A328" s="52" t="s">
        <v>1075</v>
      </c>
      <c r="B328" s="86" t="s">
        <v>15</v>
      </c>
      <c r="C328" s="53" t="s">
        <v>9</v>
      </c>
      <c r="D328" s="54" t="s">
        <v>9</v>
      </c>
      <c r="E328" s="52" t="s">
        <v>646</v>
      </c>
      <c r="F328" s="75">
        <v>0</v>
      </c>
      <c r="G328" s="76">
        <v>0</v>
      </c>
      <c r="H328" s="55">
        <v>1</v>
      </c>
      <c r="I328" s="52">
        <v>0</v>
      </c>
      <c r="K328" s="56">
        <f>IF(ISNUMBER(SEARCH("MK_", A317)), IF(ISNUMBER(SEARCH("1", A317)), 1, IF(ISNUMBER(SEARCH("2", A317)), 2, IF(ISNUMBER(SEARCH("3", A317)), 3, IF(ISNUMBER(SEARCH("4", A317)), 4, IF(ISNUMBER(SEARCH("5", A317)), 5, "-"))))),D317)</f>
        <v>2</v>
      </c>
    </row>
    <row r="329" spans="1:11" ht="20.100000000000001" customHeight="1" x14ac:dyDescent="0.3">
      <c r="A329" s="52" t="s">
        <v>1075</v>
      </c>
      <c r="B329" s="86" t="s">
        <v>755</v>
      </c>
      <c r="C329" s="53" t="s">
        <v>1148</v>
      </c>
      <c r="D329" s="54" t="s">
        <v>9</v>
      </c>
      <c r="E329" s="52" t="s">
        <v>1574</v>
      </c>
      <c r="F329" s="75">
        <v>99</v>
      </c>
      <c r="G329" s="76">
        <v>101</v>
      </c>
      <c r="H329" s="55">
        <v>1</v>
      </c>
      <c r="I329" s="52">
        <v>0</v>
      </c>
      <c r="K329" s="56">
        <f t="shared" si="53"/>
        <v>2</v>
      </c>
    </row>
    <row r="330" spans="1:11" ht="20.100000000000001" customHeight="1" x14ac:dyDescent="0.3">
      <c r="A330" s="52" t="s">
        <v>1075</v>
      </c>
      <c r="B330" s="86" t="s">
        <v>12</v>
      </c>
      <c r="C330" s="53" t="s">
        <v>9</v>
      </c>
      <c r="D330" s="54" t="s">
        <v>9</v>
      </c>
      <c r="E330" s="52" t="s">
        <v>647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53"/>
        <v>1</v>
      </c>
    </row>
    <row r="331" spans="1:11" ht="20.100000000000001" customHeight="1" x14ac:dyDescent="0.3">
      <c r="A331" s="52" t="s">
        <v>1076</v>
      </c>
      <c r="B331" s="86" t="s">
        <v>26</v>
      </c>
      <c r="C331" s="53" t="s">
        <v>997</v>
      </c>
      <c r="D331" s="54">
        <v>1</v>
      </c>
      <c r="E331" s="52" t="s">
        <v>648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53"/>
        <v>-</v>
      </c>
    </row>
    <row r="332" spans="1:11" ht="20.100000000000001" customHeight="1" x14ac:dyDescent="0.3">
      <c r="A332" s="52" t="s">
        <v>16</v>
      </c>
      <c r="B332" s="86" t="s">
        <v>1472</v>
      </c>
      <c r="C332" s="53" t="s">
        <v>9</v>
      </c>
      <c r="D332" s="54" t="s">
        <v>9</v>
      </c>
      <c r="E332" s="52" t="s">
        <v>649</v>
      </c>
      <c r="F332" s="75">
        <v>0.33</v>
      </c>
      <c r="G332" s="76">
        <v>0.53</v>
      </c>
      <c r="H332" s="55">
        <v>1</v>
      </c>
      <c r="I332" s="52">
        <v>0</v>
      </c>
      <c r="K332" s="56" t="str">
        <f>IF(ISNUMBER(SEARCH("MK_", A320)), IF(ISNUMBER(SEARCH("1", A320)), 1, IF(ISNUMBER(SEARCH("2", A320)), 2, IF(ISNUMBER(SEARCH("3", A320)), 3, IF(ISNUMBER(SEARCH("4", A320)), 4, IF(ISNUMBER(SEARCH("5", A320)), 5, "-"))))),D320)</f>
        <v>-</v>
      </c>
    </row>
    <row r="333" spans="1:11" ht="20.100000000000001" customHeight="1" x14ac:dyDescent="0.3">
      <c r="A333" s="52" t="s">
        <v>1076</v>
      </c>
      <c r="B333" s="86" t="s">
        <v>29</v>
      </c>
      <c r="C333" s="53" t="s">
        <v>997</v>
      </c>
      <c r="D333" s="54">
        <v>1</v>
      </c>
      <c r="E333" s="52" t="s">
        <v>650</v>
      </c>
      <c r="F333" s="75">
        <v>0</v>
      </c>
      <c r="G333" s="76">
        <v>0</v>
      </c>
      <c r="H333" s="55">
        <v>1</v>
      </c>
      <c r="I333" s="52">
        <v>0</v>
      </c>
      <c r="K333" s="56" t="str">
        <f t="shared" ref="K333:K411" si="56">IF(ISNUMBER(SEARCH("MK_", A321)), IF(ISNUMBER(SEARCH("1", A321)), 1, IF(ISNUMBER(SEARCH("2", A321)), 2, IF(ISNUMBER(SEARCH("3", A321)), 3, IF(ISNUMBER(SEARCH("4", A321)), 4, IF(ISNUMBER(SEARCH("5", A321)), 5, "-"))))),D321)</f>
        <v>-</v>
      </c>
    </row>
    <row r="334" spans="1:11" ht="20.100000000000001" customHeight="1" x14ac:dyDescent="0.3">
      <c r="A334" s="52" t="s">
        <v>1075</v>
      </c>
      <c r="B334" s="86" t="s">
        <v>15</v>
      </c>
      <c r="C334" s="53" t="s">
        <v>9</v>
      </c>
      <c r="D334" s="54" t="s">
        <v>9</v>
      </c>
      <c r="E334" s="52" t="s">
        <v>651</v>
      </c>
      <c r="F334" s="75">
        <v>0</v>
      </c>
      <c r="G334" s="76">
        <v>0</v>
      </c>
      <c r="H334" s="55">
        <v>1</v>
      </c>
      <c r="I334" s="52">
        <v>0</v>
      </c>
      <c r="K334" s="56">
        <f t="shared" si="56"/>
        <v>2</v>
      </c>
    </row>
    <row r="335" spans="1:11" ht="20.100000000000001" customHeight="1" x14ac:dyDescent="0.3">
      <c r="A335" s="52" t="s">
        <v>1075</v>
      </c>
      <c r="B335" s="86" t="s">
        <v>755</v>
      </c>
      <c r="C335" s="53" t="s">
        <v>1149</v>
      </c>
      <c r="D335" s="54" t="s">
        <v>9</v>
      </c>
      <c r="E335" s="52" t="s">
        <v>1575</v>
      </c>
      <c r="F335" s="75">
        <v>499</v>
      </c>
      <c r="G335" s="76">
        <v>501</v>
      </c>
      <c r="H335" s="55">
        <v>1</v>
      </c>
      <c r="I335" s="52">
        <v>0</v>
      </c>
      <c r="K335" s="56">
        <f t="shared" si="56"/>
        <v>1</v>
      </c>
    </row>
    <row r="336" spans="1:11" ht="20.100000000000001" customHeight="1" x14ac:dyDescent="0.3">
      <c r="A336" s="52" t="s">
        <v>1075</v>
      </c>
      <c r="B336" s="86" t="s">
        <v>12</v>
      </c>
      <c r="C336" s="53" t="s">
        <v>9</v>
      </c>
      <c r="D336" s="54" t="s">
        <v>9</v>
      </c>
      <c r="E336" s="52" t="s">
        <v>652</v>
      </c>
      <c r="F336" s="75">
        <v>0</v>
      </c>
      <c r="G336" s="76">
        <v>0</v>
      </c>
      <c r="H336" s="55">
        <v>1</v>
      </c>
      <c r="I336" s="52">
        <v>0</v>
      </c>
      <c r="K336" s="56">
        <f t="shared" si="56"/>
        <v>1</v>
      </c>
    </row>
    <row r="337" spans="1:11" ht="20.100000000000001" customHeight="1" x14ac:dyDescent="0.3">
      <c r="A337" s="52" t="s">
        <v>1076</v>
      </c>
      <c r="B337" s="86" t="s">
        <v>26</v>
      </c>
      <c r="C337" s="53" t="s">
        <v>997</v>
      </c>
      <c r="D337" s="54">
        <v>1</v>
      </c>
      <c r="E337" s="52" t="s">
        <v>653</v>
      </c>
      <c r="F337" s="75">
        <v>0</v>
      </c>
      <c r="G337" s="76">
        <v>0</v>
      </c>
      <c r="H337" s="55">
        <v>1</v>
      </c>
      <c r="I337" s="52">
        <v>0</v>
      </c>
      <c r="K337" s="56" t="str">
        <f>IF(ISNUMBER(SEARCH("MK_", A325)), IF(ISNUMBER(SEARCH("1", A325)), 1, IF(ISNUMBER(SEARCH("2", A325)), 2, IF(ISNUMBER(SEARCH("3", A325)), 3, IF(ISNUMBER(SEARCH("4", A325)), 4, IF(ISNUMBER(SEARCH("5", A325)), 5, "-"))))),D325)</f>
        <v>-</v>
      </c>
    </row>
    <row r="338" spans="1:11" ht="20.100000000000001" customHeight="1" x14ac:dyDescent="0.3">
      <c r="A338" s="52" t="s">
        <v>16</v>
      </c>
      <c r="B338" s="86" t="s">
        <v>1472</v>
      </c>
      <c r="C338" s="53" t="s">
        <v>9</v>
      </c>
      <c r="D338" s="54" t="s">
        <v>9</v>
      </c>
      <c r="E338" s="52" t="s">
        <v>654</v>
      </c>
      <c r="F338" s="75">
        <v>0.02</v>
      </c>
      <c r="G338" s="76">
        <v>0.12</v>
      </c>
      <c r="H338" s="55">
        <v>1</v>
      </c>
      <c r="I338" s="52">
        <v>0</v>
      </c>
      <c r="K338" s="56" t="str">
        <f t="shared" si="56"/>
        <v>-</v>
      </c>
    </row>
    <row r="339" spans="1:11" ht="20.100000000000001" customHeight="1" x14ac:dyDescent="0.3">
      <c r="A339" s="52" t="s">
        <v>1076</v>
      </c>
      <c r="B339" s="86" t="s">
        <v>29</v>
      </c>
      <c r="C339" s="53" t="s">
        <v>997</v>
      </c>
      <c r="D339" s="54">
        <v>1</v>
      </c>
      <c r="E339" s="52" t="s">
        <v>655</v>
      </c>
      <c r="F339" s="75">
        <v>0</v>
      </c>
      <c r="G339" s="76">
        <v>0</v>
      </c>
      <c r="H339" s="55">
        <v>1</v>
      </c>
      <c r="I339" s="52">
        <v>0</v>
      </c>
      <c r="K339" s="56">
        <f t="shared" si="56"/>
        <v>1</v>
      </c>
    </row>
    <row r="340" spans="1:11" ht="20.100000000000001" customHeight="1" x14ac:dyDescent="0.3">
      <c r="A340" s="52" t="s">
        <v>1075</v>
      </c>
      <c r="B340" s="86" t="s">
        <v>15</v>
      </c>
      <c r="C340" s="53" t="s">
        <v>9</v>
      </c>
      <c r="D340" s="54" t="s">
        <v>9</v>
      </c>
      <c r="E340" s="52" t="s">
        <v>588</v>
      </c>
      <c r="F340" s="75">
        <v>0</v>
      </c>
      <c r="G340" s="76">
        <v>0</v>
      </c>
      <c r="H340" s="55">
        <v>1</v>
      </c>
      <c r="I340" s="52">
        <v>0</v>
      </c>
      <c r="K340" s="56" t="str">
        <f t="shared" si="56"/>
        <v>-</v>
      </c>
    </row>
    <row r="341" spans="1:11" ht="20.100000000000001" customHeight="1" x14ac:dyDescent="0.3">
      <c r="A341" s="52" t="s">
        <v>1077</v>
      </c>
      <c r="B341" s="86" t="s">
        <v>29</v>
      </c>
      <c r="C341" s="53">
        <v>123</v>
      </c>
      <c r="D341" s="54" t="s">
        <v>9</v>
      </c>
      <c r="E341" s="52" t="s">
        <v>1891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56"/>
        <v>-</v>
      </c>
    </row>
    <row r="342" spans="1:11" ht="20.100000000000001" customHeight="1" x14ac:dyDescent="0.3">
      <c r="A342" s="52" t="s">
        <v>1075</v>
      </c>
      <c r="B342" s="86" t="s">
        <v>755</v>
      </c>
      <c r="C342" s="53" t="s">
        <v>1139</v>
      </c>
      <c r="D342" s="54" t="s">
        <v>9</v>
      </c>
      <c r="E342" s="52" t="s">
        <v>1892</v>
      </c>
      <c r="F342" s="75">
        <v>19</v>
      </c>
      <c r="G342" s="76">
        <v>21</v>
      </c>
      <c r="H342" s="55">
        <v>1</v>
      </c>
      <c r="I342" s="52">
        <v>0</v>
      </c>
      <c r="K342" s="56" t="str">
        <f t="shared" si="56"/>
        <v>-</v>
      </c>
    </row>
    <row r="343" spans="1:11" ht="20.100000000000001" customHeight="1" x14ac:dyDescent="0.3">
      <c r="A343" s="52" t="s">
        <v>1075</v>
      </c>
      <c r="B343" s="86" t="s">
        <v>12</v>
      </c>
      <c r="C343" s="53" t="s">
        <v>9</v>
      </c>
      <c r="D343" s="54" t="s">
        <v>9</v>
      </c>
      <c r="E343" s="52" t="s">
        <v>1258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56"/>
        <v>1</v>
      </c>
    </row>
    <row r="344" spans="1:11" ht="20.100000000000001" customHeight="1" x14ac:dyDescent="0.3">
      <c r="A344" s="52" t="s">
        <v>16</v>
      </c>
      <c r="B344" s="86" t="s">
        <v>1490</v>
      </c>
      <c r="C344" s="53" t="s">
        <v>9</v>
      </c>
      <c r="D344" s="54" t="s">
        <v>9</v>
      </c>
      <c r="E344" s="57" t="s">
        <v>1893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56"/>
        <v>-</v>
      </c>
    </row>
    <row r="345" spans="1:11" ht="20.100000000000001" customHeight="1" x14ac:dyDescent="0.3">
      <c r="A345" s="52" t="s">
        <v>1076</v>
      </c>
      <c r="B345" s="86" t="s">
        <v>26</v>
      </c>
      <c r="C345" s="53">
        <v>30</v>
      </c>
      <c r="D345" s="54">
        <v>2</v>
      </c>
      <c r="E345" s="52" t="s">
        <v>1029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56"/>
        <v>1</v>
      </c>
    </row>
    <row r="346" spans="1:11" ht="20.100000000000001" customHeight="1" x14ac:dyDescent="0.3">
      <c r="A346" s="52" t="s">
        <v>1076</v>
      </c>
      <c r="B346" s="86" t="s">
        <v>26</v>
      </c>
      <c r="C346" s="53">
        <v>8</v>
      </c>
      <c r="D346" s="54">
        <v>1</v>
      </c>
      <c r="E346" s="52" t="s">
        <v>1029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56"/>
        <v>-</v>
      </c>
    </row>
    <row r="347" spans="1:11" ht="20.100000000000001" customHeight="1" x14ac:dyDescent="0.3">
      <c r="A347" s="52" t="s">
        <v>1077</v>
      </c>
      <c r="B347" s="86" t="s">
        <v>26</v>
      </c>
      <c r="C347" s="53">
        <v>130</v>
      </c>
      <c r="D347" s="54" t="s">
        <v>9</v>
      </c>
      <c r="E347" s="52" t="s">
        <v>1029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56"/>
        <v>-</v>
      </c>
    </row>
    <row r="348" spans="1:11" ht="20.100000000000001" customHeight="1" x14ac:dyDescent="0.3">
      <c r="A348" s="52" t="s">
        <v>16</v>
      </c>
      <c r="B348" s="86" t="s">
        <v>1472</v>
      </c>
      <c r="C348" s="53" t="s">
        <v>9</v>
      </c>
      <c r="D348" s="54" t="s">
        <v>9</v>
      </c>
      <c r="E348" s="52" t="s">
        <v>656</v>
      </c>
      <c r="F348" s="75">
        <v>0.13</v>
      </c>
      <c r="G348" s="76">
        <v>0.15</v>
      </c>
      <c r="H348" s="55">
        <v>1</v>
      </c>
      <c r="I348" s="52">
        <v>0</v>
      </c>
      <c r="K348" s="56" t="str">
        <f t="shared" si="56"/>
        <v>-</v>
      </c>
    </row>
    <row r="349" spans="1:11" ht="20.100000000000001" customHeight="1" x14ac:dyDescent="0.3">
      <c r="A349" s="52" t="s">
        <v>1077</v>
      </c>
      <c r="B349" s="86" t="s">
        <v>29</v>
      </c>
      <c r="C349" s="53">
        <v>130</v>
      </c>
      <c r="D349" s="54" t="s">
        <v>9</v>
      </c>
      <c r="E349" s="52" t="s">
        <v>657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56"/>
        <v>1</v>
      </c>
    </row>
    <row r="350" spans="1:11" ht="20.100000000000001" customHeight="1" x14ac:dyDescent="0.3">
      <c r="A350" s="52" t="s">
        <v>1076</v>
      </c>
      <c r="B350" s="86" t="s">
        <v>29</v>
      </c>
      <c r="C350" s="53">
        <v>8</v>
      </c>
      <c r="D350" s="54">
        <v>1</v>
      </c>
      <c r="E350" s="52" t="s">
        <v>657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56"/>
        <v>-</v>
      </c>
    </row>
    <row r="351" spans="1:11" ht="20.100000000000001" customHeight="1" x14ac:dyDescent="0.3">
      <c r="A351" s="52" t="s">
        <v>1076</v>
      </c>
      <c r="B351" s="86" t="s">
        <v>29</v>
      </c>
      <c r="C351" s="53">
        <v>30</v>
      </c>
      <c r="D351" s="54">
        <v>2</v>
      </c>
      <c r="E351" s="52" t="s">
        <v>657</v>
      </c>
      <c r="F351" s="75">
        <v>0</v>
      </c>
      <c r="G351" s="76">
        <v>0</v>
      </c>
      <c r="H351" s="55">
        <v>1</v>
      </c>
      <c r="I351" s="52">
        <v>0</v>
      </c>
      <c r="K351" s="56">
        <f t="shared" si="56"/>
        <v>1</v>
      </c>
    </row>
    <row r="352" spans="1:11" ht="20.100000000000001" customHeight="1" x14ac:dyDescent="0.3">
      <c r="A352" s="52" t="s">
        <v>1077</v>
      </c>
      <c r="B352" s="86" t="s">
        <v>26</v>
      </c>
      <c r="C352" s="53">
        <v>123</v>
      </c>
      <c r="D352" s="54" t="s">
        <v>9</v>
      </c>
      <c r="E352" s="52" t="s">
        <v>1894</v>
      </c>
      <c r="F352" s="75">
        <v>0</v>
      </c>
      <c r="G352" s="76">
        <v>0</v>
      </c>
      <c r="H352" s="55">
        <v>1</v>
      </c>
      <c r="I352" s="52">
        <v>0</v>
      </c>
      <c r="K352" s="56" t="str">
        <f t="shared" si="56"/>
        <v>-</v>
      </c>
    </row>
    <row r="353" spans="1:11" ht="20.100000000000001" customHeight="1" x14ac:dyDescent="0.3">
      <c r="A353" s="52" t="s">
        <v>1076</v>
      </c>
      <c r="B353" s="86" t="s">
        <v>26</v>
      </c>
      <c r="C353" s="53" t="s">
        <v>997</v>
      </c>
      <c r="D353" s="54">
        <v>1</v>
      </c>
      <c r="E353" s="52" t="s">
        <v>658</v>
      </c>
      <c r="F353" s="75">
        <v>0</v>
      </c>
      <c r="G353" s="76">
        <v>0</v>
      </c>
      <c r="H353" s="55">
        <v>1</v>
      </c>
      <c r="I353" s="52">
        <v>0</v>
      </c>
      <c r="K353" s="56" t="str">
        <f t="shared" si="56"/>
        <v>-</v>
      </c>
    </row>
    <row r="354" spans="1:11" ht="20.100000000000001" customHeight="1" x14ac:dyDescent="0.3">
      <c r="A354" s="52" t="s">
        <v>16</v>
      </c>
      <c r="B354" s="86" t="s">
        <v>1505</v>
      </c>
      <c r="C354" s="53">
        <v>1</v>
      </c>
      <c r="D354" s="54" t="s">
        <v>9</v>
      </c>
      <c r="E354" s="52" t="s">
        <v>1895</v>
      </c>
      <c r="F354" s="75">
        <v>-100</v>
      </c>
      <c r="G354" s="76">
        <v>100</v>
      </c>
      <c r="H354" s="55">
        <v>1</v>
      </c>
      <c r="I354" s="52">
        <v>0</v>
      </c>
      <c r="K354" s="56" t="str">
        <f t="shared" si="56"/>
        <v>-</v>
      </c>
    </row>
    <row r="355" spans="1:11" ht="20.100000000000001" customHeight="1" x14ac:dyDescent="0.3">
      <c r="A355" s="52" t="s">
        <v>1076</v>
      </c>
      <c r="B355" s="86" t="s">
        <v>29</v>
      </c>
      <c r="C355" s="53" t="s">
        <v>997</v>
      </c>
      <c r="D355" s="54">
        <v>1</v>
      </c>
      <c r="E355" s="52" t="s">
        <v>659</v>
      </c>
      <c r="F355" s="75">
        <v>0</v>
      </c>
      <c r="G355" s="76">
        <v>0</v>
      </c>
      <c r="H355" s="55">
        <v>1</v>
      </c>
      <c r="I355" s="52">
        <v>0</v>
      </c>
      <c r="K355" s="56" t="str">
        <f t="shared" si="56"/>
        <v>-</v>
      </c>
    </row>
    <row r="356" spans="1:11" ht="20.100000000000001" customHeight="1" x14ac:dyDescent="0.3">
      <c r="A356" s="52" t="s">
        <v>1076</v>
      </c>
      <c r="B356" s="86" t="s">
        <v>26</v>
      </c>
      <c r="C356" s="53" t="s">
        <v>1027</v>
      </c>
      <c r="D356" s="54">
        <v>1</v>
      </c>
      <c r="E356" s="52" t="s">
        <v>658</v>
      </c>
      <c r="F356" s="75">
        <v>0</v>
      </c>
      <c r="G356" s="76">
        <v>0</v>
      </c>
      <c r="H356" s="55">
        <v>1</v>
      </c>
      <c r="I356" s="52">
        <v>0</v>
      </c>
      <c r="J356" s="52" t="s">
        <v>1077</v>
      </c>
      <c r="K356" s="56" t="str">
        <f t="shared" si="56"/>
        <v>-</v>
      </c>
    </row>
    <row r="357" spans="1:11" ht="20.100000000000001" customHeight="1" x14ac:dyDescent="0.3">
      <c r="A357" s="52" t="s">
        <v>16</v>
      </c>
      <c r="B357" s="86" t="s">
        <v>1505</v>
      </c>
      <c r="C357" s="53">
        <v>2</v>
      </c>
      <c r="D357" s="54" t="s">
        <v>9</v>
      </c>
      <c r="E357" s="52" t="s">
        <v>1896</v>
      </c>
      <c r="F357" s="75">
        <v>-100</v>
      </c>
      <c r="G357" s="76">
        <v>100</v>
      </c>
      <c r="H357" s="55">
        <v>1</v>
      </c>
      <c r="I357" s="52">
        <v>0</v>
      </c>
      <c r="K357" s="56">
        <f t="shared" si="56"/>
        <v>2</v>
      </c>
    </row>
    <row r="358" spans="1:11" ht="20.100000000000001" customHeight="1" x14ac:dyDescent="0.3">
      <c r="A358" s="52" t="s">
        <v>1076</v>
      </c>
      <c r="B358" s="86" t="s">
        <v>29</v>
      </c>
      <c r="C358" s="53" t="s">
        <v>1027</v>
      </c>
      <c r="D358" s="54">
        <v>1</v>
      </c>
      <c r="E358" s="52" t="s">
        <v>659</v>
      </c>
      <c r="F358" s="75">
        <v>0</v>
      </c>
      <c r="G358" s="76">
        <v>0</v>
      </c>
      <c r="H358" s="55">
        <v>1</v>
      </c>
      <c r="I358" s="52">
        <v>0</v>
      </c>
      <c r="K358" s="56">
        <f t="shared" si="56"/>
        <v>1</v>
      </c>
    </row>
    <row r="359" spans="1:11" ht="20.100000000000001" customHeight="1" x14ac:dyDescent="0.3">
      <c r="A359" s="52" t="s">
        <v>13</v>
      </c>
      <c r="B359" s="86" t="s">
        <v>802</v>
      </c>
      <c r="C359" s="53" t="s">
        <v>806</v>
      </c>
      <c r="D359" s="54" t="s">
        <v>9</v>
      </c>
      <c r="E359" s="52" t="s">
        <v>1897</v>
      </c>
      <c r="F359" s="75">
        <v>0.8</v>
      </c>
      <c r="G359" s="76">
        <v>1.2</v>
      </c>
      <c r="H359" s="55">
        <v>1</v>
      </c>
      <c r="I359" s="52">
        <v>0</v>
      </c>
      <c r="K359" s="56" t="str">
        <f t="shared" si="56"/>
        <v>-</v>
      </c>
    </row>
    <row r="360" spans="1:11" ht="20.100000000000001" customHeight="1" x14ac:dyDescent="0.3">
      <c r="A360" s="52" t="s">
        <v>1075</v>
      </c>
      <c r="B360" s="86" t="s">
        <v>15</v>
      </c>
      <c r="C360" s="53" t="s">
        <v>9</v>
      </c>
      <c r="D360" s="54" t="s">
        <v>9</v>
      </c>
      <c r="E360" s="52" t="s">
        <v>660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56"/>
        <v>-</v>
      </c>
    </row>
    <row r="361" spans="1:11" ht="20.100000000000001" customHeight="1" x14ac:dyDescent="0.3">
      <c r="A361" s="52" t="s">
        <v>1075</v>
      </c>
      <c r="B361" s="86" t="s">
        <v>755</v>
      </c>
      <c r="C361" s="53" t="s">
        <v>1148</v>
      </c>
      <c r="D361" s="54" t="s">
        <v>9</v>
      </c>
      <c r="E361" s="52" t="s">
        <v>1578</v>
      </c>
      <c r="F361" s="75">
        <v>99</v>
      </c>
      <c r="G361" s="76">
        <v>101</v>
      </c>
      <c r="H361" s="55">
        <v>1</v>
      </c>
      <c r="I361" s="52">
        <v>0</v>
      </c>
      <c r="K361" s="56" t="str">
        <f t="shared" si="56"/>
        <v>-</v>
      </c>
    </row>
    <row r="362" spans="1:11" ht="20.100000000000001" customHeight="1" x14ac:dyDescent="0.3">
      <c r="A362" s="52" t="s">
        <v>1075</v>
      </c>
      <c r="B362" s="86" t="s">
        <v>12</v>
      </c>
      <c r="C362" s="53" t="s">
        <v>9</v>
      </c>
      <c r="D362" s="54" t="s">
        <v>9</v>
      </c>
      <c r="E362" s="52" t="s">
        <v>661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56"/>
        <v>1</v>
      </c>
    </row>
    <row r="363" spans="1:11" ht="20.100000000000001" customHeight="1" x14ac:dyDescent="0.3">
      <c r="A363" s="52" t="s">
        <v>1076</v>
      </c>
      <c r="B363" s="86" t="s">
        <v>26</v>
      </c>
      <c r="C363" s="53" t="s">
        <v>997</v>
      </c>
      <c r="D363" s="54">
        <v>1</v>
      </c>
      <c r="E363" s="52" t="s">
        <v>662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56"/>
        <v>2</v>
      </c>
    </row>
    <row r="364" spans="1:11" ht="20.100000000000001" customHeight="1" x14ac:dyDescent="0.3">
      <c r="A364" s="52" t="s">
        <v>16</v>
      </c>
      <c r="B364" s="86" t="s">
        <v>1505</v>
      </c>
      <c r="C364" s="53">
        <v>1</v>
      </c>
      <c r="D364" s="54" t="s">
        <v>9</v>
      </c>
      <c r="E364" s="52" t="s">
        <v>1898</v>
      </c>
      <c r="F364" s="75">
        <v>-100</v>
      </c>
      <c r="G364" s="76">
        <v>100</v>
      </c>
      <c r="H364" s="55">
        <v>1</v>
      </c>
      <c r="I364" s="52">
        <v>0</v>
      </c>
      <c r="K364" s="56" t="str">
        <f>IF(ISNUMBER(SEARCH("MK_", A352)), IF(ISNUMBER(SEARCH("1", A352)), 1, IF(ISNUMBER(SEARCH("2", A352)), 2, IF(ISNUMBER(SEARCH("3", A352)), 3, IF(ISNUMBER(SEARCH("4", A352)), 4, IF(ISNUMBER(SEARCH("5", A352)), 5, "-"))))),D352)</f>
        <v>-</v>
      </c>
    </row>
    <row r="365" spans="1:11" ht="20.100000000000001" customHeight="1" x14ac:dyDescent="0.3">
      <c r="A365" s="52" t="s">
        <v>1076</v>
      </c>
      <c r="B365" s="86" t="s">
        <v>29</v>
      </c>
      <c r="C365" s="53" t="s">
        <v>997</v>
      </c>
      <c r="D365" s="54">
        <v>1</v>
      </c>
      <c r="E365" s="52" t="s">
        <v>664</v>
      </c>
      <c r="F365" s="75">
        <v>0</v>
      </c>
      <c r="G365" s="76">
        <v>0</v>
      </c>
      <c r="H365" s="55">
        <v>1</v>
      </c>
      <c r="I365" s="52">
        <v>0</v>
      </c>
      <c r="K365" s="56">
        <f t="shared" si="56"/>
        <v>1</v>
      </c>
    </row>
    <row r="366" spans="1:11" ht="20.100000000000001" customHeight="1" x14ac:dyDescent="0.3">
      <c r="A366" s="52" t="s">
        <v>1076</v>
      </c>
      <c r="B366" s="86" t="s">
        <v>26</v>
      </c>
      <c r="C366" s="53" t="s">
        <v>1027</v>
      </c>
      <c r="D366" s="54">
        <v>1</v>
      </c>
      <c r="E366" s="52" t="s">
        <v>662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56"/>
        <v>-</v>
      </c>
    </row>
    <row r="367" spans="1:11" ht="20.100000000000001" customHeight="1" x14ac:dyDescent="0.3">
      <c r="A367" s="52" t="s">
        <v>16</v>
      </c>
      <c r="B367" s="86" t="s">
        <v>1505</v>
      </c>
      <c r="C367" s="53">
        <v>2</v>
      </c>
      <c r="D367" s="54" t="s">
        <v>9</v>
      </c>
      <c r="E367" s="52" t="s">
        <v>1899</v>
      </c>
      <c r="F367" s="75">
        <v>-100</v>
      </c>
      <c r="G367" s="76">
        <v>100</v>
      </c>
      <c r="H367" s="55">
        <v>1</v>
      </c>
      <c r="I367" s="52">
        <v>0</v>
      </c>
      <c r="K367" s="56">
        <f t="shared" si="56"/>
        <v>1</v>
      </c>
    </row>
    <row r="368" spans="1:11" ht="20.100000000000001" customHeight="1" x14ac:dyDescent="0.3">
      <c r="A368" s="52" t="s">
        <v>1076</v>
      </c>
      <c r="B368" s="86" t="s">
        <v>29</v>
      </c>
      <c r="C368" s="53" t="s">
        <v>1027</v>
      </c>
      <c r="D368" s="54">
        <v>1</v>
      </c>
      <c r="E368" s="52" t="s">
        <v>664</v>
      </c>
      <c r="F368" s="75">
        <v>0</v>
      </c>
      <c r="G368" s="76">
        <v>0</v>
      </c>
      <c r="H368" s="55">
        <v>1</v>
      </c>
      <c r="I368" s="52">
        <v>0</v>
      </c>
      <c r="K368" s="56">
        <f t="shared" si="56"/>
        <v>1</v>
      </c>
    </row>
    <row r="369" spans="1:11" ht="20.100000000000001" customHeight="1" x14ac:dyDescent="0.3">
      <c r="A369" s="52" t="s">
        <v>13</v>
      </c>
      <c r="B369" s="86" t="s">
        <v>802</v>
      </c>
      <c r="C369" s="53" t="s">
        <v>806</v>
      </c>
      <c r="D369" s="54" t="s">
        <v>9</v>
      </c>
      <c r="E369" s="52" t="s">
        <v>1900</v>
      </c>
      <c r="F369" s="75">
        <v>0.7</v>
      </c>
      <c r="G369" s="76">
        <v>1.1000000000000001</v>
      </c>
      <c r="H369" s="55">
        <v>1</v>
      </c>
      <c r="I369" s="52">
        <v>0</v>
      </c>
      <c r="K369" s="56" t="str">
        <f t="shared" si="56"/>
        <v>-</v>
      </c>
    </row>
    <row r="370" spans="1:11" ht="20.100000000000001" customHeight="1" x14ac:dyDescent="0.3">
      <c r="A370" s="52" t="s">
        <v>1075</v>
      </c>
      <c r="B370" s="86" t="s">
        <v>15</v>
      </c>
      <c r="C370" s="53" t="s">
        <v>9</v>
      </c>
      <c r="D370" s="54" t="s">
        <v>9</v>
      </c>
      <c r="E370" s="52" t="s">
        <v>665</v>
      </c>
      <c r="F370" s="75">
        <v>0</v>
      </c>
      <c r="G370" s="76">
        <v>0</v>
      </c>
      <c r="H370" s="55">
        <v>1</v>
      </c>
      <c r="I370" s="52">
        <v>0</v>
      </c>
      <c r="K370" s="56">
        <f t="shared" si="56"/>
        <v>1</v>
      </c>
    </row>
    <row r="371" spans="1:11" ht="20.100000000000001" customHeight="1" x14ac:dyDescent="0.3">
      <c r="A371" s="52" t="s">
        <v>1075</v>
      </c>
      <c r="B371" s="86" t="s">
        <v>755</v>
      </c>
      <c r="C371" s="53" t="s">
        <v>1149</v>
      </c>
      <c r="D371" s="54" t="s">
        <v>9</v>
      </c>
      <c r="E371" s="52" t="s">
        <v>666</v>
      </c>
      <c r="F371" s="75">
        <v>499</v>
      </c>
      <c r="G371" s="76">
        <v>501</v>
      </c>
      <c r="H371" s="55">
        <v>1</v>
      </c>
      <c r="I371" s="52">
        <v>0</v>
      </c>
      <c r="K371" s="56" t="str">
        <f t="shared" si="56"/>
        <v>-</v>
      </c>
    </row>
    <row r="372" spans="1:11" ht="20.100000000000001" customHeight="1" x14ac:dyDescent="0.3">
      <c r="A372" s="52" t="s">
        <v>1075</v>
      </c>
      <c r="B372" s="86" t="s">
        <v>12</v>
      </c>
      <c r="C372" s="53" t="s">
        <v>9</v>
      </c>
      <c r="D372" s="54" t="s">
        <v>9</v>
      </c>
      <c r="E372" s="52" t="s">
        <v>667</v>
      </c>
      <c r="F372" s="75">
        <v>0</v>
      </c>
      <c r="G372" s="76">
        <v>0</v>
      </c>
      <c r="H372" s="55">
        <v>1</v>
      </c>
      <c r="I372" s="52">
        <v>0</v>
      </c>
      <c r="K372" s="56" t="str">
        <f t="shared" si="56"/>
        <v>-</v>
      </c>
    </row>
    <row r="373" spans="1:11" ht="20.100000000000001" customHeight="1" x14ac:dyDescent="0.3">
      <c r="A373" s="52" t="s">
        <v>1076</v>
      </c>
      <c r="B373" s="86" t="s">
        <v>26</v>
      </c>
      <c r="C373" s="53" t="s">
        <v>997</v>
      </c>
      <c r="D373" s="54">
        <v>1</v>
      </c>
      <c r="E373" s="52" t="s">
        <v>668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56"/>
        <v>-</v>
      </c>
    </row>
    <row r="374" spans="1:11" ht="20.100000000000001" customHeight="1" x14ac:dyDescent="0.3">
      <c r="A374" s="52" t="s">
        <v>16</v>
      </c>
      <c r="B374" s="86" t="s">
        <v>1505</v>
      </c>
      <c r="C374" s="53">
        <v>1</v>
      </c>
      <c r="D374" s="54" t="s">
        <v>9</v>
      </c>
      <c r="E374" s="52" t="s">
        <v>1901</v>
      </c>
      <c r="F374" s="75">
        <v>-100</v>
      </c>
      <c r="G374" s="76">
        <v>100</v>
      </c>
      <c r="H374" s="55">
        <v>1</v>
      </c>
      <c r="I374" s="52">
        <v>0</v>
      </c>
      <c r="K374" s="56" t="str">
        <f t="shared" si="56"/>
        <v>-</v>
      </c>
    </row>
    <row r="375" spans="1:11" ht="20.100000000000001" customHeight="1" x14ac:dyDescent="0.3">
      <c r="A375" s="52" t="s">
        <v>1076</v>
      </c>
      <c r="B375" s="86" t="s">
        <v>29</v>
      </c>
      <c r="C375" s="53" t="s">
        <v>997</v>
      </c>
      <c r="D375" s="54">
        <v>1</v>
      </c>
      <c r="E375" s="52" t="s">
        <v>670</v>
      </c>
      <c r="F375" s="75">
        <v>0</v>
      </c>
      <c r="G375" s="76">
        <v>0</v>
      </c>
      <c r="H375" s="55">
        <v>1</v>
      </c>
      <c r="I375" s="52">
        <v>0</v>
      </c>
      <c r="K375" s="56">
        <f t="shared" si="56"/>
        <v>1</v>
      </c>
    </row>
    <row r="376" spans="1:11" ht="20.100000000000001" customHeight="1" x14ac:dyDescent="0.3">
      <c r="A376" s="52" t="s">
        <v>1076</v>
      </c>
      <c r="B376" s="86" t="s">
        <v>26</v>
      </c>
      <c r="C376" s="53" t="s">
        <v>1027</v>
      </c>
      <c r="D376" s="54">
        <v>1</v>
      </c>
      <c r="E376" s="52" t="s">
        <v>668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56"/>
        <v>-</v>
      </c>
    </row>
    <row r="377" spans="1:11" ht="20.100000000000001" customHeight="1" x14ac:dyDescent="0.3">
      <c r="A377" s="52" t="s">
        <v>16</v>
      </c>
      <c r="B377" s="86" t="s">
        <v>1505</v>
      </c>
      <c r="C377" s="53">
        <v>2</v>
      </c>
      <c r="D377" s="54" t="s">
        <v>9</v>
      </c>
      <c r="E377" s="52" t="s">
        <v>1902</v>
      </c>
      <c r="F377" s="75">
        <v>-100</v>
      </c>
      <c r="G377" s="76">
        <v>100</v>
      </c>
      <c r="H377" s="55">
        <v>1</v>
      </c>
      <c r="I377" s="52">
        <v>0</v>
      </c>
      <c r="K377" s="56">
        <f t="shared" si="56"/>
        <v>1</v>
      </c>
    </row>
    <row r="378" spans="1:11" ht="20.100000000000001" customHeight="1" x14ac:dyDescent="0.3">
      <c r="A378" s="52" t="s">
        <v>1076</v>
      </c>
      <c r="B378" s="86" t="s">
        <v>29</v>
      </c>
      <c r="C378" s="53" t="s">
        <v>1027</v>
      </c>
      <c r="D378" s="54">
        <v>1</v>
      </c>
      <c r="E378" s="52" t="s">
        <v>670</v>
      </c>
      <c r="F378" s="75">
        <v>0</v>
      </c>
      <c r="G378" s="76">
        <v>0</v>
      </c>
      <c r="H378" s="55">
        <v>1</v>
      </c>
      <c r="I378" s="52">
        <v>0</v>
      </c>
      <c r="K378" s="56">
        <f t="shared" si="56"/>
        <v>1</v>
      </c>
    </row>
    <row r="379" spans="1:11" ht="20.100000000000001" customHeight="1" x14ac:dyDescent="0.3">
      <c r="A379" s="52" t="s">
        <v>13</v>
      </c>
      <c r="B379" s="86" t="s">
        <v>802</v>
      </c>
      <c r="C379" s="53" t="s">
        <v>806</v>
      </c>
      <c r="D379" s="54" t="s">
        <v>9</v>
      </c>
      <c r="E379" s="52" t="s">
        <v>1903</v>
      </c>
      <c r="F379" s="80">
        <v>0.26</v>
      </c>
      <c r="G379" s="81">
        <v>0.32</v>
      </c>
      <c r="H379" s="55">
        <v>1</v>
      </c>
      <c r="I379" s="52">
        <v>0</v>
      </c>
      <c r="K379" s="56" t="str">
        <f t="shared" si="56"/>
        <v>-</v>
      </c>
    </row>
    <row r="380" spans="1:11" ht="20.100000000000001" customHeight="1" x14ac:dyDescent="0.3">
      <c r="A380" s="52" t="s">
        <v>1075</v>
      </c>
      <c r="B380" s="86" t="s">
        <v>15</v>
      </c>
      <c r="C380" s="53" t="s">
        <v>9</v>
      </c>
      <c r="D380" s="54" t="s">
        <v>9</v>
      </c>
      <c r="E380" s="52" t="s">
        <v>671</v>
      </c>
      <c r="F380" s="75">
        <v>0</v>
      </c>
      <c r="G380" s="76">
        <v>0</v>
      </c>
      <c r="H380" s="55">
        <v>1</v>
      </c>
      <c r="I380" s="52">
        <v>0</v>
      </c>
      <c r="K380" s="56">
        <f t="shared" si="56"/>
        <v>1</v>
      </c>
    </row>
    <row r="381" spans="1:11" ht="20.100000000000001" customHeight="1" x14ac:dyDescent="0.3">
      <c r="A381" s="52" t="s">
        <v>1077</v>
      </c>
      <c r="B381" s="86" t="s">
        <v>29</v>
      </c>
      <c r="C381" s="53" t="s">
        <v>1955</v>
      </c>
      <c r="D381" s="54" t="s">
        <v>9</v>
      </c>
      <c r="E381" s="52" t="s">
        <v>1904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56"/>
        <v>-</v>
      </c>
    </row>
    <row r="382" spans="1:11" ht="20.100000000000001" customHeight="1" x14ac:dyDescent="0.3">
      <c r="A382" s="52" t="s">
        <v>1070</v>
      </c>
      <c r="B382" s="86" t="s">
        <v>1114</v>
      </c>
      <c r="C382" s="53" t="s">
        <v>1949</v>
      </c>
      <c r="D382" s="54" t="s">
        <v>9</v>
      </c>
      <c r="E382" s="52" t="s">
        <v>1905</v>
      </c>
      <c r="F382" s="75">
        <v>0</v>
      </c>
      <c r="G382" s="76">
        <v>0</v>
      </c>
      <c r="H382" s="55">
        <v>1</v>
      </c>
      <c r="I382" s="52">
        <v>0</v>
      </c>
      <c r="K382" s="56" t="str">
        <f t="shared" si="56"/>
        <v>-</v>
      </c>
    </row>
    <row r="383" spans="1:11" ht="20.100000000000001" customHeight="1" x14ac:dyDescent="0.3">
      <c r="A383" s="52" t="s">
        <v>1076</v>
      </c>
      <c r="B383" s="86" t="s">
        <v>26</v>
      </c>
      <c r="C383" s="53" t="s">
        <v>997</v>
      </c>
      <c r="D383" s="54">
        <v>1</v>
      </c>
      <c r="E383" s="52" t="s">
        <v>1259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56"/>
        <v>-</v>
      </c>
    </row>
    <row r="384" spans="1:11" ht="20.100000000000001" customHeight="1" x14ac:dyDescent="0.3">
      <c r="A384" s="52" t="s">
        <v>16</v>
      </c>
      <c r="B384" s="86" t="s">
        <v>1604</v>
      </c>
      <c r="C384" s="53" t="s">
        <v>9</v>
      </c>
      <c r="D384" s="54" t="s">
        <v>9</v>
      </c>
      <c r="E384" s="52" t="s">
        <v>1906</v>
      </c>
      <c r="F384" s="75">
        <v>0</v>
      </c>
      <c r="G384" s="76">
        <v>0</v>
      </c>
      <c r="H384" s="55">
        <v>1</v>
      </c>
      <c r="I384" s="52">
        <v>0</v>
      </c>
      <c r="K384" s="56" t="str">
        <f t="shared" si="56"/>
        <v>-</v>
      </c>
    </row>
    <row r="385" spans="1:11" ht="20.100000000000001" customHeight="1" x14ac:dyDescent="0.3">
      <c r="A385" s="52" t="s">
        <v>16</v>
      </c>
      <c r="B385" s="86" t="s">
        <v>1477</v>
      </c>
      <c r="C385" s="53">
        <v>1</v>
      </c>
      <c r="D385" s="54" t="s">
        <v>9</v>
      </c>
      <c r="E385" s="52" t="s">
        <v>673</v>
      </c>
      <c r="F385" s="75">
        <v>-3.5000000000000003E-2</v>
      </c>
      <c r="G385" s="76">
        <v>3.5000000000000003E-2</v>
      </c>
      <c r="H385" s="55">
        <v>1</v>
      </c>
      <c r="I385" s="52">
        <v>0</v>
      </c>
      <c r="K385" s="56">
        <f t="shared" si="56"/>
        <v>1</v>
      </c>
    </row>
    <row r="386" spans="1:11" ht="20.100000000000001" customHeight="1" x14ac:dyDescent="0.3">
      <c r="A386" s="52" t="s">
        <v>1076</v>
      </c>
      <c r="B386" s="86" t="s">
        <v>29</v>
      </c>
      <c r="C386" s="53" t="s">
        <v>997</v>
      </c>
      <c r="D386" s="54">
        <v>1</v>
      </c>
      <c r="E386" s="52" t="s">
        <v>674</v>
      </c>
      <c r="F386" s="75">
        <v>0</v>
      </c>
      <c r="G386" s="76">
        <v>0</v>
      </c>
      <c r="H386" s="55">
        <v>1</v>
      </c>
      <c r="I386" s="52">
        <v>0</v>
      </c>
      <c r="K386" s="56" t="str">
        <f t="shared" si="56"/>
        <v>-</v>
      </c>
    </row>
    <row r="387" spans="1:11" ht="20.100000000000001" customHeight="1" x14ac:dyDescent="0.3">
      <c r="A387" s="52" t="s">
        <v>1076</v>
      </c>
      <c r="B387" s="86" t="s">
        <v>26</v>
      </c>
      <c r="C387" s="53" t="s">
        <v>1027</v>
      </c>
      <c r="D387" s="54">
        <v>1</v>
      </c>
      <c r="E387" s="52" t="s">
        <v>1907</v>
      </c>
      <c r="F387" s="75">
        <v>0</v>
      </c>
      <c r="G387" s="76">
        <v>0</v>
      </c>
      <c r="H387" s="55">
        <v>1</v>
      </c>
      <c r="I387" s="52">
        <v>0</v>
      </c>
      <c r="K387" s="56">
        <f t="shared" si="56"/>
        <v>1</v>
      </c>
    </row>
    <row r="388" spans="1:11" ht="20.100000000000001" customHeight="1" x14ac:dyDescent="0.3">
      <c r="A388" s="52" t="s">
        <v>16</v>
      </c>
      <c r="B388" s="86" t="s">
        <v>1477</v>
      </c>
      <c r="C388" s="53">
        <v>2</v>
      </c>
      <c r="D388" s="54" t="s">
        <v>9</v>
      </c>
      <c r="E388" s="52" t="s">
        <v>675</v>
      </c>
      <c r="F388" s="75">
        <v>-3.5000000000000003E-2</v>
      </c>
      <c r="G388" s="76">
        <v>3.5000000000000003E-2</v>
      </c>
      <c r="H388" s="55">
        <v>1</v>
      </c>
      <c r="I388" s="52">
        <v>0</v>
      </c>
      <c r="K388" s="56">
        <f t="shared" si="56"/>
        <v>1</v>
      </c>
    </row>
    <row r="389" spans="1:11" ht="20.100000000000001" customHeight="1" x14ac:dyDescent="0.3">
      <c r="A389" s="52" t="s">
        <v>1076</v>
      </c>
      <c r="B389" s="86" t="s">
        <v>29</v>
      </c>
      <c r="C389" s="53" t="s">
        <v>1027</v>
      </c>
      <c r="D389" s="54">
        <v>1</v>
      </c>
      <c r="E389" s="52" t="s">
        <v>676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56"/>
        <v>-</v>
      </c>
    </row>
    <row r="390" spans="1:11" ht="20.100000000000001" customHeight="1" x14ac:dyDescent="0.3">
      <c r="A390" s="52" t="s">
        <v>1076</v>
      </c>
      <c r="B390" s="86" t="s">
        <v>26</v>
      </c>
      <c r="C390" s="53" t="s">
        <v>1536</v>
      </c>
      <c r="D390" s="56">
        <v>5</v>
      </c>
      <c r="E390" s="52" t="s">
        <v>1261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56"/>
        <v>1</v>
      </c>
    </row>
    <row r="391" spans="1:11" ht="20.100000000000001" customHeight="1" x14ac:dyDescent="0.3">
      <c r="A391" s="52" t="s">
        <v>1076</v>
      </c>
      <c r="B391" s="86" t="s">
        <v>26</v>
      </c>
      <c r="C391" s="53" t="s">
        <v>1596</v>
      </c>
      <c r="D391" s="54">
        <v>4</v>
      </c>
      <c r="E391" s="52" t="s">
        <v>1261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56"/>
        <v>-</v>
      </c>
    </row>
    <row r="392" spans="1:11" ht="20.100000000000001" customHeight="1" x14ac:dyDescent="0.3">
      <c r="A392" s="52" t="s">
        <v>16</v>
      </c>
      <c r="B392" s="86" t="s">
        <v>1477</v>
      </c>
      <c r="C392" s="53">
        <v>3</v>
      </c>
      <c r="D392" s="54" t="s">
        <v>9</v>
      </c>
      <c r="E392" s="52" t="s">
        <v>677</v>
      </c>
      <c r="F392" s="75">
        <v>0.34399999999999997</v>
      </c>
      <c r="G392" s="76">
        <v>0.40400000000000003</v>
      </c>
      <c r="H392" s="55">
        <v>1</v>
      </c>
      <c r="I392" s="52">
        <v>0</v>
      </c>
      <c r="K392" s="56" t="str">
        <f t="shared" si="56"/>
        <v>-</v>
      </c>
    </row>
    <row r="393" spans="1:11" ht="20.100000000000001" customHeight="1" x14ac:dyDescent="0.3">
      <c r="A393" s="52" t="s">
        <v>1076</v>
      </c>
      <c r="B393" s="86" t="s">
        <v>29</v>
      </c>
      <c r="C393" s="53" t="s">
        <v>1596</v>
      </c>
      <c r="D393" s="54">
        <v>4</v>
      </c>
      <c r="E393" s="52" t="s">
        <v>678</v>
      </c>
      <c r="F393" s="75">
        <v>0</v>
      </c>
      <c r="G393" s="76">
        <v>0</v>
      </c>
      <c r="H393" s="55">
        <v>1</v>
      </c>
      <c r="I393" s="52">
        <v>0</v>
      </c>
      <c r="K393" s="56" t="str">
        <f t="shared" si="56"/>
        <v>-</v>
      </c>
    </row>
    <row r="394" spans="1:11" ht="20.100000000000001" customHeight="1" x14ac:dyDescent="0.3">
      <c r="A394" s="52" t="s">
        <v>1076</v>
      </c>
      <c r="B394" s="86" t="s">
        <v>29</v>
      </c>
      <c r="C394" s="53" t="s">
        <v>1536</v>
      </c>
      <c r="D394" s="56">
        <v>5</v>
      </c>
      <c r="E394" s="52" t="s">
        <v>678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56"/>
        <v>-</v>
      </c>
    </row>
    <row r="395" spans="1:11" ht="20.100000000000001" customHeight="1" x14ac:dyDescent="0.3">
      <c r="A395" s="52" t="s">
        <v>1070</v>
      </c>
      <c r="B395" s="86" t="s">
        <v>1115</v>
      </c>
      <c r="C395" s="53" t="s">
        <v>1949</v>
      </c>
      <c r="D395" s="54" t="s">
        <v>9</v>
      </c>
      <c r="E395" s="52" t="s">
        <v>1908</v>
      </c>
      <c r="F395" s="75">
        <v>0</v>
      </c>
      <c r="G395" s="76">
        <v>0</v>
      </c>
      <c r="H395" s="55">
        <v>1</v>
      </c>
      <c r="I395" s="52">
        <v>0</v>
      </c>
      <c r="K395" s="56">
        <f t="shared" si="56"/>
        <v>1</v>
      </c>
    </row>
    <row r="396" spans="1:11" ht="20.100000000000001" customHeight="1" x14ac:dyDescent="0.3">
      <c r="A396" s="52" t="s">
        <v>1077</v>
      </c>
      <c r="B396" s="86" t="s">
        <v>26</v>
      </c>
      <c r="C396" s="53" t="s">
        <v>1034</v>
      </c>
      <c r="D396" s="54" t="s">
        <v>9</v>
      </c>
      <c r="E396" s="52" t="s">
        <v>679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56"/>
        <v>-</v>
      </c>
    </row>
    <row r="397" spans="1:11" ht="20.100000000000001" customHeight="1" x14ac:dyDescent="0.3">
      <c r="A397" s="52" t="s">
        <v>756</v>
      </c>
      <c r="B397" s="86" t="s">
        <v>10</v>
      </c>
      <c r="C397" s="53">
        <v>0</v>
      </c>
      <c r="D397" s="54" t="s">
        <v>9</v>
      </c>
      <c r="E397" s="52" t="s">
        <v>1909</v>
      </c>
      <c r="F397" s="75">
        <v>-0.01</v>
      </c>
      <c r="G397" s="76">
        <v>0.01</v>
      </c>
      <c r="H397" s="55">
        <v>1</v>
      </c>
      <c r="I397" s="52">
        <v>0</v>
      </c>
      <c r="K397" s="56" t="str">
        <f t="shared" si="56"/>
        <v>-</v>
      </c>
    </row>
    <row r="398" spans="1:11" ht="20.100000000000001" customHeight="1" x14ac:dyDescent="0.3">
      <c r="A398" s="52" t="s">
        <v>756</v>
      </c>
      <c r="B398" s="86" t="s">
        <v>12</v>
      </c>
      <c r="C398" s="53" t="s">
        <v>9</v>
      </c>
      <c r="D398" s="54" t="s">
        <v>9</v>
      </c>
      <c r="E398" s="52" t="s">
        <v>681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56"/>
        <v>1</v>
      </c>
    </row>
    <row r="399" spans="1:11" ht="20.100000000000001" customHeight="1" x14ac:dyDescent="0.3">
      <c r="A399" s="52" t="s">
        <v>1076</v>
      </c>
      <c r="B399" s="86" t="s">
        <v>26</v>
      </c>
      <c r="C399" s="53">
        <v>30</v>
      </c>
      <c r="D399" s="54">
        <v>2</v>
      </c>
      <c r="E399" s="52" t="s">
        <v>1037</v>
      </c>
      <c r="F399" s="75">
        <v>0</v>
      </c>
      <c r="G399" s="76">
        <v>0</v>
      </c>
      <c r="H399" s="55">
        <v>1</v>
      </c>
      <c r="I399" s="52">
        <v>0</v>
      </c>
      <c r="K399" s="56">
        <f t="shared" si="56"/>
        <v>1</v>
      </c>
    </row>
    <row r="400" spans="1:11" ht="20.100000000000001" customHeight="1" x14ac:dyDescent="0.3">
      <c r="A400" s="52" t="s">
        <v>1076</v>
      </c>
      <c r="B400" s="86" t="s">
        <v>26</v>
      </c>
      <c r="C400" s="53">
        <v>8</v>
      </c>
      <c r="D400" s="54">
        <v>1</v>
      </c>
      <c r="E400" s="52" t="s">
        <v>1037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56"/>
        <v>-</v>
      </c>
    </row>
    <row r="401" spans="1:11" ht="20.100000000000001" customHeight="1" x14ac:dyDescent="0.3">
      <c r="A401" s="52" t="s">
        <v>1077</v>
      </c>
      <c r="B401" s="86" t="s">
        <v>26</v>
      </c>
      <c r="C401" s="53">
        <v>130</v>
      </c>
      <c r="D401" s="54" t="s">
        <v>9</v>
      </c>
      <c r="E401" s="52" t="s">
        <v>1037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56"/>
        <v>1</v>
      </c>
    </row>
    <row r="402" spans="1:11" ht="20.100000000000001" customHeight="1" x14ac:dyDescent="0.3">
      <c r="A402" s="52" t="s">
        <v>16</v>
      </c>
      <c r="B402" s="86" t="s">
        <v>1476</v>
      </c>
      <c r="C402" s="53" t="s">
        <v>9</v>
      </c>
      <c r="D402" s="54" t="s">
        <v>9</v>
      </c>
      <c r="E402" s="52" t="s">
        <v>682</v>
      </c>
      <c r="F402" s="75">
        <v>-0.01</v>
      </c>
      <c r="G402" s="76">
        <v>0.01</v>
      </c>
      <c r="H402" s="55">
        <v>1</v>
      </c>
      <c r="I402" s="52">
        <v>0</v>
      </c>
      <c r="K402" s="56">
        <f t="shared" ref="K402" si="57">IF(ISNUMBER(SEARCH("MK_", A390)), IF(ISNUMBER(SEARCH("1", A390)), 1, IF(ISNUMBER(SEARCH("2", A390)), 2, IF(ISNUMBER(SEARCH("3", A390)), 3, IF(ISNUMBER(SEARCH("4", A390)), 4, IF(ISNUMBER(SEARCH("5", A390)), 5, "-"))))),D390)</f>
        <v>5</v>
      </c>
    </row>
    <row r="403" spans="1:11" ht="20.100000000000001" customHeight="1" x14ac:dyDescent="0.3">
      <c r="A403" s="52" t="s">
        <v>1077</v>
      </c>
      <c r="B403" s="86" t="s">
        <v>29</v>
      </c>
      <c r="C403" s="53">
        <v>130</v>
      </c>
      <c r="D403" s="54" t="s">
        <v>9</v>
      </c>
      <c r="E403" s="52" t="s">
        <v>683</v>
      </c>
      <c r="F403" s="75">
        <v>0</v>
      </c>
      <c r="G403" s="76">
        <v>0</v>
      </c>
      <c r="H403" s="55">
        <v>1</v>
      </c>
      <c r="I403" s="52">
        <v>0</v>
      </c>
      <c r="K403" s="56">
        <f t="shared" si="56"/>
        <v>4</v>
      </c>
    </row>
    <row r="404" spans="1:11" ht="20.100000000000001" customHeight="1" x14ac:dyDescent="0.3">
      <c r="A404" s="52" t="s">
        <v>1076</v>
      </c>
      <c r="B404" s="86" t="s">
        <v>29</v>
      </c>
      <c r="C404" s="53">
        <v>8</v>
      </c>
      <c r="D404" s="54">
        <v>1</v>
      </c>
      <c r="E404" s="52" t="s">
        <v>683</v>
      </c>
      <c r="F404" s="75">
        <v>0</v>
      </c>
      <c r="G404" s="76">
        <v>0</v>
      </c>
      <c r="H404" s="55">
        <v>1</v>
      </c>
      <c r="I404" s="52">
        <v>0</v>
      </c>
      <c r="K404" s="56" t="str">
        <f t="shared" si="56"/>
        <v>-</v>
      </c>
    </row>
    <row r="405" spans="1:11" ht="20.100000000000001" customHeight="1" x14ac:dyDescent="0.3">
      <c r="A405" s="52" t="s">
        <v>1076</v>
      </c>
      <c r="B405" s="86" t="s">
        <v>29</v>
      </c>
      <c r="C405" s="53">
        <v>30</v>
      </c>
      <c r="D405" s="54">
        <v>2</v>
      </c>
      <c r="E405" s="52" t="s">
        <v>683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ref="K405" si="58">IF(ISNUMBER(SEARCH("MK_", A393)), IF(ISNUMBER(SEARCH("1", A393)), 1, IF(ISNUMBER(SEARCH("2", A393)), 2, IF(ISNUMBER(SEARCH("3", A393)), 3, IF(ISNUMBER(SEARCH("4", A393)), 4, IF(ISNUMBER(SEARCH("5", A393)), 5, "-"))))),D393)</f>
        <v>4</v>
      </c>
    </row>
    <row r="406" spans="1:11" ht="20.100000000000001" customHeight="1" x14ac:dyDescent="0.3">
      <c r="A406" s="52" t="s">
        <v>1077</v>
      </c>
      <c r="B406" s="86" t="s">
        <v>26</v>
      </c>
      <c r="C406" s="53">
        <v>123</v>
      </c>
      <c r="D406" s="54" t="s">
        <v>9</v>
      </c>
      <c r="E406" s="52" t="s">
        <v>1910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56"/>
        <v>5</v>
      </c>
    </row>
    <row r="407" spans="1:11" ht="20.100000000000001" customHeight="1" x14ac:dyDescent="0.3">
      <c r="A407" s="52" t="s">
        <v>1076</v>
      </c>
      <c r="B407" s="86" t="s">
        <v>26</v>
      </c>
      <c r="C407" s="53" t="s">
        <v>997</v>
      </c>
      <c r="D407" s="54">
        <v>1</v>
      </c>
      <c r="E407" s="52" t="s">
        <v>694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56"/>
        <v>-</v>
      </c>
    </row>
    <row r="408" spans="1:11" ht="20.100000000000001" customHeight="1" x14ac:dyDescent="0.3">
      <c r="A408" s="52" t="s">
        <v>16</v>
      </c>
      <c r="B408" s="86" t="s">
        <v>1477</v>
      </c>
      <c r="C408" s="53">
        <v>7</v>
      </c>
      <c r="D408" s="54" t="s">
        <v>9</v>
      </c>
      <c r="E408" s="52" t="s">
        <v>695</v>
      </c>
      <c r="F408" s="75">
        <v>-100</v>
      </c>
      <c r="G408" s="76">
        <v>100</v>
      </c>
      <c r="H408" s="55">
        <v>1</v>
      </c>
      <c r="I408" s="52">
        <v>0</v>
      </c>
      <c r="K408" s="56" t="str">
        <f t="shared" si="56"/>
        <v>-</v>
      </c>
    </row>
    <row r="409" spans="1:11" ht="20.100000000000001" customHeight="1" x14ac:dyDescent="0.3">
      <c r="A409" s="52" t="s">
        <v>13</v>
      </c>
      <c r="B409" s="86" t="s">
        <v>807</v>
      </c>
      <c r="C409" s="53" t="s">
        <v>814</v>
      </c>
      <c r="D409" s="54" t="s">
        <v>9</v>
      </c>
      <c r="E409" s="52" t="s">
        <v>695</v>
      </c>
      <c r="F409" s="75">
        <v>-2.1999999999999999E-2</v>
      </c>
      <c r="G409" s="75">
        <v>-1.4E-2</v>
      </c>
      <c r="H409" s="55">
        <v>1</v>
      </c>
      <c r="I409" s="52">
        <v>0</v>
      </c>
      <c r="K409" s="56" t="str">
        <f t="shared" si="56"/>
        <v>-</v>
      </c>
    </row>
    <row r="410" spans="1:11" ht="20.100000000000001" customHeight="1" x14ac:dyDescent="0.3">
      <c r="A410" s="52" t="s">
        <v>1076</v>
      </c>
      <c r="B410" s="86" t="s">
        <v>29</v>
      </c>
      <c r="C410" s="53" t="s">
        <v>997</v>
      </c>
      <c r="D410" s="54">
        <v>1</v>
      </c>
      <c r="E410" s="52" t="s">
        <v>696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56"/>
        <v>-</v>
      </c>
    </row>
    <row r="411" spans="1:11" ht="20.100000000000001" customHeight="1" x14ac:dyDescent="0.3">
      <c r="A411" s="52" t="s">
        <v>1076</v>
      </c>
      <c r="B411" s="86" t="s">
        <v>26</v>
      </c>
      <c r="C411" s="53" t="s">
        <v>1027</v>
      </c>
      <c r="D411" s="54">
        <v>1</v>
      </c>
      <c r="E411" s="52" t="s">
        <v>697</v>
      </c>
      <c r="F411" s="75">
        <v>0</v>
      </c>
      <c r="G411" s="76">
        <v>0</v>
      </c>
      <c r="H411" s="55">
        <v>1</v>
      </c>
      <c r="I411" s="52">
        <v>0</v>
      </c>
      <c r="K411" s="56">
        <f t="shared" si="56"/>
        <v>2</v>
      </c>
    </row>
    <row r="412" spans="1:11" ht="20.100000000000001" customHeight="1" x14ac:dyDescent="0.3">
      <c r="A412" s="52" t="s">
        <v>16</v>
      </c>
      <c r="B412" s="86" t="s">
        <v>1477</v>
      </c>
      <c r="C412" s="53">
        <v>8</v>
      </c>
      <c r="D412" s="54" t="s">
        <v>9</v>
      </c>
      <c r="E412" s="52" t="s">
        <v>698</v>
      </c>
      <c r="F412" s="75">
        <v>-100</v>
      </c>
      <c r="G412" s="76">
        <v>100</v>
      </c>
      <c r="H412" s="55">
        <v>1</v>
      </c>
      <c r="I412" s="52">
        <v>0</v>
      </c>
      <c r="K412" s="56">
        <f t="shared" ref="K412:K480" si="59">IF(ISNUMBER(SEARCH("MK_", A400)), IF(ISNUMBER(SEARCH("1", A400)), 1, IF(ISNUMBER(SEARCH("2", A400)), 2, IF(ISNUMBER(SEARCH("3", A400)), 3, IF(ISNUMBER(SEARCH("4", A400)), 4, IF(ISNUMBER(SEARCH("5", A400)), 5, "-"))))),D400)</f>
        <v>1</v>
      </c>
    </row>
    <row r="413" spans="1:11" ht="20.100000000000001" customHeight="1" x14ac:dyDescent="0.3">
      <c r="A413" s="52" t="s">
        <v>13</v>
      </c>
      <c r="B413" s="86" t="s">
        <v>807</v>
      </c>
      <c r="C413" s="53" t="s">
        <v>815</v>
      </c>
      <c r="D413" s="54" t="s">
        <v>9</v>
      </c>
      <c r="E413" s="52" t="s">
        <v>698</v>
      </c>
      <c r="F413" s="75">
        <v>-2.1999999999999999E-2</v>
      </c>
      <c r="G413" s="75">
        <v>-1.4E-2</v>
      </c>
      <c r="H413" s="55">
        <v>1</v>
      </c>
      <c r="I413" s="52">
        <v>0</v>
      </c>
      <c r="K413" s="56" t="str">
        <f t="shared" si="59"/>
        <v>-</v>
      </c>
    </row>
    <row r="414" spans="1:11" ht="20.100000000000001" customHeight="1" x14ac:dyDescent="0.3">
      <c r="A414" s="52" t="s">
        <v>1076</v>
      </c>
      <c r="B414" s="86" t="s">
        <v>29</v>
      </c>
      <c r="C414" s="53" t="s">
        <v>1027</v>
      </c>
      <c r="D414" s="54">
        <v>1</v>
      </c>
      <c r="E414" s="52" t="s">
        <v>699</v>
      </c>
      <c r="F414" s="75">
        <v>0</v>
      </c>
      <c r="G414" s="76">
        <v>0</v>
      </c>
      <c r="H414" s="55">
        <v>1</v>
      </c>
      <c r="I414" s="52">
        <v>0</v>
      </c>
      <c r="K414" s="56" t="str">
        <f t="shared" si="59"/>
        <v>-</v>
      </c>
    </row>
    <row r="415" spans="1:11" ht="20.100000000000001" customHeight="1" x14ac:dyDescent="0.3">
      <c r="A415" s="52" t="s">
        <v>1076</v>
      </c>
      <c r="B415" s="86" t="s">
        <v>26</v>
      </c>
      <c r="C415" s="53" t="s">
        <v>1536</v>
      </c>
      <c r="D415" s="56">
        <v>5</v>
      </c>
      <c r="E415" s="52" t="s">
        <v>700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59"/>
        <v>-</v>
      </c>
    </row>
    <row r="416" spans="1:11" ht="20.100000000000001" customHeight="1" x14ac:dyDescent="0.3">
      <c r="A416" s="52" t="s">
        <v>1076</v>
      </c>
      <c r="B416" s="86" t="s">
        <v>26</v>
      </c>
      <c r="C416" s="53" t="s">
        <v>1596</v>
      </c>
      <c r="D416" s="54">
        <v>4</v>
      </c>
      <c r="E416" s="52" t="s">
        <v>700</v>
      </c>
      <c r="F416" s="75">
        <v>0</v>
      </c>
      <c r="G416" s="76">
        <v>0</v>
      </c>
      <c r="H416" s="55">
        <v>1</v>
      </c>
      <c r="I416" s="52">
        <v>0</v>
      </c>
      <c r="K416" s="56">
        <f t="shared" si="59"/>
        <v>1</v>
      </c>
    </row>
    <row r="417" spans="1:11" ht="20.100000000000001" customHeight="1" x14ac:dyDescent="0.3">
      <c r="A417" s="52" t="s">
        <v>16</v>
      </c>
      <c r="B417" s="86" t="s">
        <v>1477</v>
      </c>
      <c r="C417" s="53">
        <v>9</v>
      </c>
      <c r="D417" s="54" t="s">
        <v>9</v>
      </c>
      <c r="E417" s="52" t="s">
        <v>701</v>
      </c>
      <c r="F417" s="75">
        <v>-100</v>
      </c>
      <c r="G417" s="76">
        <v>100</v>
      </c>
      <c r="H417" s="55">
        <v>1</v>
      </c>
      <c r="I417" s="52">
        <v>0</v>
      </c>
      <c r="K417" s="56">
        <f t="shared" si="59"/>
        <v>2</v>
      </c>
    </row>
    <row r="418" spans="1:11" ht="20.100000000000001" customHeight="1" x14ac:dyDescent="0.3">
      <c r="A418" s="52" t="s">
        <v>13</v>
      </c>
      <c r="B418" s="86" t="s">
        <v>807</v>
      </c>
      <c r="C418" s="53" t="s">
        <v>816</v>
      </c>
      <c r="D418" s="54" t="s">
        <v>9</v>
      </c>
      <c r="E418" s="52" t="s">
        <v>701</v>
      </c>
      <c r="F418" s="75">
        <v>1.4E-2</v>
      </c>
      <c r="G418" s="75">
        <v>2.1999999999999999E-2</v>
      </c>
      <c r="H418" s="55">
        <v>1</v>
      </c>
      <c r="I418" s="52">
        <v>0</v>
      </c>
      <c r="K418" s="56" t="str">
        <f t="shared" si="59"/>
        <v>-</v>
      </c>
    </row>
    <row r="419" spans="1:11" ht="20.100000000000001" customHeight="1" x14ac:dyDescent="0.3">
      <c r="A419" s="52" t="s">
        <v>1076</v>
      </c>
      <c r="B419" s="86" t="s">
        <v>29</v>
      </c>
      <c r="C419" s="53" t="s">
        <v>1596</v>
      </c>
      <c r="D419" s="54">
        <v>4</v>
      </c>
      <c r="E419" s="52" t="s">
        <v>702</v>
      </c>
      <c r="F419" s="75">
        <v>0</v>
      </c>
      <c r="G419" s="76">
        <v>0</v>
      </c>
      <c r="H419" s="55">
        <v>1</v>
      </c>
      <c r="I419" s="52">
        <v>0</v>
      </c>
      <c r="K419" s="56">
        <f t="shared" si="59"/>
        <v>1</v>
      </c>
    </row>
    <row r="420" spans="1:11" ht="20.100000000000001" customHeight="1" x14ac:dyDescent="0.3">
      <c r="A420" s="52" t="s">
        <v>1076</v>
      </c>
      <c r="B420" s="86" t="s">
        <v>29</v>
      </c>
      <c r="C420" s="53" t="s">
        <v>1536</v>
      </c>
      <c r="D420" s="56">
        <v>5</v>
      </c>
      <c r="E420" s="52" t="s">
        <v>702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59"/>
        <v>-</v>
      </c>
    </row>
    <row r="421" spans="1:11" ht="20.100000000000001" customHeight="1" x14ac:dyDescent="0.3">
      <c r="A421" s="52" t="s">
        <v>1077</v>
      </c>
      <c r="B421" s="86" t="s">
        <v>29</v>
      </c>
      <c r="C421" s="53">
        <v>123</v>
      </c>
      <c r="D421" s="54" t="s">
        <v>9</v>
      </c>
      <c r="E421" s="52" t="s">
        <v>1911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59"/>
        <v>-</v>
      </c>
    </row>
    <row r="422" spans="1:11" ht="20.100000000000001" customHeight="1" x14ac:dyDescent="0.3">
      <c r="A422" s="52" t="s">
        <v>756</v>
      </c>
      <c r="B422" s="86" t="s">
        <v>15</v>
      </c>
      <c r="C422" s="53" t="s">
        <v>9</v>
      </c>
      <c r="D422" s="54" t="s">
        <v>9</v>
      </c>
      <c r="E422" s="52" t="s">
        <v>703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59"/>
        <v>1</v>
      </c>
    </row>
    <row r="423" spans="1:11" ht="20.100000000000001" customHeight="1" x14ac:dyDescent="0.3">
      <c r="A423" s="52" t="s">
        <v>756</v>
      </c>
      <c r="B423" s="86" t="s">
        <v>10</v>
      </c>
      <c r="C423" s="53" t="s">
        <v>1466</v>
      </c>
      <c r="D423" s="54" t="s">
        <v>9</v>
      </c>
      <c r="E423" s="52" t="s">
        <v>1912</v>
      </c>
      <c r="F423" s="75">
        <v>0.24</v>
      </c>
      <c r="G423" s="76">
        <v>0.26</v>
      </c>
      <c r="H423" s="55">
        <v>1</v>
      </c>
      <c r="I423" s="52">
        <v>0</v>
      </c>
      <c r="K423" s="56">
        <f t="shared" si="59"/>
        <v>1</v>
      </c>
    </row>
    <row r="424" spans="1:11" ht="20.100000000000001" customHeight="1" x14ac:dyDescent="0.3">
      <c r="A424" s="52" t="s">
        <v>756</v>
      </c>
      <c r="B424" s="86" t="s">
        <v>12</v>
      </c>
      <c r="C424" s="53" t="s">
        <v>9</v>
      </c>
      <c r="D424" s="54" t="s">
        <v>9</v>
      </c>
      <c r="E424" s="52" t="s">
        <v>705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59"/>
        <v>-</v>
      </c>
    </row>
    <row r="425" spans="1:11" ht="20.100000000000001" customHeight="1" x14ac:dyDescent="0.3">
      <c r="A425" s="52" t="s">
        <v>1076</v>
      </c>
      <c r="B425" s="86" t="s">
        <v>26</v>
      </c>
      <c r="C425" s="53">
        <v>30</v>
      </c>
      <c r="D425" s="54">
        <v>2</v>
      </c>
      <c r="E425" s="52" t="s">
        <v>1040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59"/>
        <v>-</v>
      </c>
    </row>
    <row r="426" spans="1:11" ht="20.100000000000001" customHeight="1" x14ac:dyDescent="0.3">
      <c r="A426" s="52" t="s">
        <v>1076</v>
      </c>
      <c r="B426" s="86" t="s">
        <v>26</v>
      </c>
      <c r="C426" s="53">
        <v>8</v>
      </c>
      <c r="D426" s="54">
        <v>1</v>
      </c>
      <c r="E426" s="52" t="s">
        <v>1040</v>
      </c>
      <c r="F426" s="75">
        <v>0</v>
      </c>
      <c r="G426" s="76">
        <v>0</v>
      </c>
      <c r="H426" s="55">
        <v>1</v>
      </c>
      <c r="I426" s="52">
        <v>0</v>
      </c>
      <c r="K426" s="56">
        <f t="shared" si="59"/>
        <v>1</v>
      </c>
    </row>
    <row r="427" spans="1:11" ht="20.100000000000001" customHeight="1" x14ac:dyDescent="0.3">
      <c r="A427" s="52" t="s">
        <v>1077</v>
      </c>
      <c r="B427" s="86" t="s">
        <v>26</v>
      </c>
      <c r="C427" s="53">
        <v>130</v>
      </c>
      <c r="D427" s="54" t="s">
        <v>9</v>
      </c>
      <c r="E427" s="52" t="s">
        <v>1040</v>
      </c>
      <c r="F427" s="75">
        <v>0</v>
      </c>
      <c r="G427" s="76">
        <v>0</v>
      </c>
      <c r="H427" s="55">
        <v>1</v>
      </c>
      <c r="I427" s="52">
        <v>0</v>
      </c>
      <c r="K427" s="56">
        <f t="shared" ref="K427" si="60">IF(ISNUMBER(SEARCH("MK_", A415)), IF(ISNUMBER(SEARCH("1", A415)), 1, IF(ISNUMBER(SEARCH("2", A415)), 2, IF(ISNUMBER(SEARCH("3", A415)), 3, IF(ISNUMBER(SEARCH("4", A415)), 4, IF(ISNUMBER(SEARCH("5", A415)), 5, "-"))))),D415)</f>
        <v>5</v>
      </c>
    </row>
    <row r="428" spans="1:11" ht="20.100000000000001" customHeight="1" x14ac:dyDescent="0.3">
      <c r="A428" s="52" t="s">
        <v>16</v>
      </c>
      <c r="B428" s="86" t="s">
        <v>1476</v>
      </c>
      <c r="C428" s="53" t="s">
        <v>9</v>
      </c>
      <c r="D428" s="54" t="s">
        <v>9</v>
      </c>
      <c r="E428" s="52" t="s">
        <v>706</v>
      </c>
      <c r="F428" s="75">
        <v>0.24</v>
      </c>
      <c r="G428" s="76">
        <v>0.26</v>
      </c>
      <c r="H428" s="55">
        <v>1</v>
      </c>
      <c r="I428" s="52">
        <v>0</v>
      </c>
      <c r="K428" s="56">
        <f t="shared" si="59"/>
        <v>4</v>
      </c>
    </row>
    <row r="429" spans="1:11" ht="20.100000000000001" customHeight="1" x14ac:dyDescent="0.3">
      <c r="A429" s="52" t="s">
        <v>1077</v>
      </c>
      <c r="B429" s="86" t="s">
        <v>29</v>
      </c>
      <c r="C429" s="53">
        <v>130</v>
      </c>
      <c r="D429" s="54" t="s">
        <v>9</v>
      </c>
      <c r="E429" s="52" t="s">
        <v>1041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59"/>
        <v>-</v>
      </c>
    </row>
    <row r="430" spans="1:11" ht="20.100000000000001" customHeight="1" x14ac:dyDescent="0.3">
      <c r="A430" s="52" t="s">
        <v>1076</v>
      </c>
      <c r="B430" s="86" t="s">
        <v>29</v>
      </c>
      <c r="C430" s="53">
        <v>8</v>
      </c>
      <c r="D430" s="54">
        <v>1</v>
      </c>
      <c r="E430" s="52" t="s">
        <v>1041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59"/>
        <v>-</v>
      </c>
    </row>
    <row r="431" spans="1:11" ht="20.100000000000001" customHeight="1" x14ac:dyDescent="0.3">
      <c r="A431" s="52" t="s">
        <v>1076</v>
      </c>
      <c r="B431" s="86" t="s">
        <v>29</v>
      </c>
      <c r="C431" s="53">
        <v>30</v>
      </c>
      <c r="D431" s="54">
        <v>2</v>
      </c>
      <c r="E431" s="52" t="s">
        <v>1041</v>
      </c>
      <c r="F431" s="75">
        <v>0</v>
      </c>
      <c r="G431" s="76">
        <v>0</v>
      </c>
      <c r="H431" s="55">
        <v>1</v>
      </c>
      <c r="I431" s="52">
        <v>0</v>
      </c>
      <c r="K431" s="56">
        <f>IF(ISNUMBER(SEARCH("MK_", A420)), IF(ISNUMBER(SEARCH("1", A420)), 1, IF(ISNUMBER(SEARCH("2", A420)), 2, IF(ISNUMBER(SEARCH("3", A420)), 3, IF(ISNUMBER(SEARCH("4", A420)), 4, IF(ISNUMBER(SEARCH("5", A420)), 5, "-"))))),D420)</f>
        <v>5</v>
      </c>
    </row>
    <row r="432" spans="1:11" ht="20.100000000000001" customHeight="1" x14ac:dyDescent="0.3">
      <c r="A432" s="52" t="s">
        <v>1077</v>
      </c>
      <c r="B432" s="86" t="s">
        <v>26</v>
      </c>
      <c r="C432" s="53">
        <v>123</v>
      </c>
      <c r="D432" s="54" t="s">
        <v>9</v>
      </c>
      <c r="E432" s="52" t="s">
        <v>1913</v>
      </c>
      <c r="F432" s="75">
        <v>0</v>
      </c>
      <c r="G432" s="76">
        <v>0</v>
      </c>
      <c r="H432" s="55">
        <v>1</v>
      </c>
      <c r="I432" s="52">
        <v>0</v>
      </c>
      <c r="K432" s="56" t="str">
        <f>IF(ISNUMBER(SEARCH("MK_", A421)), IF(ISNUMBER(SEARCH("1", A421)), 1, IF(ISNUMBER(SEARCH("2", A421)), 2, IF(ISNUMBER(SEARCH("3", A421)), 3, IF(ISNUMBER(SEARCH("4", A421)), 4, IF(ISNUMBER(SEARCH("5", A421)), 5, "-"))))),D421)</f>
        <v>-</v>
      </c>
    </row>
    <row r="433" spans="1:11" ht="20.100000000000001" customHeight="1" x14ac:dyDescent="0.3">
      <c r="A433" s="52" t="s">
        <v>1076</v>
      </c>
      <c r="B433" s="86" t="s">
        <v>26</v>
      </c>
      <c r="C433" s="53" t="s">
        <v>997</v>
      </c>
      <c r="D433" s="54">
        <v>1</v>
      </c>
      <c r="E433" s="52" t="s">
        <v>707</v>
      </c>
      <c r="F433" s="75">
        <v>0</v>
      </c>
      <c r="G433" s="76">
        <v>0</v>
      </c>
      <c r="H433" s="55">
        <v>1</v>
      </c>
      <c r="I433" s="52">
        <v>0</v>
      </c>
      <c r="K433" s="56" t="str">
        <f t="shared" si="59"/>
        <v>-</v>
      </c>
    </row>
    <row r="434" spans="1:11" ht="20.100000000000001" customHeight="1" x14ac:dyDescent="0.3">
      <c r="A434" s="52" t="s">
        <v>16</v>
      </c>
      <c r="B434" s="86" t="s">
        <v>1477</v>
      </c>
      <c r="C434" s="53">
        <v>10</v>
      </c>
      <c r="D434" s="54" t="s">
        <v>9</v>
      </c>
      <c r="E434" s="52" t="s">
        <v>708</v>
      </c>
      <c r="F434" s="75">
        <v>-100</v>
      </c>
      <c r="G434" s="76">
        <v>100</v>
      </c>
      <c r="H434" s="55">
        <v>1</v>
      </c>
      <c r="I434" s="52">
        <v>0</v>
      </c>
      <c r="K434" s="56" t="str">
        <f t="shared" si="59"/>
        <v>-</v>
      </c>
    </row>
    <row r="435" spans="1:11" ht="20.100000000000001" customHeight="1" x14ac:dyDescent="0.3">
      <c r="A435" s="52" t="s">
        <v>13</v>
      </c>
      <c r="B435" s="86" t="s">
        <v>807</v>
      </c>
      <c r="C435" s="53" t="s">
        <v>819</v>
      </c>
      <c r="D435" s="54" t="s">
        <v>9</v>
      </c>
      <c r="E435" s="52" t="s">
        <v>708</v>
      </c>
      <c r="F435" s="75">
        <v>-5.5</v>
      </c>
      <c r="G435" s="76">
        <v>-4.5</v>
      </c>
      <c r="H435" s="55">
        <v>1</v>
      </c>
      <c r="I435" s="52">
        <v>0</v>
      </c>
      <c r="K435" s="56" t="str">
        <f t="shared" si="59"/>
        <v>-</v>
      </c>
    </row>
    <row r="436" spans="1:11" ht="20.100000000000001" customHeight="1" x14ac:dyDescent="0.3">
      <c r="A436" s="52" t="s">
        <v>1076</v>
      </c>
      <c r="B436" s="86" t="s">
        <v>29</v>
      </c>
      <c r="C436" s="53" t="s">
        <v>997</v>
      </c>
      <c r="D436" s="54">
        <v>1</v>
      </c>
      <c r="E436" s="52" t="s">
        <v>709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59"/>
        <v>-</v>
      </c>
    </row>
    <row r="437" spans="1:11" ht="20.100000000000001" customHeight="1" x14ac:dyDescent="0.3">
      <c r="A437" s="52" t="s">
        <v>1076</v>
      </c>
      <c r="B437" s="86" t="s">
        <v>26</v>
      </c>
      <c r="C437" s="53" t="s">
        <v>1027</v>
      </c>
      <c r="D437" s="54">
        <v>1</v>
      </c>
      <c r="E437" s="52" t="s">
        <v>710</v>
      </c>
      <c r="F437" s="75">
        <v>0</v>
      </c>
      <c r="G437" s="76">
        <v>0</v>
      </c>
      <c r="H437" s="55">
        <v>1</v>
      </c>
      <c r="I437" s="52">
        <v>0</v>
      </c>
      <c r="K437" s="56">
        <f t="shared" si="59"/>
        <v>2</v>
      </c>
    </row>
    <row r="438" spans="1:11" ht="20.100000000000001" customHeight="1" x14ac:dyDescent="0.3">
      <c r="A438" s="52" t="s">
        <v>16</v>
      </c>
      <c r="B438" s="86" t="s">
        <v>1477</v>
      </c>
      <c r="C438" s="53">
        <v>11</v>
      </c>
      <c r="D438" s="54" t="s">
        <v>9</v>
      </c>
      <c r="E438" s="52" t="s">
        <v>711</v>
      </c>
      <c r="F438" s="75">
        <v>-100</v>
      </c>
      <c r="G438" s="76">
        <v>100</v>
      </c>
      <c r="H438" s="55">
        <v>1</v>
      </c>
      <c r="I438" s="52">
        <v>0</v>
      </c>
      <c r="K438" s="56">
        <f t="shared" si="59"/>
        <v>1</v>
      </c>
    </row>
    <row r="439" spans="1:11" ht="20.100000000000001" customHeight="1" x14ac:dyDescent="0.3">
      <c r="A439" s="52" t="s">
        <v>13</v>
      </c>
      <c r="B439" s="86" t="s">
        <v>807</v>
      </c>
      <c r="C439" s="53" t="s">
        <v>820</v>
      </c>
      <c r="D439" s="54" t="s">
        <v>9</v>
      </c>
      <c r="E439" s="52" t="s">
        <v>711</v>
      </c>
      <c r="F439" s="75">
        <v>-5.5</v>
      </c>
      <c r="G439" s="76">
        <v>-4.5</v>
      </c>
      <c r="H439" s="55">
        <v>1</v>
      </c>
      <c r="I439" s="52">
        <v>0</v>
      </c>
      <c r="K439" s="56" t="str">
        <f t="shared" si="59"/>
        <v>-</v>
      </c>
    </row>
    <row r="440" spans="1:11" ht="20.100000000000001" customHeight="1" x14ac:dyDescent="0.3">
      <c r="A440" s="52" t="s">
        <v>1076</v>
      </c>
      <c r="B440" s="86" t="s">
        <v>29</v>
      </c>
      <c r="C440" s="53" t="s">
        <v>1027</v>
      </c>
      <c r="D440" s="54">
        <v>1</v>
      </c>
      <c r="E440" s="52" t="s">
        <v>712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59"/>
        <v>-</v>
      </c>
    </row>
    <row r="441" spans="1:11" ht="20.100000000000001" customHeight="1" x14ac:dyDescent="0.3">
      <c r="A441" s="52" t="s">
        <v>1076</v>
      </c>
      <c r="B441" s="86" t="s">
        <v>26</v>
      </c>
      <c r="C441" s="53" t="s">
        <v>1536</v>
      </c>
      <c r="D441" s="56">
        <v>5</v>
      </c>
      <c r="E441" s="52" t="s">
        <v>713</v>
      </c>
      <c r="F441" s="75">
        <v>0</v>
      </c>
      <c r="G441" s="76">
        <v>0</v>
      </c>
      <c r="H441" s="55">
        <v>1</v>
      </c>
      <c r="I441" s="52">
        <v>0</v>
      </c>
      <c r="K441" s="56" t="str">
        <f t="shared" si="59"/>
        <v>-</v>
      </c>
    </row>
    <row r="442" spans="1:11" ht="20.100000000000001" customHeight="1" x14ac:dyDescent="0.3">
      <c r="A442" s="52" t="s">
        <v>1076</v>
      </c>
      <c r="B442" s="86" t="s">
        <v>26</v>
      </c>
      <c r="C442" s="53" t="s">
        <v>1596</v>
      </c>
      <c r="D442" s="54">
        <v>4</v>
      </c>
      <c r="E442" s="52" t="s">
        <v>713</v>
      </c>
      <c r="F442" s="75">
        <v>0</v>
      </c>
      <c r="G442" s="76">
        <v>0</v>
      </c>
      <c r="H442" s="55">
        <v>1</v>
      </c>
      <c r="I442" s="52">
        <v>0</v>
      </c>
      <c r="K442" s="56">
        <f t="shared" si="59"/>
        <v>1</v>
      </c>
    </row>
    <row r="443" spans="1:11" ht="20.100000000000001" customHeight="1" x14ac:dyDescent="0.3">
      <c r="A443" s="52" t="s">
        <v>16</v>
      </c>
      <c r="B443" s="86" t="s">
        <v>1477</v>
      </c>
      <c r="C443" s="53">
        <v>12</v>
      </c>
      <c r="D443" s="54" t="s">
        <v>9</v>
      </c>
      <c r="E443" s="52" t="s">
        <v>714</v>
      </c>
      <c r="F443" s="75">
        <v>-100</v>
      </c>
      <c r="G443" s="76">
        <v>100</v>
      </c>
      <c r="H443" s="55">
        <v>1</v>
      </c>
      <c r="I443" s="52">
        <v>0</v>
      </c>
      <c r="K443" s="56">
        <f t="shared" si="59"/>
        <v>2</v>
      </c>
    </row>
    <row r="444" spans="1:11" ht="20.100000000000001" customHeight="1" x14ac:dyDescent="0.3">
      <c r="A444" s="52" t="s">
        <v>13</v>
      </c>
      <c r="B444" s="86" t="s">
        <v>807</v>
      </c>
      <c r="C444" s="53" t="s">
        <v>821</v>
      </c>
      <c r="D444" s="54" t="s">
        <v>9</v>
      </c>
      <c r="E444" s="52" t="s">
        <v>714</v>
      </c>
      <c r="F444" s="75">
        <v>4.5</v>
      </c>
      <c r="G444" s="76">
        <v>5.5</v>
      </c>
      <c r="H444" s="55">
        <v>1</v>
      </c>
      <c r="I444" s="52">
        <v>0</v>
      </c>
      <c r="K444" s="56" t="str">
        <f t="shared" si="59"/>
        <v>-</v>
      </c>
    </row>
    <row r="445" spans="1:11" ht="20.100000000000001" customHeight="1" x14ac:dyDescent="0.3">
      <c r="A445" s="52" t="s">
        <v>1076</v>
      </c>
      <c r="B445" s="86" t="s">
        <v>29</v>
      </c>
      <c r="C445" s="53" t="s">
        <v>1596</v>
      </c>
      <c r="D445" s="54">
        <v>4</v>
      </c>
      <c r="E445" s="52" t="s">
        <v>715</v>
      </c>
      <c r="F445" s="75">
        <v>0</v>
      </c>
      <c r="G445" s="76">
        <v>0</v>
      </c>
      <c r="H445" s="55">
        <v>1</v>
      </c>
      <c r="I445" s="52">
        <v>0</v>
      </c>
      <c r="K445" s="56">
        <f t="shared" si="59"/>
        <v>1</v>
      </c>
    </row>
    <row r="446" spans="1:11" ht="20.100000000000001" customHeight="1" x14ac:dyDescent="0.3">
      <c r="A446" s="52" t="s">
        <v>1076</v>
      </c>
      <c r="B446" s="86" t="s">
        <v>29</v>
      </c>
      <c r="C446" s="53" t="s">
        <v>1536</v>
      </c>
      <c r="D446" s="56">
        <v>5</v>
      </c>
      <c r="E446" s="52" t="s">
        <v>715</v>
      </c>
      <c r="F446" s="75">
        <v>0</v>
      </c>
      <c r="G446" s="76">
        <v>0</v>
      </c>
      <c r="H446" s="55">
        <v>1</v>
      </c>
      <c r="I446" s="52">
        <v>0</v>
      </c>
      <c r="K446" s="56" t="str">
        <f t="shared" si="59"/>
        <v>-</v>
      </c>
    </row>
    <row r="447" spans="1:11" ht="20.100000000000001" customHeight="1" x14ac:dyDescent="0.3">
      <c r="A447" s="52" t="s">
        <v>756</v>
      </c>
      <c r="B447" s="86" t="s">
        <v>15</v>
      </c>
      <c r="C447" s="53" t="s">
        <v>9</v>
      </c>
      <c r="D447" s="54" t="s">
        <v>9</v>
      </c>
      <c r="E447" s="52" t="s">
        <v>716</v>
      </c>
      <c r="F447" s="75">
        <v>0</v>
      </c>
      <c r="G447" s="76">
        <v>0</v>
      </c>
      <c r="H447" s="55">
        <v>1</v>
      </c>
      <c r="I447" s="52">
        <v>0</v>
      </c>
      <c r="K447" s="56" t="str">
        <f t="shared" si="59"/>
        <v>-</v>
      </c>
    </row>
    <row r="448" spans="1:11" ht="20.100000000000001" customHeight="1" x14ac:dyDescent="0.3">
      <c r="A448" s="52" t="s">
        <v>1077</v>
      </c>
      <c r="B448" s="86" t="s">
        <v>29</v>
      </c>
      <c r="C448" s="53">
        <v>123</v>
      </c>
      <c r="D448" s="54" t="s">
        <v>9</v>
      </c>
      <c r="E448" s="52" t="s">
        <v>1914</v>
      </c>
      <c r="F448" s="75">
        <v>0</v>
      </c>
      <c r="G448" s="76">
        <v>0</v>
      </c>
      <c r="H448" s="55">
        <v>1</v>
      </c>
      <c r="I448" s="52">
        <v>0</v>
      </c>
      <c r="K448" s="56">
        <f t="shared" si="59"/>
        <v>1</v>
      </c>
    </row>
    <row r="449" spans="1:11" ht="20.100000000000001" customHeight="1" x14ac:dyDescent="0.3">
      <c r="A449" s="52" t="s">
        <v>756</v>
      </c>
      <c r="B449" s="86" t="s">
        <v>10</v>
      </c>
      <c r="C449" s="53" t="s">
        <v>1141</v>
      </c>
      <c r="D449" s="54" t="s">
        <v>9</v>
      </c>
      <c r="E449" s="52" t="s">
        <v>1580</v>
      </c>
      <c r="F449" s="75">
        <v>0.24</v>
      </c>
      <c r="G449" s="76">
        <v>0.26</v>
      </c>
      <c r="H449" s="55">
        <v>1</v>
      </c>
      <c r="I449" s="52">
        <v>0</v>
      </c>
      <c r="K449" s="56">
        <f t="shared" si="59"/>
        <v>1</v>
      </c>
    </row>
    <row r="450" spans="1:11" ht="20.100000000000001" customHeight="1" x14ac:dyDescent="0.3">
      <c r="A450" s="52" t="s">
        <v>756</v>
      </c>
      <c r="B450" s="86" t="s">
        <v>12</v>
      </c>
      <c r="C450" s="53" t="s">
        <v>9</v>
      </c>
      <c r="D450" s="54" t="s">
        <v>9</v>
      </c>
      <c r="E450" s="52" t="s">
        <v>1581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59"/>
        <v>-</v>
      </c>
    </row>
    <row r="451" spans="1:11" ht="20.100000000000001" customHeight="1" x14ac:dyDescent="0.3">
      <c r="A451" s="52" t="s">
        <v>1076</v>
      </c>
      <c r="B451" s="86" t="s">
        <v>26</v>
      </c>
      <c r="C451" s="53">
        <v>30</v>
      </c>
      <c r="D451" s="54">
        <v>2</v>
      </c>
      <c r="E451" s="52" t="s">
        <v>1582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59"/>
        <v>-</v>
      </c>
    </row>
    <row r="452" spans="1:11" ht="20.100000000000001" customHeight="1" x14ac:dyDescent="0.3">
      <c r="A452" s="52" t="s">
        <v>1076</v>
      </c>
      <c r="B452" s="86" t="s">
        <v>26</v>
      </c>
      <c r="C452" s="53">
        <v>8</v>
      </c>
      <c r="D452" s="54">
        <v>1</v>
      </c>
      <c r="E452" s="52" t="s">
        <v>1582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59"/>
        <v>1</v>
      </c>
    </row>
    <row r="453" spans="1:11" ht="20.100000000000001" customHeight="1" x14ac:dyDescent="0.3">
      <c r="A453" s="52" t="s">
        <v>1077</v>
      </c>
      <c r="B453" s="86" t="s">
        <v>26</v>
      </c>
      <c r="C453" s="53">
        <v>130</v>
      </c>
      <c r="D453" s="54" t="s">
        <v>9</v>
      </c>
      <c r="E453" s="52" t="s">
        <v>1582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ref="K453" si="61">IF(ISNUMBER(SEARCH("MK_", A441)), IF(ISNUMBER(SEARCH("1", A441)), 1, IF(ISNUMBER(SEARCH("2", A441)), 2, IF(ISNUMBER(SEARCH("3", A441)), 3, IF(ISNUMBER(SEARCH("4", A441)), 4, IF(ISNUMBER(SEARCH("5", A441)), 5, "-"))))),D441)</f>
        <v>5</v>
      </c>
    </row>
    <row r="454" spans="1:11" ht="20.100000000000001" customHeight="1" x14ac:dyDescent="0.3">
      <c r="A454" s="52" t="s">
        <v>16</v>
      </c>
      <c r="B454" s="86" t="s">
        <v>1476</v>
      </c>
      <c r="C454" s="53" t="s">
        <v>9</v>
      </c>
      <c r="D454" s="54" t="s">
        <v>9</v>
      </c>
      <c r="E454" s="52" t="s">
        <v>1583</v>
      </c>
      <c r="F454" s="75">
        <v>0.14000000000000001</v>
      </c>
      <c r="G454" s="76">
        <v>0.16</v>
      </c>
      <c r="H454" s="55">
        <v>1</v>
      </c>
      <c r="I454" s="52">
        <v>0</v>
      </c>
      <c r="K454" s="56">
        <f t="shared" si="59"/>
        <v>4</v>
      </c>
    </row>
    <row r="455" spans="1:11" ht="20.100000000000001" customHeight="1" x14ac:dyDescent="0.3">
      <c r="A455" s="52" t="s">
        <v>1077</v>
      </c>
      <c r="B455" s="86" t="s">
        <v>29</v>
      </c>
      <c r="C455" s="53">
        <v>130</v>
      </c>
      <c r="D455" s="54" t="s">
        <v>9</v>
      </c>
      <c r="E455" s="52" t="s">
        <v>1584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59"/>
        <v>-</v>
      </c>
    </row>
    <row r="456" spans="1:11" ht="20.100000000000001" customHeight="1" x14ac:dyDescent="0.3">
      <c r="A456" s="52" t="s">
        <v>1076</v>
      </c>
      <c r="B456" s="86" t="s">
        <v>29</v>
      </c>
      <c r="C456" s="53">
        <v>8</v>
      </c>
      <c r="D456" s="54">
        <v>1</v>
      </c>
      <c r="E456" s="52" t="s">
        <v>1584</v>
      </c>
      <c r="F456" s="75">
        <v>0</v>
      </c>
      <c r="G456" s="76">
        <v>0</v>
      </c>
      <c r="H456" s="55">
        <v>1</v>
      </c>
      <c r="I456" s="52">
        <v>0</v>
      </c>
      <c r="K456" s="56" t="str">
        <f t="shared" si="59"/>
        <v>-</v>
      </c>
    </row>
    <row r="457" spans="1:11" ht="20.100000000000001" customHeight="1" x14ac:dyDescent="0.3">
      <c r="A457" s="52" t="s">
        <v>1076</v>
      </c>
      <c r="B457" s="86" t="s">
        <v>29</v>
      </c>
      <c r="C457" s="53">
        <v>30</v>
      </c>
      <c r="D457" s="54">
        <v>2</v>
      </c>
      <c r="E457" s="52" t="s">
        <v>1584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ref="K457" si="62">IF(ISNUMBER(SEARCH("MK_", A445)), IF(ISNUMBER(SEARCH("1", A445)), 1, IF(ISNUMBER(SEARCH("2", A445)), 2, IF(ISNUMBER(SEARCH("3", A445)), 3, IF(ISNUMBER(SEARCH("4", A445)), 4, IF(ISNUMBER(SEARCH("5", A445)), 5, "-"))))),D445)</f>
        <v>4</v>
      </c>
    </row>
    <row r="458" spans="1:11" ht="20.100000000000001" customHeight="1" x14ac:dyDescent="0.3">
      <c r="A458" s="52" t="s">
        <v>1077</v>
      </c>
      <c r="B458" s="86" t="s">
        <v>26</v>
      </c>
      <c r="C458" s="53">
        <v>123</v>
      </c>
      <c r="D458" s="54" t="s">
        <v>9</v>
      </c>
      <c r="E458" s="52" t="s">
        <v>1915</v>
      </c>
      <c r="F458" s="75">
        <v>0</v>
      </c>
      <c r="G458" s="76">
        <v>0</v>
      </c>
      <c r="H458" s="55">
        <v>1</v>
      </c>
      <c r="I458" s="52">
        <v>0</v>
      </c>
      <c r="K458" s="56">
        <f t="shared" si="59"/>
        <v>5</v>
      </c>
    </row>
    <row r="459" spans="1:11" ht="20.100000000000001" customHeight="1" x14ac:dyDescent="0.3">
      <c r="A459" s="52" t="s">
        <v>1076</v>
      </c>
      <c r="B459" s="86" t="s">
        <v>26</v>
      </c>
      <c r="C459" s="53" t="s">
        <v>997</v>
      </c>
      <c r="D459" s="54">
        <v>1</v>
      </c>
      <c r="E459" s="52" t="s">
        <v>1585</v>
      </c>
      <c r="F459" s="75">
        <v>0</v>
      </c>
      <c r="G459" s="76">
        <v>0</v>
      </c>
      <c r="H459" s="55">
        <v>1</v>
      </c>
      <c r="I459" s="52">
        <v>0</v>
      </c>
      <c r="K459" s="56" t="str">
        <f t="shared" si="59"/>
        <v>-</v>
      </c>
    </row>
    <row r="460" spans="1:11" ht="20.100000000000001" customHeight="1" x14ac:dyDescent="0.3">
      <c r="A460" s="52" t="s">
        <v>16</v>
      </c>
      <c r="B460" s="86" t="s">
        <v>1477</v>
      </c>
      <c r="C460" s="53">
        <v>10</v>
      </c>
      <c r="D460" s="54" t="s">
        <v>9</v>
      </c>
      <c r="E460" s="52" t="s">
        <v>1586</v>
      </c>
      <c r="F460" s="75">
        <v>-100</v>
      </c>
      <c r="G460" s="76">
        <v>100</v>
      </c>
      <c r="H460" s="55">
        <v>1</v>
      </c>
      <c r="I460" s="52">
        <v>0</v>
      </c>
      <c r="K460" s="56" t="str">
        <f t="shared" si="59"/>
        <v>-</v>
      </c>
    </row>
    <row r="461" spans="1:11" ht="20.100000000000001" customHeight="1" x14ac:dyDescent="0.3">
      <c r="A461" s="52" t="s">
        <v>13</v>
      </c>
      <c r="B461" s="86" t="s">
        <v>807</v>
      </c>
      <c r="C461" s="53" t="s">
        <v>819</v>
      </c>
      <c r="D461" s="54" t="s">
        <v>9</v>
      </c>
      <c r="E461" s="52" t="s">
        <v>1586</v>
      </c>
      <c r="F461" s="75">
        <v>-3.5</v>
      </c>
      <c r="G461" s="76">
        <v>-2.5</v>
      </c>
      <c r="H461" s="55">
        <v>1</v>
      </c>
      <c r="I461" s="52">
        <v>0</v>
      </c>
      <c r="K461" s="56" t="str">
        <f t="shared" si="59"/>
        <v>-</v>
      </c>
    </row>
    <row r="462" spans="1:11" ht="20.100000000000001" customHeight="1" x14ac:dyDescent="0.3">
      <c r="A462" s="52" t="s">
        <v>1076</v>
      </c>
      <c r="B462" s="86" t="s">
        <v>29</v>
      </c>
      <c r="C462" s="53" t="s">
        <v>997</v>
      </c>
      <c r="D462" s="54">
        <v>1</v>
      </c>
      <c r="E462" s="52" t="s">
        <v>1587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59"/>
        <v>-</v>
      </c>
    </row>
    <row r="463" spans="1:11" ht="20.100000000000001" customHeight="1" x14ac:dyDescent="0.3">
      <c r="A463" s="52" t="s">
        <v>1076</v>
      </c>
      <c r="B463" s="86" t="s">
        <v>26</v>
      </c>
      <c r="C463" s="53" t="s">
        <v>1027</v>
      </c>
      <c r="D463" s="54">
        <v>1</v>
      </c>
      <c r="E463" s="52" t="s">
        <v>1588</v>
      </c>
      <c r="F463" s="75">
        <v>0</v>
      </c>
      <c r="G463" s="76">
        <v>0</v>
      </c>
      <c r="H463" s="55">
        <v>1</v>
      </c>
      <c r="I463" s="52">
        <v>0</v>
      </c>
      <c r="K463" s="56">
        <f t="shared" si="59"/>
        <v>2</v>
      </c>
    </row>
    <row r="464" spans="1:11" ht="20.100000000000001" customHeight="1" x14ac:dyDescent="0.3">
      <c r="A464" s="52" t="s">
        <v>16</v>
      </c>
      <c r="B464" s="86" t="s">
        <v>1477</v>
      </c>
      <c r="C464" s="53">
        <v>11</v>
      </c>
      <c r="D464" s="54" t="s">
        <v>9</v>
      </c>
      <c r="E464" s="52" t="s">
        <v>1589</v>
      </c>
      <c r="F464" s="75">
        <v>-100</v>
      </c>
      <c r="G464" s="76">
        <v>100</v>
      </c>
      <c r="H464" s="55">
        <v>1</v>
      </c>
      <c r="I464" s="52">
        <v>0</v>
      </c>
      <c r="K464" s="56">
        <f t="shared" si="59"/>
        <v>1</v>
      </c>
    </row>
    <row r="465" spans="1:11" ht="20.100000000000001" customHeight="1" x14ac:dyDescent="0.3">
      <c r="A465" s="52" t="s">
        <v>13</v>
      </c>
      <c r="B465" s="86" t="s">
        <v>807</v>
      </c>
      <c r="C465" s="53" t="s">
        <v>820</v>
      </c>
      <c r="D465" s="54" t="s">
        <v>9</v>
      </c>
      <c r="E465" s="52" t="s">
        <v>1589</v>
      </c>
      <c r="F465" s="75">
        <v>-3.5</v>
      </c>
      <c r="G465" s="76">
        <v>-2.5</v>
      </c>
      <c r="H465" s="55">
        <v>1</v>
      </c>
      <c r="I465" s="52">
        <v>0</v>
      </c>
      <c r="K465" s="56" t="str">
        <f t="shared" si="59"/>
        <v>-</v>
      </c>
    </row>
    <row r="466" spans="1:11" ht="20.100000000000001" customHeight="1" x14ac:dyDescent="0.3">
      <c r="A466" s="52" t="s">
        <v>1076</v>
      </c>
      <c r="B466" s="86" t="s">
        <v>29</v>
      </c>
      <c r="C466" s="53" t="s">
        <v>1027</v>
      </c>
      <c r="D466" s="54">
        <v>1</v>
      </c>
      <c r="E466" s="52" t="s">
        <v>1590</v>
      </c>
      <c r="F466" s="75">
        <v>0</v>
      </c>
      <c r="G466" s="76">
        <v>0</v>
      </c>
      <c r="H466" s="55">
        <v>1</v>
      </c>
      <c r="I466" s="52">
        <v>0</v>
      </c>
      <c r="K466" s="56" t="str">
        <f t="shared" si="59"/>
        <v>-</v>
      </c>
    </row>
    <row r="467" spans="1:11" ht="20.100000000000001" customHeight="1" x14ac:dyDescent="0.3">
      <c r="A467" s="52" t="s">
        <v>1076</v>
      </c>
      <c r="B467" s="86" t="s">
        <v>26</v>
      </c>
      <c r="C467" s="53" t="s">
        <v>1536</v>
      </c>
      <c r="D467" s="56">
        <v>5</v>
      </c>
      <c r="E467" s="52" t="s">
        <v>1591</v>
      </c>
      <c r="F467" s="75">
        <v>0</v>
      </c>
      <c r="G467" s="76">
        <v>0</v>
      </c>
      <c r="H467" s="55">
        <v>1</v>
      </c>
      <c r="I467" s="52">
        <v>0</v>
      </c>
      <c r="K467" s="56" t="str">
        <f t="shared" si="59"/>
        <v>-</v>
      </c>
    </row>
    <row r="468" spans="1:11" ht="20.100000000000001" customHeight="1" x14ac:dyDescent="0.3">
      <c r="A468" s="52" t="s">
        <v>1076</v>
      </c>
      <c r="B468" s="86" t="s">
        <v>26</v>
      </c>
      <c r="C468" s="53" t="s">
        <v>1596</v>
      </c>
      <c r="D468" s="54">
        <v>4</v>
      </c>
      <c r="E468" s="52" t="s">
        <v>1591</v>
      </c>
      <c r="F468" s="75">
        <v>0</v>
      </c>
      <c r="G468" s="76">
        <v>0</v>
      </c>
      <c r="H468" s="55">
        <v>1</v>
      </c>
      <c r="I468" s="52">
        <v>0</v>
      </c>
      <c r="K468" s="56">
        <f t="shared" si="59"/>
        <v>1</v>
      </c>
    </row>
    <row r="469" spans="1:11" ht="20.100000000000001" customHeight="1" x14ac:dyDescent="0.3">
      <c r="A469" s="52" t="s">
        <v>16</v>
      </c>
      <c r="B469" s="86" t="s">
        <v>1477</v>
      </c>
      <c r="C469" s="53">
        <v>12</v>
      </c>
      <c r="D469" s="54" t="s">
        <v>9</v>
      </c>
      <c r="E469" s="52" t="s">
        <v>1592</v>
      </c>
      <c r="F469" s="75">
        <v>-100</v>
      </c>
      <c r="G469" s="76">
        <v>100</v>
      </c>
      <c r="H469" s="55">
        <v>1</v>
      </c>
      <c r="I469" s="52">
        <v>0</v>
      </c>
      <c r="K469" s="56">
        <f t="shared" si="59"/>
        <v>2</v>
      </c>
    </row>
    <row r="470" spans="1:11" ht="20.100000000000001" customHeight="1" x14ac:dyDescent="0.3">
      <c r="A470" s="52" t="s">
        <v>13</v>
      </c>
      <c r="B470" s="86" t="s">
        <v>807</v>
      </c>
      <c r="C470" s="53" t="s">
        <v>821</v>
      </c>
      <c r="D470" s="54" t="s">
        <v>9</v>
      </c>
      <c r="E470" s="52" t="s">
        <v>1592</v>
      </c>
      <c r="F470" s="75">
        <v>2.7</v>
      </c>
      <c r="G470" s="76">
        <v>3.3</v>
      </c>
      <c r="H470" s="55">
        <v>1</v>
      </c>
      <c r="I470" s="52">
        <v>0</v>
      </c>
      <c r="K470" s="56" t="str">
        <f t="shared" si="59"/>
        <v>-</v>
      </c>
    </row>
    <row r="471" spans="1:11" ht="20.100000000000001" customHeight="1" x14ac:dyDescent="0.3">
      <c r="A471" s="52" t="s">
        <v>1076</v>
      </c>
      <c r="B471" s="86" t="s">
        <v>29</v>
      </c>
      <c r="C471" s="53" t="s">
        <v>1596</v>
      </c>
      <c r="D471" s="54">
        <v>4</v>
      </c>
      <c r="E471" s="52" t="s">
        <v>1593</v>
      </c>
      <c r="F471" s="75">
        <v>0</v>
      </c>
      <c r="G471" s="76">
        <v>0</v>
      </c>
      <c r="H471" s="55">
        <v>1</v>
      </c>
      <c r="I471" s="52">
        <v>0</v>
      </c>
      <c r="K471" s="56">
        <f t="shared" si="59"/>
        <v>1</v>
      </c>
    </row>
    <row r="472" spans="1:11" ht="20.100000000000001" customHeight="1" x14ac:dyDescent="0.3">
      <c r="A472" s="52" t="s">
        <v>1076</v>
      </c>
      <c r="B472" s="86" t="s">
        <v>29</v>
      </c>
      <c r="C472" s="53" t="s">
        <v>1536</v>
      </c>
      <c r="D472" s="56">
        <v>5</v>
      </c>
      <c r="E472" s="52" t="s">
        <v>1593</v>
      </c>
      <c r="F472" s="75">
        <v>0</v>
      </c>
      <c r="G472" s="76">
        <v>0</v>
      </c>
      <c r="H472" s="55">
        <v>1</v>
      </c>
      <c r="I472" s="52">
        <v>0</v>
      </c>
      <c r="K472" s="56" t="str">
        <f t="shared" si="59"/>
        <v>-</v>
      </c>
    </row>
    <row r="473" spans="1:11" ht="20.100000000000001" customHeight="1" x14ac:dyDescent="0.3">
      <c r="A473" s="52" t="s">
        <v>756</v>
      </c>
      <c r="B473" s="86" t="s">
        <v>15</v>
      </c>
      <c r="C473" s="53" t="s">
        <v>9</v>
      </c>
      <c r="D473" s="54" t="s">
        <v>9</v>
      </c>
      <c r="E473" s="52" t="s">
        <v>1594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59"/>
        <v>-</v>
      </c>
    </row>
    <row r="474" spans="1:11" ht="20.100000000000001" customHeight="1" x14ac:dyDescent="0.3">
      <c r="A474" s="52" t="s">
        <v>1077</v>
      </c>
      <c r="B474" s="86" t="s">
        <v>29</v>
      </c>
      <c r="C474" s="53">
        <v>123</v>
      </c>
      <c r="D474" s="54" t="s">
        <v>9</v>
      </c>
      <c r="E474" s="52" t="s">
        <v>1932</v>
      </c>
      <c r="F474" s="75">
        <v>0</v>
      </c>
      <c r="G474" s="76">
        <v>0</v>
      </c>
      <c r="H474" s="55">
        <v>1</v>
      </c>
      <c r="I474" s="52">
        <v>0</v>
      </c>
      <c r="K474" s="56">
        <f t="shared" si="59"/>
        <v>1</v>
      </c>
    </row>
    <row r="475" spans="1:11" ht="20.100000000000001" customHeight="1" x14ac:dyDescent="0.3">
      <c r="A475" s="52" t="s">
        <v>756</v>
      </c>
      <c r="B475" s="86" t="s">
        <v>10</v>
      </c>
      <c r="C475" s="53">
        <v>0</v>
      </c>
      <c r="D475" s="54" t="s">
        <v>9</v>
      </c>
      <c r="E475" s="52" t="s">
        <v>1916</v>
      </c>
      <c r="F475" s="75">
        <v>-1E-3</v>
      </c>
      <c r="G475" s="76">
        <v>1E-3</v>
      </c>
      <c r="H475" s="55">
        <v>1</v>
      </c>
      <c r="I475" s="52">
        <v>0</v>
      </c>
      <c r="K475" s="56">
        <f t="shared" si="59"/>
        <v>1</v>
      </c>
    </row>
    <row r="476" spans="1:11" ht="20.100000000000001" customHeight="1" x14ac:dyDescent="0.3">
      <c r="A476" s="52" t="s">
        <v>756</v>
      </c>
      <c r="B476" s="86" t="s">
        <v>12</v>
      </c>
      <c r="C476" s="53" t="s">
        <v>9</v>
      </c>
      <c r="D476" s="54" t="s">
        <v>9</v>
      </c>
      <c r="E476" s="52" t="s">
        <v>718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59"/>
        <v>-</v>
      </c>
    </row>
    <row r="477" spans="1:11" ht="20.100000000000001" customHeight="1" x14ac:dyDescent="0.3">
      <c r="A477" s="52" t="s">
        <v>1076</v>
      </c>
      <c r="B477" s="86" t="s">
        <v>26</v>
      </c>
      <c r="C477" s="53">
        <v>30</v>
      </c>
      <c r="D477" s="54">
        <v>2</v>
      </c>
      <c r="E477" s="52" t="s">
        <v>1043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59"/>
        <v>-</v>
      </c>
    </row>
    <row r="478" spans="1:11" ht="20.100000000000001" customHeight="1" x14ac:dyDescent="0.3">
      <c r="A478" s="52" t="s">
        <v>1076</v>
      </c>
      <c r="B478" s="86" t="s">
        <v>26</v>
      </c>
      <c r="C478" s="53">
        <v>8</v>
      </c>
      <c r="D478" s="54">
        <v>1</v>
      </c>
      <c r="E478" s="52" t="s">
        <v>1043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59"/>
        <v>1</v>
      </c>
    </row>
    <row r="479" spans="1:11" ht="20.100000000000001" customHeight="1" x14ac:dyDescent="0.3">
      <c r="A479" s="52" t="s">
        <v>1077</v>
      </c>
      <c r="B479" s="86" t="s">
        <v>26</v>
      </c>
      <c r="C479" s="53" t="s">
        <v>1957</v>
      </c>
      <c r="D479" s="54" t="s">
        <v>9</v>
      </c>
      <c r="E479" s="52" t="s">
        <v>1043</v>
      </c>
      <c r="F479" s="75">
        <v>0</v>
      </c>
      <c r="G479" s="76">
        <v>0</v>
      </c>
      <c r="H479" s="55">
        <v>1</v>
      </c>
      <c r="I479" s="52">
        <v>0</v>
      </c>
      <c r="K479" s="56">
        <f t="shared" ref="K479" si="63">IF(ISNUMBER(SEARCH("MK_", A467)), IF(ISNUMBER(SEARCH("1", A467)), 1, IF(ISNUMBER(SEARCH("2", A467)), 2, IF(ISNUMBER(SEARCH("3", A467)), 3, IF(ISNUMBER(SEARCH("4", A467)), 4, IF(ISNUMBER(SEARCH("5", A467)), 5, "-"))))),D467)</f>
        <v>5</v>
      </c>
    </row>
    <row r="480" spans="1:11" ht="20.100000000000001" customHeight="1" x14ac:dyDescent="0.3">
      <c r="A480" s="52" t="s">
        <v>16</v>
      </c>
      <c r="B480" s="86" t="s">
        <v>1476</v>
      </c>
      <c r="C480" s="53" t="s">
        <v>9</v>
      </c>
      <c r="D480" s="54" t="s">
        <v>9</v>
      </c>
      <c r="E480" s="52" t="s">
        <v>720</v>
      </c>
      <c r="F480" s="75">
        <v>-0.01</v>
      </c>
      <c r="G480" s="76">
        <v>0.01</v>
      </c>
      <c r="H480" s="55">
        <v>1</v>
      </c>
      <c r="I480" s="52">
        <v>0</v>
      </c>
      <c r="K480" s="56">
        <f t="shared" si="59"/>
        <v>4</v>
      </c>
    </row>
    <row r="481" spans="1:11" ht="20.100000000000001" customHeight="1" x14ac:dyDescent="0.3">
      <c r="A481" s="52" t="s">
        <v>1077</v>
      </c>
      <c r="B481" s="86" t="s">
        <v>29</v>
      </c>
      <c r="C481" s="53">
        <v>105</v>
      </c>
      <c r="D481" s="54" t="s">
        <v>9</v>
      </c>
      <c r="E481" s="52" t="s">
        <v>1917</v>
      </c>
      <c r="F481" s="75">
        <v>0</v>
      </c>
      <c r="G481" s="76">
        <v>0</v>
      </c>
      <c r="H481" s="55">
        <v>1</v>
      </c>
      <c r="I481" s="52">
        <v>0</v>
      </c>
      <c r="K481" s="56" t="str">
        <f t="shared" ref="K481:K550" si="64">IF(ISNUMBER(SEARCH("MK_", A469)), IF(ISNUMBER(SEARCH("1", A469)), 1, IF(ISNUMBER(SEARCH("2", A469)), 2, IF(ISNUMBER(SEARCH("3", A469)), 3, IF(ISNUMBER(SEARCH("4", A469)), 4, IF(ISNUMBER(SEARCH("5", A469)), 5, "-"))))),D469)</f>
        <v>-</v>
      </c>
    </row>
    <row r="482" spans="1:11" ht="20.100000000000001" customHeight="1" x14ac:dyDescent="0.3">
      <c r="A482" s="52" t="s">
        <v>1077</v>
      </c>
      <c r="B482" s="86" t="s">
        <v>26</v>
      </c>
      <c r="C482" s="53" t="s">
        <v>1961</v>
      </c>
      <c r="D482" s="54" t="s">
        <v>9</v>
      </c>
      <c r="E482" s="52" t="s">
        <v>721</v>
      </c>
      <c r="F482" s="75">
        <v>0</v>
      </c>
      <c r="G482" s="76">
        <v>0</v>
      </c>
      <c r="H482" s="55">
        <v>1</v>
      </c>
      <c r="I482" s="52">
        <v>0</v>
      </c>
      <c r="K482" s="56" t="str">
        <f t="shared" si="64"/>
        <v>-</v>
      </c>
    </row>
    <row r="483" spans="1:11" ht="20.100000000000001" customHeight="1" x14ac:dyDescent="0.3">
      <c r="A483" s="52" t="s">
        <v>757</v>
      </c>
      <c r="B483" s="86" t="s">
        <v>10</v>
      </c>
      <c r="C483" s="53" t="s">
        <v>1467</v>
      </c>
      <c r="D483" s="54" t="s">
        <v>9</v>
      </c>
      <c r="E483" s="52" t="s">
        <v>1918</v>
      </c>
      <c r="F483" s="75">
        <v>0.3</v>
      </c>
      <c r="G483" s="76">
        <v>0.31</v>
      </c>
      <c r="H483" s="55">
        <v>1</v>
      </c>
      <c r="I483" s="52">
        <v>0</v>
      </c>
      <c r="K483" s="56">
        <f t="shared" ref="K483" si="65">IF(ISNUMBER(SEARCH("MK_", A471)), IF(ISNUMBER(SEARCH("1", A471)), 1, IF(ISNUMBER(SEARCH("2", A471)), 2, IF(ISNUMBER(SEARCH("3", A471)), 3, IF(ISNUMBER(SEARCH("4", A471)), 4, IF(ISNUMBER(SEARCH("5", A471)), 5, "-"))))),D471)</f>
        <v>4</v>
      </c>
    </row>
    <row r="484" spans="1:11" ht="20.100000000000001" customHeight="1" x14ac:dyDescent="0.3">
      <c r="A484" s="52" t="s">
        <v>757</v>
      </c>
      <c r="B484" s="86" t="s">
        <v>12</v>
      </c>
      <c r="C484" s="53" t="s">
        <v>9</v>
      </c>
      <c r="D484" s="54" t="s">
        <v>9</v>
      </c>
      <c r="E484" s="52" t="s">
        <v>1919</v>
      </c>
      <c r="F484" s="75">
        <v>0</v>
      </c>
      <c r="G484" s="76">
        <v>0</v>
      </c>
      <c r="H484" s="55">
        <v>1</v>
      </c>
      <c r="I484" s="52">
        <v>0</v>
      </c>
      <c r="K484" s="56">
        <f t="shared" si="64"/>
        <v>5</v>
      </c>
    </row>
    <row r="485" spans="1:11" ht="20.100000000000001" customHeight="1" x14ac:dyDescent="0.3">
      <c r="A485" s="52" t="s">
        <v>16</v>
      </c>
      <c r="B485" s="86" t="s">
        <v>1476</v>
      </c>
      <c r="C485" s="53" t="s">
        <v>9</v>
      </c>
      <c r="D485" s="54" t="s">
        <v>9</v>
      </c>
      <c r="E485" s="52" t="s">
        <v>722</v>
      </c>
      <c r="F485" s="75">
        <v>0.3</v>
      </c>
      <c r="G485" s="76">
        <v>0.31</v>
      </c>
      <c r="H485" s="55">
        <v>1</v>
      </c>
      <c r="I485" s="52">
        <v>0</v>
      </c>
      <c r="K485" s="56" t="str">
        <f t="shared" si="64"/>
        <v>-</v>
      </c>
    </row>
    <row r="486" spans="1:11" ht="20.100000000000001" customHeight="1" x14ac:dyDescent="0.3">
      <c r="A486" s="52" t="s">
        <v>1077</v>
      </c>
      <c r="B486" s="86" t="s">
        <v>29</v>
      </c>
      <c r="C486" s="53">
        <v>130</v>
      </c>
      <c r="D486" s="54" t="s">
        <v>9</v>
      </c>
      <c r="E486" s="52" t="s">
        <v>1044</v>
      </c>
      <c r="F486" s="75">
        <v>0</v>
      </c>
      <c r="G486" s="76">
        <v>0</v>
      </c>
      <c r="H486" s="55">
        <v>1</v>
      </c>
      <c r="I486" s="52">
        <v>0</v>
      </c>
      <c r="K486" s="56" t="str">
        <f t="shared" si="64"/>
        <v>-</v>
      </c>
    </row>
    <row r="487" spans="1:11" ht="20.100000000000001" customHeight="1" x14ac:dyDescent="0.3">
      <c r="A487" s="52" t="s">
        <v>1076</v>
      </c>
      <c r="B487" s="86" t="s">
        <v>29</v>
      </c>
      <c r="C487" s="53">
        <v>8</v>
      </c>
      <c r="D487" s="54">
        <v>1</v>
      </c>
      <c r="E487" s="52" t="s">
        <v>1044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64"/>
        <v>-</v>
      </c>
    </row>
    <row r="488" spans="1:11" ht="20.100000000000001" customHeight="1" x14ac:dyDescent="0.3">
      <c r="A488" s="52" t="s">
        <v>1076</v>
      </c>
      <c r="B488" s="86" t="s">
        <v>29</v>
      </c>
      <c r="C488" s="53">
        <v>30</v>
      </c>
      <c r="D488" s="54">
        <v>2</v>
      </c>
      <c r="E488" s="52" t="s">
        <v>1044</v>
      </c>
      <c r="F488" s="75">
        <v>0</v>
      </c>
      <c r="G488" s="76">
        <v>0</v>
      </c>
      <c r="H488" s="55">
        <v>1</v>
      </c>
      <c r="I488" s="52">
        <v>0</v>
      </c>
      <c r="K488" s="56" t="str">
        <f t="shared" si="64"/>
        <v>-</v>
      </c>
    </row>
    <row r="489" spans="1:11" ht="20.100000000000001" customHeight="1" x14ac:dyDescent="0.3">
      <c r="A489" s="52" t="s">
        <v>1077</v>
      </c>
      <c r="B489" s="86" t="s">
        <v>26</v>
      </c>
      <c r="C489" s="53">
        <v>123</v>
      </c>
      <c r="D489" s="54" t="s">
        <v>9</v>
      </c>
      <c r="E489" s="52" t="s">
        <v>1920</v>
      </c>
      <c r="F489" s="75">
        <v>0</v>
      </c>
      <c r="G489" s="76">
        <v>0</v>
      </c>
      <c r="H489" s="55">
        <v>1</v>
      </c>
      <c r="I489" s="52">
        <v>0</v>
      </c>
      <c r="K489" s="56">
        <f t="shared" si="64"/>
        <v>2</v>
      </c>
    </row>
    <row r="490" spans="1:11" ht="20.100000000000001" customHeight="1" x14ac:dyDescent="0.3">
      <c r="A490" s="52" t="s">
        <v>1076</v>
      </c>
      <c r="B490" s="86" t="s">
        <v>26</v>
      </c>
      <c r="C490" s="53" t="s">
        <v>997</v>
      </c>
      <c r="D490" s="54">
        <v>1</v>
      </c>
      <c r="E490" s="52" t="s">
        <v>723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64"/>
        <v>1</v>
      </c>
    </row>
    <row r="491" spans="1:11" ht="20.100000000000001" customHeight="1" x14ac:dyDescent="0.3">
      <c r="A491" s="52" t="s">
        <v>16</v>
      </c>
      <c r="B491" s="86" t="s">
        <v>1477</v>
      </c>
      <c r="C491" s="53">
        <v>13</v>
      </c>
      <c r="D491" s="54" t="s">
        <v>9</v>
      </c>
      <c r="E491" s="52" t="s">
        <v>724</v>
      </c>
      <c r="F491" s="75">
        <v>-100</v>
      </c>
      <c r="G491" s="76">
        <v>100</v>
      </c>
      <c r="H491" s="55">
        <v>1</v>
      </c>
      <c r="I491" s="52">
        <v>0</v>
      </c>
      <c r="K491" s="56" t="str">
        <f t="shared" si="64"/>
        <v>-</v>
      </c>
    </row>
    <row r="492" spans="1:11" ht="20.100000000000001" customHeight="1" x14ac:dyDescent="0.3">
      <c r="A492" s="52" t="s">
        <v>13</v>
      </c>
      <c r="B492" s="86" t="s">
        <v>807</v>
      </c>
      <c r="C492" s="53" t="s">
        <v>825</v>
      </c>
      <c r="D492" s="54" t="s">
        <v>9</v>
      </c>
      <c r="E492" s="52" t="s">
        <v>724</v>
      </c>
      <c r="F492" s="75">
        <v>-0.05</v>
      </c>
      <c r="G492" s="76">
        <v>0.05</v>
      </c>
      <c r="H492" s="55">
        <v>1</v>
      </c>
      <c r="I492" s="52">
        <v>0</v>
      </c>
      <c r="K492" s="56" t="str">
        <f t="shared" si="64"/>
        <v>-</v>
      </c>
    </row>
    <row r="493" spans="1:11" ht="20.100000000000001" customHeight="1" x14ac:dyDescent="0.3">
      <c r="A493" s="52" t="s">
        <v>1076</v>
      </c>
      <c r="B493" s="86" t="s">
        <v>29</v>
      </c>
      <c r="C493" s="53" t="s">
        <v>997</v>
      </c>
      <c r="D493" s="54">
        <v>1</v>
      </c>
      <c r="E493" s="52" t="s">
        <v>725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64"/>
        <v>-</v>
      </c>
    </row>
    <row r="494" spans="1:11" ht="20.100000000000001" customHeight="1" x14ac:dyDescent="0.3">
      <c r="A494" s="52" t="s">
        <v>1076</v>
      </c>
      <c r="B494" s="86" t="s">
        <v>26</v>
      </c>
      <c r="C494" s="53" t="s">
        <v>1027</v>
      </c>
      <c r="D494" s="54">
        <v>1</v>
      </c>
      <c r="E494" s="52" t="s">
        <v>726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64"/>
        <v>-</v>
      </c>
    </row>
    <row r="495" spans="1:11" ht="20.100000000000001" customHeight="1" x14ac:dyDescent="0.3">
      <c r="A495" s="52" t="s">
        <v>16</v>
      </c>
      <c r="B495" s="86" t="s">
        <v>1477</v>
      </c>
      <c r="C495" s="53">
        <v>14</v>
      </c>
      <c r="D495" s="54" t="s">
        <v>9</v>
      </c>
      <c r="E495" s="52" t="s">
        <v>727</v>
      </c>
      <c r="F495" s="75">
        <v>-100</v>
      </c>
      <c r="G495" s="76">
        <v>100</v>
      </c>
      <c r="H495" s="55">
        <v>1</v>
      </c>
      <c r="I495" s="52">
        <v>0</v>
      </c>
      <c r="K495" s="56" t="str">
        <f t="shared" si="64"/>
        <v>-</v>
      </c>
    </row>
    <row r="496" spans="1:11" ht="20.100000000000001" customHeight="1" x14ac:dyDescent="0.3">
      <c r="A496" s="52" t="s">
        <v>13</v>
      </c>
      <c r="B496" s="86" t="s">
        <v>807</v>
      </c>
      <c r="C496" s="53" t="s">
        <v>826</v>
      </c>
      <c r="D496" s="54" t="s">
        <v>9</v>
      </c>
      <c r="E496" s="52" t="s">
        <v>727</v>
      </c>
      <c r="F496" s="75">
        <v>-0.05</v>
      </c>
      <c r="G496" s="76">
        <v>0.05</v>
      </c>
      <c r="H496" s="55">
        <v>1</v>
      </c>
      <c r="I496" s="52">
        <v>0</v>
      </c>
      <c r="K496" s="56" t="str">
        <f t="shared" si="64"/>
        <v>-</v>
      </c>
    </row>
    <row r="497" spans="1:11" ht="20.100000000000001" customHeight="1" x14ac:dyDescent="0.3">
      <c r="A497" s="52" t="s">
        <v>1076</v>
      </c>
      <c r="B497" s="86" t="s">
        <v>29</v>
      </c>
      <c r="C497" s="53" t="s">
        <v>1027</v>
      </c>
      <c r="D497" s="54">
        <v>1</v>
      </c>
      <c r="E497" s="52" t="s">
        <v>728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64"/>
        <v>-</v>
      </c>
    </row>
    <row r="498" spans="1:11" ht="20.100000000000001" customHeight="1" x14ac:dyDescent="0.3">
      <c r="A498" s="52" t="s">
        <v>1076</v>
      </c>
      <c r="B498" s="86" t="s">
        <v>26</v>
      </c>
      <c r="C498" s="53" t="s">
        <v>1536</v>
      </c>
      <c r="D498" s="56">
        <v>5</v>
      </c>
      <c r="E498" s="52" t="s">
        <v>729</v>
      </c>
      <c r="F498" s="75">
        <v>0</v>
      </c>
      <c r="G498" s="76">
        <v>0</v>
      </c>
      <c r="H498" s="55">
        <v>1</v>
      </c>
      <c r="I498" s="52">
        <v>0</v>
      </c>
      <c r="K498" s="56" t="str">
        <f>IF(ISNUMBER(SEARCH("MK_", A486)), IF(ISNUMBER(SEARCH("1", A486)), 1, IF(ISNUMBER(SEARCH("2", A486)), 2, IF(ISNUMBER(SEARCH("3", A486)), 3, IF(ISNUMBER(SEARCH("4", A486)), 4, IF(ISNUMBER(SEARCH("5", A486)), 5, "-"))))),D486)</f>
        <v>-</v>
      </c>
    </row>
    <row r="499" spans="1:11" ht="20.100000000000001" customHeight="1" x14ac:dyDescent="0.3">
      <c r="A499" s="52" t="s">
        <v>1076</v>
      </c>
      <c r="B499" s="86" t="s">
        <v>26</v>
      </c>
      <c r="C499" s="53" t="s">
        <v>1596</v>
      </c>
      <c r="D499" s="54">
        <v>4</v>
      </c>
      <c r="E499" s="52" t="s">
        <v>729</v>
      </c>
      <c r="F499" s="75">
        <v>0</v>
      </c>
      <c r="G499" s="76">
        <v>0</v>
      </c>
      <c r="H499" s="55">
        <v>1</v>
      </c>
      <c r="I499" s="52">
        <v>0</v>
      </c>
      <c r="K499" s="56">
        <f>IF(ISNUMBER(SEARCH("MK_", A487)), IF(ISNUMBER(SEARCH("1", A487)), 1, IF(ISNUMBER(SEARCH("2", A487)), 2, IF(ISNUMBER(SEARCH("3", A487)), 3, IF(ISNUMBER(SEARCH("4", A487)), 4, IF(ISNUMBER(SEARCH("5", A487)), 5, "-"))))),D487)</f>
        <v>1</v>
      </c>
    </row>
    <row r="500" spans="1:11" ht="20.100000000000001" customHeight="1" x14ac:dyDescent="0.3">
      <c r="A500" s="52" t="s">
        <v>16</v>
      </c>
      <c r="B500" s="86" t="s">
        <v>1477</v>
      </c>
      <c r="C500" s="53">
        <v>15</v>
      </c>
      <c r="D500" s="54" t="s">
        <v>9</v>
      </c>
      <c r="E500" s="52" t="s">
        <v>730</v>
      </c>
      <c r="F500" s="75">
        <v>-100</v>
      </c>
      <c r="G500" s="76">
        <v>100</v>
      </c>
      <c r="H500" s="55">
        <v>1</v>
      </c>
      <c r="I500" s="52">
        <v>0</v>
      </c>
      <c r="K500" s="56">
        <f>IF(ISNUMBER(SEARCH("MK_", A488)), IF(ISNUMBER(SEARCH("1", A488)), 1, IF(ISNUMBER(SEARCH("2", A488)), 2, IF(ISNUMBER(SEARCH("3", A488)), 3, IF(ISNUMBER(SEARCH("4", A488)), 4, IF(ISNUMBER(SEARCH("5", A488)), 5, "-"))))),D488)</f>
        <v>2</v>
      </c>
    </row>
    <row r="501" spans="1:11" ht="20.100000000000001" customHeight="1" x14ac:dyDescent="0.3">
      <c r="A501" s="52" t="s">
        <v>13</v>
      </c>
      <c r="B501" s="86" t="s">
        <v>807</v>
      </c>
      <c r="C501" s="53" t="s">
        <v>827</v>
      </c>
      <c r="D501" s="54" t="s">
        <v>9</v>
      </c>
      <c r="E501" s="52" t="s">
        <v>730</v>
      </c>
      <c r="F501" s="75">
        <v>-0.05</v>
      </c>
      <c r="G501" s="76">
        <v>0.05</v>
      </c>
      <c r="H501" s="55">
        <v>1</v>
      </c>
      <c r="I501" s="52">
        <v>0</v>
      </c>
      <c r="K501" s="56" t="str">
        <f t="shared" si="64"/>
        <v>-</v>
      </c>
    </row>
    <row r="502" spans="1:11" ht="20.100000000000001" customHeight="1" x14ac:dyDescent="0.3">
      <c r="A502" s="52" t="s">
        <v>1076</v>
      </c>
      <c r="B502" s="86" t="s">
        <v>29</v>
      </c>
      <c r="C502" s="53" t="s">
        <v>1596</v>
      </c>
      <c r="D502" s="54">
        <v>4</v>
      </c>
      <c r="E502" s="52" t="s">
        <v>731</v>
      </c>
      <c r="F502" s="75">
        <v>0</v>
      </c>
      <c r="G502" s="76">
        <v>0</v>
      </c>
      <c r="H502" s="55">
        <v>1</v>
      </c>
      <c r="I502" s="52">
        <v>0</v>
      </c>
      <c r="K502" s="56">
        <f t="shared" si="64"/>
        <v>1</v>
      </c>
    </row>
    <row r="503" spans="1:11" ht="20.100000000000001" customHeight="1" x14ac:dyDescent="0.3">
      <c r="A503" s="52" t="s">
        <v>1076</v>
      </c>
      <c r="B503" s="86" t="s">
        <v>29</v>
      </c>
      <c r="C503" s="53" t="s">
        <v>1536</v>
      </c>
      <c r="D503" s="56">
        <v>5</v>
      </c>
      <c r="E503" s="52" t="s">
        <v>731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64"/>
        <v>-</v>
      </c>
    </row>
    <row r="504" spans="1:11" ht="20.100000000000001" customHeight="1" x14ac:dyDescent="0.3">
      <c r="A504" s="52" t="s">
        <v>756</v>
      </c>
      <c r="B504" s="86" t="s">
        <v>15</v>
      </c>
      <c r="C504" s="53" t="s">
        <v>9</v>
      </c>
      <c r="D504" s="54" t="s">
        <v>9</v>
      </c>
      <c r="E504" s="52" t="s">
        <v>732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64"/>
        <v>-</v>
      </c>
    </row>
    <row r="505" spans="1:11" ht="20.100000000000001" customHeight="1" x14ac:dyDescent="0.3">
      <c r="A505" s="52" t="s">
        <v>757</v>
      </c>
      <c r="B505" s="86" t="s">
        <v>15</v>
      </c>
      <c r="C505" s="53" t="s">
        <v>9</v>
      </c>
      <c r="D505" s="54" t="s">
        <v>9</v>
      </c>
      <c r="E505" s="52" t="s">
        <v>733</v>
      </c>
      <c r="F505" s="75">
        <v>0</v>
      </c>
      <c r="G505" s="76">
        <v>0</v>
      </c>
      <c r="H505" s="55">
        <v>1</v>
      </c>
      <c r="I505" s="52">
        <v>0</v>
      </c>
      <c r="K505" s="56">
        <f t="shared" si="64"/>
        <v>1</v>
      </c>
    </row>
    <row r="506" spans="1:11" ht="20.100000000000001" customHeight="1" x14ac:dyDescent="0.3">
      <c r="A506" s="52" t="s">
        <v>1077</v>
      </c>
      <c r="B506" s="86" t="s">
        <v>29</v>
      </c>
      <c r="C506" s="53" t="s">
        <v>1962</v>
      </c>
      <c r="D506" s="54" t="s">
        <v>9</v>
      </c>
      <c r="E506" s="52" t="s">
        <v>1921</v>
      </c>
      <c r="F506" s="75">
        <v>0</v>
      </c>
      <c r="G506" s="76">
        <v>0</v>
      </c>
      <c r="H506" s="55">
        <v>1</v>
      </c>
      <c r="I506" s="52">
        <v>0</v>
      </c>
      <c r="K506" s="56">
        <f t="shared" si="64"/>
        <v>1</v>
      </c>
    </row>
    <row r="507" spans="1:11" ht="20.100000000000001" customHeight="1" x14ac:dyDescent="0.3">
      <c r="A507" s="52" t="s">
        <v>1077</v>
      </c>
      <c r="B507" s="86" t="s">
        <v>29</v>
      </c>
      <c r="C507" s="53" t="s">
        <v>1958</v>
      </c>
      <c r="D507" s="54" t="s">
        <v>9</v>
      </c>
      <c r="E507" s="52" t="s">
        <v>734</v>
      </c>
      <c r="F507" s="75">
        <v>0</v>
      </c>
      <c r="G507" s="76">
        <v>0</v>
      </c>
      <c r="H507" s="55">
        <v>1</v>
      </c>
      <c r="I507" s="52">
        <v>0</v>
      </c>
      <c r="K507" s="56" t="str">
        <f t="shared" si="64"/>
        <v>-</v>
      </c>
    </row>
    <row r="508" spans="1:11" ht="20.100000000000001" customHeight="1" x14ac:dyDescent="0.3">
      <c r="A508" s="52" t="s">
        <v>756</v>
      </c>
      <c r="B508" s="86" t="s">
        <v>10</v>
      </c>
      <c r="C508" s="53" t="s">
        <v>1466</v>
      </c>
      <c r="D508" s="54" t="s">
        <v>9</v>
      </c>
      <c r="E508" s="52" t="s">
        <v>1922</v>
      </c>
      <c r="F508" s="75">
        <v>0.24</v>
      </c>
      <c r="G508" s="76">
        <v>0.26</v>
      </c>
      <c r="H508" s="55">
        <v>1</v>
      </c>
      <c r="I508" s="52">
        <v>0</v>
      </c>
      <c r="K508" s="56" t="str">
        <f t="shared" si="64"/>
        <v>-</v>
      </c>
    </row>
    <row r="509" spans="1:11" ht="20.100000000000001" customHeight="1" x14ac:dyDescent="0.3">
      <c r="A509" s="52" t="s">
        <v>756</v>
      </c>
      <c r="B509" s="86" t="s">
        <v>12</v>
      </c>
      <c r="C509" s="53" t="s">
        <v>9</v>
      </c>
      <c r="D509" s="54" t="s">
        <v>9</v>
      </c>
      <c r="E509" s="52" t="s">
        <v>736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64"/>
        <v>1</v>
      </c>
    </row>
    <row r="510" spans="1:11" ht="20.100000000000001" customHeight="1" x14ac:dyDescent="0.3">
      <c r="A510" s="52" t="s">
        <v>757</v>
      </c>
      <c r="B510" s="86" t="s">
        <v>10</v>
      </c>
      <c r="C510" s="53" t="s">
        <v>1468</v>
      </c>
      <c r="D510" s="54" t="s">
        <v>9</v>
      </c>
      <c r="E510" s="52" t="s">
        <v>1923</v>
      </c>
      <c r="F510" s="75">
        <v>0.49</v>
      </c>
      <c r="G510" s="76">
        <v>0.51</v>
      </c>
      <c r="H510" s="55">
        <v>1</v>
      </c>
      <c r="I510" s="52">
        <v>0</v>
      </c>
      <c r="K510" s="56">
        <f t="shared" ref="K510" si="66">IF(ISNUMBER(SEARCH("MK_", A498)), IF(ISNUMBER(SEARCH("1", A498)), 1, IF(ISNUMBER(SEARCH("2", A498)), 2, IF(ISNUMBER(SEARCH("3", A498)), 3, IF(ISNUMBER(SEARCH("4", A498)), 4, IF(ISNUMBER(SEARCH("5", A498)), 5, "-"))))),D498)</f>
        <v>5</v>
      </c>
    </row>
    <row r="511" spans="1:11" ht="20.100000000000001" customHeight="1" x14ac:dyDescent="0.3">
      <c r="A511" s="52" t="s">
        <v>757</v>
      </c>
      <c r="B511" s="86" t="s">
        <v>12</v>
      </c>
      <c r="C511" s="53" t="s">
        <v>9</v>
      </c>
      <c r="D511" s="54" t="s">
        <v>9</v>
      </c>
      <c r="E511" s="52" t="s">
        <v>736</v>
      </c>
      <c r="F511" s="75">
        <v>0</v>
      </c>
      <c r="G511" s="76">
        <v>0</v>
      </c>
      <c r="H511" s="55">
        <v>1</v>
      </c>
      <c r="I511" s="52">
        <v>0</v>
      </c>
      <c r="K511" s="56">
        <f t="shared" si="64"/>
        <v>4</v>
      </c>
    </row>
    <row r="512" spans="1:11" ht="20.100000000000001" customHeight="1" x14ac:dyDescent="0.3">
      <c r="A512" s="52" t="s">
        <v>1076</v>
      </c>
      <c r="B512" s="86" t="s">
        <v>26</v>
      </c>
      <c r="C512" s="53">
        <v>30</v>
      </c>
      <c r="D512" s="54">
        <v>2</v>
      </c>
      <c r="E512" s="52" t="s">
        <v>1045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64"/>
        <v>-</v>
      </c>
    </row>
    <row r="513" spans="1:11" ht="20.100000000000001" customHeight="1" x14ac:dyDescent="0.3">
      <c r="A513" s="52" t="s">
        <v>1076</v>
      </c>
      <c r="B513" s="86" t="s">
        <v>26</v>
      </c>
      <c r="C513" s="53">
        <v>8</v>
      </c>
      <c r="D513" s="54">
        <v>1</v>
      </c>
      <c r="E513" s="52" t="s">
        <v>1045</v>
      </c>
      <c r="F513" s="75">
        <v>0</v>
      </c>
      <c r="G513" s="76">
        <v>0</v>
      </c>
      <c r="H513" s="55">
        <v>1</v>
      </c>
      <c r="I513" s="52">
        <v>0</v>
      </c>
      <c r="K513" s="56" t="str">
        <f t="shared" si="64"/>
        <v>-</v>
      </c>
    </row>
    <row r="514" spans="1:11" ht="20.100000000000001" customHeight="1" x14ac:dyDescent="0.3">
      <c r="A514" s="52" t="s">
        <v>1077</v>
      </c>
      <c r="B514" s="86" t="s">
        <v>26</v>
      </c>
      <c r="C514" s="53" t="s">
        <v>1959</v>
      </c>
      <c r="D514" s="54" t="s">
        <v>9</v>
      </c>
      <c r="E514" s="52" t="s">
        <v>1045</v>
      </c>
      <c r="F514" s="75">
        <v>0</v>
      </c>
      <c r="G514" s="76">
        <v>0</v>
      </c>
      <c r="H514" s="55">
        <v>1</v>
      </c>
      <c r="I514" s="52">
        <v>0</v>
      </c>
      <c r="K514" s="56">
        <f t="shared" ref="K514" si="67">IF(ISNUMBER(SEARCH("MK_", A502)), IF(ISNUMBER(SEARCH("1", A502)), 1, IF(ISNUMBER(SEARCH("2", A502)), 2, IF(ISNUMBER(SEARCH("3", A502)), 3, IF(ISNUMBER(SEARCH("4", A502)), 4, IF(ISNUMBER(SEARCH("5", A502)), 5, "-"))))),D502)</f>
        <v>4</v>
      </c>
    </row>
    <row r="515" spans="1:11" ht="20.100000000000001" customHeight="1" x14ac:dyDescent="0.3">
      <c r="A515" s="52" t="s">
        <v>16</v>
      </c>
      <c r="B515" s="86" t="s">
        <v>1476</v>
      </c>
      <c r="C515" s="53" t="s">
        <v>9</v>
      </c>
      <c r="D515" s="54" t="s">
        <v>9</v>
      </c>
      <c r="E515" s="52" t="s">
        <v>1046</v>
      </c>
      <c r="F515" s="75">
        <v>0.24</v>
      </c>
      <c r="G515" s="76">
        <v>0.26</v>
      </c>
      <c r="H515" s="55">
        <v>1</v>
      </c>
      <c r="I515" s="52">
        <v>0</v>
      </c>
      <c r="K515" s="56">
        <f t="shared" si="64"/>
        <v>5</v>
      </c>
    </row>
    <row r="516" spans="1:11" ht="20.100000000000001" customHeight="1" x14ac:dyDescent="0.3">
      <c r="A516" s="52" t="s">
        <v>1077</v>
      </c>
      <c r="B516" s="86" t="s">
        <v>29</v>
      </c>
      <c r="C516" s="53" t="s">
        <v>1956</v>
      </c>
      <c r="D516" s="54" t="s">
        <v>9</v>
      </c>
      <c r="E516" s="52" t="s">
        <v>1960</v>
      </c>
      <c r="F516" s="75">
        <v>0</v>
      </c>
      <c r="G516" s="76">
        <v>0</v>
      </c>
      <c r="H516" s="55">
        <v>1</v>
      </c>
      <c r="I516" s="52">
        <v>0</v>
      </c>
      <c r="K516" s="56">
        <f>IF(ISNUMBER(SEARCH("MK_", A503)), IF(ISNUMBER(SEARCH("1", A503)), 1, IF(ISNUMBER(SEARCH("2", A503)), 2, IF(ISNUMBER(SEARCH("3", A503)), 3, IF(ISNUMBER(SEARCH("4", A503)), 4, IF(ISNUMBER(SEARCH("5", A503)), 5, "-"))))),D503)</f>
        <v>5</v>
      </c>
    </row>
    <row r="517" spans="1:11" ht="20.100000000000001" customHeight="1" x14ac:dyDescent="0.3">
      <c r="A517" s="52" t="s">
        <v>1077</v>
      </c>
      <c r="B517" s="86" t="s">
        <v>26</v>
      </c>
      <c r="C517" s="53" t="s">
        <v>1946</v>
      </c>
      <c r="D517" s="54" t="s">
        <v>9</v>
      </c>
      <c r="E517" s="52" t="s">
        <v>738</v>
      </c>
      <c r="F517" s="75">
        <v>0</v>
      </c>
      <c r="G517" s="76">
        <v>0</v>
      </c>
      <c r="H517" s="55">
        <v>1</v>
      </c>
      <c r="I517" s="52">
        <v>0</v>
      </c>
      <c r="K517" s="56" t="str">
        <f>IF(ISNUMBER(SEARCH("MK_", A504)), IF(ISNUMBER(SEARCH("1", A504)), 1, IF(ISNUMBER(SEARCH("2", A504)), 2, IF(ISNUMBER(SEARCH("3", A504)), 3, IF(ISNUMBER(SEARCH("4", A504)), 4, IF(ISNUMBER(SEARCH("5", A504)), 5, "-"))))),D504)</f>
        <v>-</v>
      </c>
    </row>
    <row r="518" spans="1:11" ht="20.100000000000001" customHeight="1" x14ac:dyDescent="0.3">
      <c r="A518" s="52" t="s">
        <v>16</v>
      </c>
      <c r="B518" s="86" t="s">
        <v>1476</v>
      </c>
      <c r="C518" s="53" t="s">
        <v>9</v>
      </c>
      <c r="D518" s="54" t="s">
        <v>9</v>
      </c>
      <c r="E518" s="52" t="s">
        <v>1047</v>
      </c>
      <c r="F518" s="75">
        <v>0.74</v>
      </c>
      <c r="G518" s="76">
        <v>0.76</v>
      </c>
      <c r="H518" s="55">
        <v>1</v>
      </c>
      <c r="I518" s="52">
        <v>0</v>
      </c>
      <c r="K518" s="56" t="str">
        <f>IF(ISNUMBER(SEARCH("MK_", A505)), IF(ISNUMBER(SEARCH("1", A505)), 1, IF(ISNUMBER(SEARCH("2", A505)), 2, IF(ISNUMBER(SEARCH("3", A505)), 3, IF(ISNUMBER(SEARCH("4", A505)), 4, IF(ISNUMBER(SEARCH("5", A505)), 5, "-"))))),D505)</f>
        <v>-</v>
      </c>
    </row>
    <row r="519" spans="1:11" ht="20.100000000000001" customHeight="1" x14ac:dyDescent="0.3">
      <c r="A519" s="52" t="s">
        <v>1077</v>
      </c>
      <c r="B519" s="86" t="s">
        <v>29</v>
      </c>
      <c r="C519" s="53">
        <v>130</v>
      </c>
      <c r="D519" s="54" t="s">
        <v>9</v>
      </c>
      <c r="E519" s="52" t="s">
        <v>1048</v>
      </c>
      <c r="F519" s="75">
        <v>0</v>
      </c>
      <c r="G519" s="76">
        <v>0</v>
      </c>
      <c r="H519" s="55">
        <v>1</v>
      </c>
      <c r="I519" s="52">
        <v>0</v>
      </c>
      <c r="K519" s="56" t="str">
        <f>IF(ISNUMBER(SEARCH("MK_", A506)), IF(ISNUMBER(SEARCH("1", A506)), 1, IF(ISNUMBER(SEARCH("2", A506)), 2, IF(ISNUMBER(SEARCH("3", A506)), 3, IF(ISNUMBER(SEARCH("4", A506)), 4, IF(ISNUMBER(SEARCH("5", A506)), 5, "-"))))),D506)</f>
        <v>-</v>
      </c>
    </row>
    <row r="520" spans="1:11" ht="20.100000000000001" customHeight="1" x14ac:dyDescent="0.3">
      <c r="A520" s="52" t="s">
        <v>1076</v>
      </c>
      <c r="B520" s="86" t="s">
        <v>29</v>
      </c>
      <c r="C520" s="53">
        <v>8</v>
      </c>
      <c r="D520" s="54">
        <v>1</v>
      </c>
      <c r="E520" s="52" t="s">
        <v>1048</v>
      </c>
      <c r="F520" s="75">
        <v>0</v>
      </c>
      <c r="G520" s="76">
        <v>0</v>
      </c>
      <c r="H520" s="55">
        <v>1</v>
      </c>
      <c r="I520" s="52">
        <v>0</v>
      </c>
      <c r="K520" s="56" t="str">
        <f>IF(ISNUMBER(SEARCH("MK_", A507)), IF(ISNUMBER(SEARCH("1", A507)), 1, IF(ISNUMBER(SEARCH("2", A507)), 2, IF(ISNUMBER(SEARCH("3", A507)), 3, IF(ISNUMBER(SEARCH("4", A507)), 4, IF(ISNUMBER(SEARCH("5", A507)), 5, "-"))))),D507)</f>
        <v>-</v>
      </c>
    </row>
    <row r="521" spans="1:11" ht="20.100000000000001" customHeight="1" x14ac:dyDescent="0.3">
      <c r="A521" s="52" t="s">
        <v>1076</v>
      </c>
      <c r="B521" s="86" t="s">
        <v>29</v>
      </c>
      <c r="C521" s="53">
        <v>30</v>
      </c>
      <c r="D521" s="54">
        <v>2</v>
      </c>
      <c r="E521" s="52" t="s">
        <v>1048</v>
      </c>
      <c r="F521" s="75">
        <v>0</v>
      </c>
      <c r="G521" s="76">
        <v>0</v>
      </c>
      <c r="H521" s="55">
        <v>1</v>
      </c>
      <c r="I521" s="52">
        <v>0</v>
      </c>
      <c r="K521" s="56" t="str">
        <f>IF(ISNUMBER(SEARCH("MK_", A508)), IF(ISNUMBER(SEARCH("1", A508)), 1, IF(ISNUMBER(SEARCH("2", A508)), 2, IF(ISNUMBER(SEARCH("3", A508)), 3, IF(ISNUMBER(SEARCH("4", A508)), 4, IF(ISNUMBER(SEARCH("5", A508)), 5, "-"))))),D508)</f>
        <v>-</v>
      </c>
    </row>
    <row r="522" spans="1:11" ht="20.100000000000001" customHeight="1" x14ac:dyDescent="0.3">
      <c r="A522" s="52" t="s">
        <v>1077</v>
      </c>
      <c r="B522" s="86" t="s">
        <v>26</v>
      </c>
      <c r="C522" s="53">
        <v>123</v>
      </c>
      <c r="D522" s="54" t="s">
        <v>9</v>
      </c>
      <c r="E522" s="52" t="s">
        <v>1924</v>
      </c>
      <c r="F522" s="75">
        <v>0</v>
      </c>
      <c r="G522" s="76">
        <v>0</v>
      </c>
      <c r="H522" s="55">
        <v>1</v>
      </c>
      <c r="I522" s="52">
        <v>0</v>
      </c>
      <c r="K522" s="56" t="str">
        <f>IF(ISNUMBER(SEARCH("MK_", A509)), IF(ISNUMBER(SEARCH("1", A509)), 1, IF(ISNUMBER(SEARCH("2", A509)), 2, IF(ISNUMBER(SEARCH("3", A509)), 3, IF(ISNUMBER(SEARCH("4", A509)), 4, IF(ISNUMBER(SEARCH("5", A509)), 5, "-"))))),D509)</f>
        <v>-</v>
      </c>
    </row>
    <row r="523" spans="1:11" ht="20.100000000000001" customHeight="1" x14ac:dyDescent="0.3">
      <c r="A523" s="52" t="s">
        <v>1076</v>
      </c>
      <c r="B523" s="86" t="s">
        <v>26</v>
      </c>
      <c r="C523" s="53" t="s">
        <v>997</v>
      </c>
      <c r="D523" s="54">
        <v>1</v>
      </c>
      <c r="E523" s="52" t="s">
        <v>739</v>
      </c>
      <c r="F523" s="75">
        <v>0</v>
      </c>
      <c r="G523" s="76">
        <v>0</v>
      </c>
      <c r="H523" s="55">
        <v>1</v>
      </c>
      <c r="I523" s="52">
        <v>0</v>
      </c>
      <c r="K523" s="56" t="str">
        <f>IF(ISNUMBER(SEARCH("MK_", A510)), IF(ISNUMBER(SEARCH("1", A510)), 1, IF(ISNUMBER(SEARCH("2", A510)), 2, IF(ISNUMBER(SEARCH("3", A510)), 3, IF(ISNUMBER(SEARCH("4", A510)), 4, IF(ISNUMBER(SEARCH("5", A510)), 5, "-"))))),D510)</f>
        <v>-</v>
      </c>
    </row>
    <row r="524" spans="1:11" ht="20.100000000000001" customHeight="1" x14ac:dyDescent="0.3">
      <c r="A524" s="52" t="s">
        <v>16</v>
      </c>
      <c r="B524" s="86" t="s">
        <v>1477</v>
      </c>
      <c r="C524" s="53">
        <v>16</v>
      </c>
      <c r="D524" s="54" t="s">
        <v>9</v>
      </c>
      <c r="E524" s="52" t="s">
        <v>740</v>
      </c>
      <c r="F524" s="75">
        <v>-100</v>
      </c>
      <c r="G524" s="76">
        <v>100</v>
      </c>
      <c r="H524" s="55">
        <v>1</v>
      </c>
      <c r="I524" s="52">
        <v>0</v>
      </c>
      <c r="K524" s="56" t="str">
        <f>IF(ISNUMBER(SEARCH("MK_", A511)), IF(ISNUMBER(SEARCH("1", A511)), 1, IF(ISNUMBER(SEARCH("2", A511)), 2, IF(ISNUMBER(SEARCH("3", A511)), 3, IF(ISNUMBER(SEARCH("4", A511)), 4, IF(ISNUMBER(SEARCH("5", A511)), 5, "-"))))),D511)</f>
        <v>-</v>
      </c>
    </row>
    <row r="525" spans="1:11" ht="20.100000000000001" customHeight="1" x14ac:dyDescent="0.3">
      <c r="A525" s="52" t="s">
        <v>13</v>
      </c>
      <c r="B525" s="86" t="s">
        <v>807</v>
      </c>
      <c r="C525" s="53" t="s">
        <v>832</v>
      </c>
      <c r="D525" s="54" t="s">
        <v>9</v>
      </c>
      <c r="E525" s="52" t="s">
        <v>740</v>
      </c>
      <c r="F525" s="75">
        <v>-5.2</v>
      </c>
      <c r="G525" s="76">
        <v>-4.8</v>
      </c>
      <c r="H525" s="55">
        <v>1</v>
      </c>
      <c r="I525" s="52">
        <v>0</v>
      </c>
      <c r="K525" s="56">
        <f>IF(ISNUMBER(SEARCH("MK_", A512)), IF(ISNUMBER(SEARCH("1", A512)), 1, IF(ISNUMBER(SEARCH("2", A512)), 2, IF(ISNUMBER(SEARCH("3", A512)), 3, IF(ISNUMBER(SEARCH("4", A512)), 4, IF(ISNUMBER(SEARCH("5", A512)), 5, "-"))))),D512)</f>
        <v>2</v>
      </c>
    </row>
    <row r="526" spans="1:11" ht="20.100000000000001" customHeight="1" x14ac:dyDescent="0.3">
      <c r="A526" s="52" t="s">
        <v>1076</v>
      </c>
      <c r="B526" s="86" t="s">
        <v>29</v>
      </c>
      <c r="C526" s="53" t="s">
        <v>997</v>
      </c>
      <c r="D526" s="54">
        <v>1</v>
      </c>
      <c r="E526" s="52" t="s">
        <v>741</v>
      </c>
      <c r="F526" s="75">
        <v>0</v>
      </c>
      <c r="G526" s="76">
        <v>0</v>
      </c>
      <c r="H526" s="55">
        <v>1</v>
      </c>
      <c r="I526" s="52">
        <v>0</v>
      </c>
      <c r="K526" s="56">
        <f>IF(ISNUMBER(SEARCH("MK_", A513)), IF(ISNUMBER(SEARCH("1", A513)), 1, IF(ISNUMBER(SEARCH("2", A513)), 2, IF(ISNUMBER(SEARCH("3", A513)), 3, IF(ISNUMBER(SEARCH("4", A513)), 4, IF(ISNUMBER(SEARCH("5", A513)), 5, "-"))))),D513)</f>
        <v>1</v>
      </c>
    </row>
    <row r="527" spans="1:11" ht="20.100000000000001" customHeight="1" x14ac:dyDescent="0.3">
      <c r="A527" s="52" t="s">
        <v>1076</v>
      </c>
      <c r="B527" s="86" t="s">
        <v>26</v>
      </c>
      <c r="C527" s="53" t="s">
        <v>1027</v>
      </c>
      <c r="D527" s="54">
        <v>1</v>
      </c>
      <c r="E527" s="52" t="s">
        <v>742</v>
      </c>
      <c r="F527" s="75">
        <v>0</v>
      </c>
      <c r="G527" s="76">
        <v>0</v>
      </c>
      <c r="H527" s="55">
        <v>1</v>
      </c>
      <c r="I527" s="52">
        <v>0</v>
      </c>
      <c r="K527" s="56" t="str">
        <f>IF(ISNUMBER(SEARCH("MK_", A514)), IF(ISNUMBER(SEARCH("1", A514)), 1, IF(ISNUMBER(SEARCH("2", A514)), 2, IF(ISNUMBER(SEARCH("3", A514)), 3, IF(ISNUMBER(SEARCH("4", A514)), 4, IF(ISNUMBER(SEARCH("5", A514)), 5, "-"))))),D514)</f>
        <v>-</v>
      </c>
    </row>
    <row r="528" spans="1:11" ht="20.100000000000001" customHeight="1" x14ac:dyDescent="0.3">
      <c r="A528" s="52" t="s">
        <v>16</v>
      </c>
      <c r="B528" s="86" t="s">
        <v>1477</v>
      </c>
      <c r="C528" s="53">
        <v>17</v>
      </c>
      <c r="D528" s="54" t="s">
        <v>9</v>
      </c>
      <c r="E528" s="52" t="s">
        <v>743</v>
      </c>
      <c r="F528" s="75">
        <v>-100</v>
      </c>
      <c r="G528" s="76">
        <v>100</v>
      </c>
      <c r="H528" s="55">
        <v>1</v>
      </c>
      <c r="I528" s="52">
        <v>0</v>
      </c>
      <c r="K528" s="56" t="str">
        <f>IF(ISNUMBER(SEARCH("MK_", A515)), IF(ISNUMBER(SEARCH("1", A515)), 1, IF(ISNUMBER(SEARCH("2", A515)), 2, IF(ISNUMBER(SEARCH("3", A515)), 3, IF(ISNUMBER(SEARCH("4", A515)), 4, IF(ISNUMBER(SEARCH("5", A515)), 5, "-"))))),D515)</f>
        <v>-</v>
      </c>
    </row>
    <row r="529" spans="1:11" ht="20.100000000000001" customHeight="1" x14ac:dyDescent="0.3">
      <c r="A529" s="52" t="s">
        <v>13</v>
      </c>
      <c r="B529" s="86" t="s">
        <v>807</v>
      </c>
      <c r="C529" s="53" t="s">
        <v>833</v>
      </c>
      <c r="D529" s="54" t="s">
        <v>9</v>
      </c>
      <c r="E529" s="52" t="s">
        <v>743</v>
      </c>
      <c r="F529" s="75">
        <v>-5.2</v>
      </c>
      <c r="G529" s="76">
        <v>-4.8</v>
      </c>
      <c r="H529" s="55">
        <v>1</v>
      </c>
      <c r="I529" s="52">
        <v>0</v>
      </c>
      <c r="K529" s="56" t="str">
        <f t="shared" si="64"/>
        <v>-</v>
      </c>
    </row>
    <row r="530" spans="1:11" ht="20.100000000000001" customHeight="1" x14ac:dyDescent="0.3">
      <c r="A530" s="52" t="s">
        <v>1076</v>
      </c>
      <c r="B530" s="86" t="s">
        <v>29</v>
      </c>
      <c r="C530" s="53" t="s">
        <v>1027</v>
      </c>
      <c r="D530" s="54">
        <v>1</v>
      </c>
      <c r="E530" s="52" t="s">
        <v>744</v>
      </c>
      <c r="F530" s="75">
        <v>0</v>
      </c>
      <c r="G530" s="76">
        <v>0</v>
      </c>
      <c r="H530" s="55">
        <v>1</v>
      </c>
      <c r="I530" s="52">
        <v>0</v>
      </c>
      <c r="K530" s="56" t="str">
        <f t="shared" si="64"/>
        <v>-</v>
      </c>
    </row>
    <row r="531" spans="1:11" ht="20.100000000000001" customHeight="1" x14ac:dyDescent="0.3">
      <c r="A531" s="52" t="s">
        <v>1076</v>
      </c>
      <c r="B531" s="86" t="s">
        <v>26</v>
      </c>
      <c r="C531" s="53" t="s">
        <v>1536</v>
      </c>
      <c r="D531" s="56">
        <v>5</v>
      </c>
      <c r="E531" s="52" t="s">
        <v>745</v>
      </c>
      <c r="F531" s="75">
        <v>0</v>
      </c>
      <c r="G531" s="76">
        <v>0</v>
      </c>
      <c r="H531" s="55">
        <v>1</v>
      </c>
      <c r="I531" s="52">
        <v>0</v>
      </c>
      <c r="K531" s="56" t="str">
        <f t="shared" si="64"/>
        <v>-</v>
      </c>
    </row>
    <row r="532" spans="1:11" ht="20.100000000000001" customHeight="1" x14ac:dyDescent="0.3">
      <c r="A532" s="52" t="s">
        <v>1076</v>
      </c>
      <c r="B532" s="86" t="s">
        <v>26</v>
      </c>
      <c r="C532" s="53" t="s">
        <v>1596</v>
      </c>
      <c r="D532" s="54">
        <v>4</v>
      </c>
      <c r="E532" s="52" t="s">
        <v>745</v>
      </c>
      <c r="F532" s="75">
        <v>0</v>
      </c>
      <c r="G532" s="76">
        <v>0</v>
      </c>
      <c r="H532" s="55">
        <v>1</v>
      </c>
      <c r="I532" s="52">
        <v>0</v>
      </c>
      <c r="K532" s="56">
        <f t="shared" si="64"/>
        <v>1</v>
      </c>
    </row>
    <row r="533" spans="1:11" ht="20.100000000000001" customHeight="1" x14ac:dyDescent="0.3">
      <c r="A533" s="52" t="s">
        <v>16</v>
      </c>
      <c r="B533" s="86" t="s">
        <v>1477</v>
      </c>
      <c r="C533" s="53">
        <v>18</v>
      </c>
      <c r="D533" s="54" t="s">
        <v>9</v>
      </c>
      <c r="E533" s="52" t="s">
        <v>746</v>
      </c>
      <c r="F533" s="75">
        <v>-100</v>
      </c>
      <c r="G533" s="76">
        <v>100</v>
      </c>
      <c r="H533" s="55">
        <v>1</v>
      </c>
      <c r="I533" s="52">
        <v>0</v>
      </c>
      <c r="K533" s="56">
        <f t="shared" si="64"/>
        <v>2</v>
      </c>
    </row>
    <row r="534" spans="1:11" ht="20.100000000000001" customHeight="1" x14ac:dyDescent="0.3">
      <c r="A534" s="52" t="s">
        <v>13</v>
      </c>
      <c r="B534" s="86" t="s">
        <v>807</v>
      </c>
      <c r="C534" s="53" t="s">
        <v>834</v>
      </c>
      <c r="D534" s="54" t="s">
        <v>9</v>
      </c>
      <c r="E534" s="52" t="s">
        <v>746</v>
      </c>
      <c r="F534" s="75">
        <v>4.8</v>
      </c>
      <c r="G534" s="76">
        <v>5.2</v>
      </c>
      <c r="H534" s="55">
        <v>1</v>
      </c>
      <c r="I534" s="52">
        <v>0</v>
      </c>
      <c r="K534" s="56" t="str">
        <f t="shared" si="64"/>
        <v>-</v>
      </c>
    </row>
    <row r="535" spans="1:11" ht="20.100000000000001" customHeight="1" x14ac:dyDescent="0.3">
      <c r="A535" s="52" t="s">
        <v>1076</v>
      </c>
      <c r="B535" s="86" t="s">
        <v>29</v>
      </c>
      <c r="C535" s="53" t="s">
        <v>1596</v>
      </c>
      <c r="D535" s="54">
        <v>4</v>
      </c>
      <c r="E535" s="52" t="s">
        <v>747</v>
      </c>
      <c r="F535" s="75">
        <v>0</v>
      </c>
      <c r="G535" s="76">
        <v>0</v>
      </c>
      <c r="H535" s="55">
        <v>1</v>
      </c>
      <c r="I535" s="52">
        <v>0</v>
      </c>
      <c r="K535" s="56">
        <f t="shared" si="64"/>
        <v>1</v>
      </c>
    </row>
    <row r="536" spans="1:11" ht="20.100000000000001" customHeight="1" x14ac:dyDescent="0.3">
      <c r="A536" s="52" t="s">
        <v>1076</v>
      </c>
      <c r="B536" s="86" t="s">
        <v>29</v>
      </c>
      <c r="C536" s="53" t="s">
        <v>1536</v>
      </c>
      <c r="D536" s="56">
        <v>5</v>
      </c>
      <c r="E536" s="52" t="s">
        <v>747</v>
      </c>
      <c r="F536" s="75">
        <v>0</v>
      </c>
      <c r="G536" s="76">
        <v>0</v>
      </c>
      <c r="H536" s="55">
        <v>1</v>
      </c>
      <c r="I536" s="52">
        <v>0</v>
      </c>
      <c r="K536" s="56" t="str">
        <f t="shared" si="64"/>
        <v>-</v>
      </c>
    </row>
    <row r="537" spans="1:11" ht="20.100000000000001" customHeight="1" x14ac:dyDescent="0.3">
      <c r="A537" s="52" t="s">
        <v>756</v>
      </c>
      <c r="B537" s="86" t="s">
        <v>15</v>
      </c>
      <c r="C537" s="53" t="s">
        <v>9</v>
      </c>
      <c r="D537" s="54" t="s">
        <v>9</v>
      </c>
      <c r="E537" s="52" t="s">
        <v>748</v>
      </c>
      <c r="F537" s="75">
        <v>0</v>
      </c>
      <c r="G537" s="76">
        <v>0</v>
      </c>
      <c r="H537" s="55">
        <v>1</v>
      </c>
      <c r="I537" s="52">
        <v>0</v>
      </c>
      <c r="K537" s="56" t="str">
        <f t="shared" si="64"/>
        <v>-</v>
      </c>
    </row>
    <row r="538" spans="1:11" ht="20.100000000000001" customHeight="1" x14ac:dyDescent="0.3">
      <c r="A538" s="52" t="s">
        <v>757</v>
      </c>
      <c r="B538" s="86" t="s">
        <v>15</v>
      </c>
      <c r="C538" s="53" t="s">
        <v>9</v>
      </c>
      <c r="D538" s="54" t="s">
        <v>9</v>
      </c>
      <c r="E538" s="52" t="s">
        <v>672</v>
      </c>
      <c r="F538" s="75">
        <v>0</v>
      </c>
      <c r="G538" s="76">
        <v>0</v>
      </c>
      <c r="H538" s="55">
        <v>1</v>
      </c>
      <c r="I538" s="52">
        <v>0</v>
      </c>
      <c r="K538" s="56">
        <f t="shared" si="64"/>
        <v>1</v>
      </c>
    </row>
    <row r="539" spans="1:11" ht="20.100000000000001" customHeight="1" x14ac:dyDescent="0.3">
      <c r="A539" s="52" t="s">
        <v>1077</v>
      </c>
      <c r="B539" s="86" t="s">
        <v>29</v>
      </c>
      <c r="C539" s="53" t="s">
        <v>1947</v>
      </c>
      <c r="D539" s="54" t="s">
        <v>9</v>
      </c>
      <c r="E539" s="52" t="s">
        <v>1925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A528)), IF(ISNUMBER(SEARCH("1", A528)), 1, IF(ISNUMBER(SEARCH("2", A528)), 2, IF(ISNUMBER(SEARCH("3", A528)), 3, IF(ISNUMBER(SEARCH("4", A528)), 4, IF(ISNUMBER(SEARCH("5", A528)), 5, "-"))))),D528)</f>
        <v>-</v>
      </c>
    </row>
    <row r="540" spans="1:11" ht="20.100000000000001" customHeight="1" x14ac:dyDescent="0.3">
      <c r="A540" s="52" t="s">
        <v>1077</v>
      </c>
      <c r="B540" s="86" t="s">
        <v>26</v>
      </c>
      <c r="C540" s="53" t="s">
        <v>1049</v>
      </c>
      <c r="D540" s="54" t="s">
        <v>9</v>
      </c>
      <c r="E540" s="52" t="s">
        <v>1926</v>
      </c>
      <c r="F540" s="75">
        <v>0</v>
      </c>
      <c r="G540" s="76">
        <v>0</v>
      </c>
      <c r="H540" s="55">
        <v>1</v>
      </c>
      <c r="I540" s="52">
        <v>0</v>
      </c>
      <c r="K540" s="56" t="str">
        <f t="shared" si="64"/>
        <v>-</v>
      </c>
    </row>
    <row r="541" spans="1:11" ht="20.100000000000001" customHeight="1" x14ac:dyDescent="0.3">
      <c r="A541" s="52" t="s">
        <v>1077</v>
      </c>
      <c r="B541" s="86" t="s">
        <v>26</v>
      </c>
      <c r="C541" s="53" t="s">
        <v>1056</v>
      </c>
      <c r="D541" s="54" t="s">
        <v>9</v>
      </c>
      <c r="E541" s="52" t="s">
        <v>1057</v>
      </c>
      <c r="F541" s="75">
        <v>0</v>
      </c>
      <c r="G541" s="76">
        <v>0</v>
      </c>
      <c r="H541" s="55">
        <v>1</v>
      </c>
      <c r="I541" s="52">
        <v>0</v>
      </c>
      <c r="K541" s="56" t="str">
        <f t="shared" si="64"/>
        <v>-</v>
      </c>
    </row>
    <row r="542" spans="1:11" ht="20.100000000000001" customHeight="1" x14ac:dyDescent="0.3">
      <c r="A542" s="52" t="s">
        <v>1076</v>
      </c>
      <c r="B542" s="86" t="s">
        <v>26</v>
      </c>
      <c r="C542" s="53" t="s">
        <v>1151</v>
      </c>
      <c r="D542" s="54">
        <v>2</v>
      </c>
      <c r="E542" s="52" t="s">
        <v>1050</v>
      </c>
      <c r="F542" s="75">
        <v>0</v>
      </c>
      <c r="G542" s="76">
        <v>0</v>
      </c>
      <c r="H542" s="55">
        <v>1</v>
      </c>
      <c r="I542" s="52">
        <v>0</v>
      </c>
      <c r="K542" s="56">
        <f t="shared" si="64"/>
        <v>1</v>
      </c>
    </row>
    <row r="543" spans="1:11" ht="20.100000000000001" customHeight="1" x14ac:dyDescent="0.3">
      <c r="A543" s="52" t="s">
        <v>1076</v>
      </c>
      <c r="B543" s="86" t="s">
        <v>26</v>
      </c>
      <c r="C543" s="53">
        <v>8</v>
      </c>
      <c r="D543" s="54">
        <v>1</v>
      </c>
      <c r="E543" s="52" t="s">
        <v>1050</v>
      </c>
      <c r="F543" s="75">
        <v>0</v>
      </c>
      <c r="G543" s="76">
        <v>0</v>
      </c>
      <c r="H543" s="55">
        <v>1</v>
      </c>
      <c r="I543" s="52">
        <v>0</v>
      </c>
      <c r="K543" s="56">
        <f t="shared" ref="K543" si="68">IF(ISNUMBER(SEARCH("MK_", A531)), IF(ISNUMBER(SEARCH("1", A531)), 1, IF(ISNUMBER(SEARCH("2", A531)), 2, IF(ISNUMBER(SEARCH("3", A531)), 3, IF(ISNUMBER(SEARCH("4", A531)), 4, IF(ISNUMBER(SEARCH("5", A531)), 5, "-"))))),D531)</f>
        <v>5</v>
      </c>
    </row>
    <row r="544" spans="1:11" ht="20.100000000000001" customHeight="1" x14ac:dyDescent="0.3">
      <c r="A544" s="52" t="s">
        <v>16</v>
      </c>
      <c r="B544" s="86" t="s">
        <v>1476</v>
      </c>
      <c r="C544" s="53" t="s">
        <v>9</v>
      </c>
      <c r="D544" s="54" t="s">
        <v>9</v>
      </c>
      <c r="E544" s="52" t="s">
        <v>1927</v>
      </c>
      <c r="F544" s="75">
        <v>0.01</v>
      </c>
      <c r="G544" s="76">
        <v>0.03</v>
      </c>
      <c r="H544" s="55">
        <v>1</v>
      </c>
      <c r="I544" s="52">
        <v>0</v>
      </c>
      <c r="K544" s="56">
        <f t="shared" si="64"/>
        <v>4</v>
      </c>
    </row>
    <row r="545" spans="1:11" ht="20.100000000000001" customHeight="1" x14ac:dyDescent="0.3">
      <c r="A545" s="52" t="s">
        <v>1076</v>
      </c>
      <c r="B545" s="86" t="s">
        <v>29</v>
      </c>
      <c r="C545" s="53">
        <v>8</v>
      </c>
      <c r="D545" s="54">
        <v>1</v>
      </c>
      <c r="E545" s="52" t="s">
        <v>1051</v>
      </c>
      <c r="F545" s="75">
        <v>0</v>
      </c>
      <c r="G545" s="76">
        <v>0</v>
      </c>
      <c r="H545" s="55">
        <v>1</v>
      </c>
      <c r="I545" s="52">
        <v>0</v>
      </c>
      <c r="K545" s="56" t="str">
        <f t="shared" si="64"/>
        <v>-</v>
      </c>
    </row>
    <row r="546" spans="1:11" ht="20.100000000000001" customHeight="1" x14ac:dyDescent="0.3">
      <c r="A546" s="52" t="s">
        <v>1076</v>
      </c>
      <c r="B546" s="86" t="s">
        <v>29</v>
      </c>
      <c r="C546" s="53" t="s">
        <v>1151</v>
      </c>
      <c r="D546" s="54">
        <v>2</v>
      </c>
      <c r="E546" s="52" t="s">
        <v>1051</v>
      </c>
      <c r="F546" s="75">
        <v>0</v>
      </c>
      <c r="G546" s="76">
        <v>0</v>
      </c>
      <c r="H546" s="55">
        <v>1</v>
      </c>
      <c r="I546" s="52">
        <v>0</v>
      </c>
      <c r="K546" s="56" t="str">
        <f t="shared" si="64"/>
        <v>-</v>
      </c>
    </row>
    <row r="547" spans="1:11" ht="20.100000000000001" customHeight="1" x14ac:dyDescent="0.3">
      <c r="A547" s="52" t="s">
        <v>1076</v>
      </c>
      <c r="B547" s="86" t="s">
        <v>26</v>
      </c>
      <c r="C547" s="53" t="s">
        <v>1536</v>
      </c>
      <c r="D547" s="56">
        <v>5</v>
      </c>
      <c r="E547" s="52" t="s">
        <v>1598</v>
      </c>
      <c r="F547" s="75">
        <v>0</v>
      </c>
      <c r="G547" s="76">
        <v>0</v>
      </c>
      <c r="H547" s="55">
        <v>1</v>
      </c>
      <c r="I547" s="52">
        <v>0</v>
      </c>
      <c r="K547" s="56">
        <f t="shared" ref="K547" si="69">IF(ISNUMBER(SEARCH("MK_", A535)), IF(ISNUMBER(SEARCH("1", A535)), 1, IF(ISNUMBER(SEARCH("2", A535)), 2, IF(ISNUMBER(SEARCH("3", A535)), 3, IF(ISNUMBER(SEARCH("4", A535)), 4, IF(ISNUMBER(SEARCH("5", A535)), 5, "-"))))),D535)</f>
        <v>4</v>
      </c>
    </row>
    <row r="548" spans="1:11" ht="20.100000000000001" customHeight="1" x14ac:dyDescent="0.3">
      <c r="A548" s="52" t="s">
        <v>1076</v>
      </c>
      <c r="B548" s="86" t="s">
        <v>26</v>
      </c>
      <c r="C548" s="53" t="s">
        <v>1596</v>
      </c>
      <c r="D548" s="54">
        <v>4</v>
      </c>
      <c r="E548" s="52" t="s">
        <v>1598</v>
      </c>
      <c r="F548" s="75">
        <v>0</v>
      </c>
      <c r="G548" s="76">
        <v>0</v>
      </c>
      <c r="H548" s="55">
        <v>1</v>
      </c>
      <c r="I548" s="52">
        <v>0</v>
      </c>
      <c r="K548" s="56">
        <f t="shared" si="64"/>
        <v>5</v>
      </c>
    </row>
    <row r="549" spans="1:11" ht="20.100000000000001" customHeight="1" x14ac:dyDescent="0.3">
      <c r="A549" s="52" t="s">
        <v>16</v>
      </c>
      <c r="B549" s="86" t="s">
        <v>1476</v>
      </c>
      <c r="C549" s="53" t="s">
        <v>9</v>
      </c>
      <c r="D549" s="54" t="s">
        <v>9</v>
      </c>
      <c r="E549" s="52" t="s">
        <v>750</v>
      </c>
      <c r="F549" s="75">
        <v>0.62</v>
      </c>
      <c r="G549" s="76">
        <v>0.78</v>
      </c>
      <c r="H549" s="55">
        <v>1</v>
      </c>
      <c r="I549" s="52">
        <v>0</v>
      </c>
      <c r="K549" s="56" t="str">
        <f t="shared" si="64"/>
        <v>-</v>
      </c>
    </row>
    <row r="550" spans="1:11" ht="20.100000000000001" customHeight="1" x14ac:dyDescent="0.3">
      <c r="A550" s="52" t="s">
        <v>1076</v>
      </c>
      <c r="B550" s="86" t="s">
        <v>29</v>
      </c>
      <c r="C550" s="53" t="s">
        <v>1596</v>
      </c>
      <c r="D550" s="54">
        <v>4</v>
      </c>
      <c r="E550" s="52" t="s">
        <v>751</v>
      </c>
      <c r="F550" s="75">
        <v>0</v>
      </c>
      <c r="G550" s="76">
        <v>0</v>
      </c>
      <c r="H550" s="55">
        <v>1</v>
      </c>
      <c r="I550" s="52">
        <v>0</v>
      </c>
      <c r="K550" s="56" t="str">
        <f t="shared" si="64"/>
        <v>-</v>
      </c>
    </row>
    <row r="551" spans="1:11" ht="20.100000000000001" customHeight="1" x14ac:dyDescent="0.3">
      <c r="A551" s="52" t="s">
        <v>1076</v>
      </c>
      <c r="B551" s="86" t="s">
        <v>29</v>
      </c>
      <c r="C551" s="53" t="s">
        <v>1536</v>
      </c>
      <c r="D551" s="56">
        <v>5</v>
      </c>
      <c r="E551" s="52" t="s">
        <v>751</v>
      </c>
      <c r="F551" s="75">
        <v>0</v>
      </c>
      <c r="G551" s="76">
        <v>0</v>
      </c>
      <c r="H551" s="55">
        <v>1</v>
      </c>
      <c r="I551" s="52">
        <v>0</v>
      </c>
      <c r="K551" s="56" t="str">
        <f t="shared" ref="K551:K566" si="70">IF(ISNUMBER(SEARCH("MK_", A539)), IF(ISNUMBER(SEARCH("1", A539)), 1, IF(ISNUMBER(SEARCH("2", A539)), 2, IF(ISNUMBER(SEARCH("3", A539)), 3, IF(ISNUMBER(SEARCH("4", A539)), 4, IF(ISNUMBER(SEARCH("5", A539)), 5, "-"))))),D539)</f>
        <v>-</v>
      </c>
    </row>
    <row r="552" spans="1:11" ht="20.100000000000001" customHeight="1" x14ac:dyDescent="0.3">
      <c r="A552" s="52" t="s">
        <v>1077</v>
      </c>
      <c r="B552" s="86" t="s">
        <v>29</v>
      </c>
      <c r="C552" s="53" t="s">
        <v>1056</v>
      </c>
      <c r="D552" s="54" t="s">
        <v>9</v>
      </c>
      <c r="E552" s="52" t="s">
        <v>1597</v>
      </c>
      <c r="F552" s="75">
        <v>0</v>
      </c>
      <c r="G552" s="76">
        <v>0</v>
      </c>
      <c r="H552" s="55">
        <v>1</v>
      </c>
      <c r="I552" s="52">
        <v>0</v>
      </c>
      <c r="K552" s="56" t="str">
        <f t="shared" si="70"/>
        <v>-</v>
      </c>
    </row>
    <row r="553" spans="1:11" ht="20.100000000000001" customHeight="1" x14ac:dyDescent="0.3">
      <c r="A553" s="52" t="s">
        <v>1077</v>
      </c>
      <c r="B553" s="86" t="s">
        <v>26</v>
      </c>
      <c r="C553" s="53" t="s">
        <v>1060</v>
      </c>
      <c r="D553" s="54" t="s">
        <v>9</v>
      </c>
      <c r="E553" s="52" t="s">
        <v>1059</v>
      </c>
      <c r="F553" s="75">
        <v>0</v>
      </c>
      <c r="G553" s="76">
        <v>0</v>
      </c>
      <c r="H553" s="55">
        <v>1</v>
      </c>
      <c r="I553" s="52">
        <v>0</v>
      </c>
      <c r="K553" s="56" t="str">
        <f t="shared" si="70"/>
        <v>-</v>
      </c>
    </row>
    <row r="554" spans="1:11" ht="20.100000000000001" customHeight="1" x14ac:dyDescent="0.3">
      <c r="A554" s="52" t="s">
        <v>1076</v>
      </c>
      <c r="B554" s="86" t="s">
        <v>26</v>
      </c>
      <c r="C554" s="53" t="s">
        <v>1151</v>
      </c>
      <c r="D554" s="54">
        <v>2</v>
      </c>
      <c r="E554" s="52" t="s">
        <v>1053</v>
      </c>
      <c r="F554" s="75">
        <v>0</v>
      </c>
      <c r="G554" s="76">
        <v>0</v>
      </c>
      <c r="H554" s="55">
        <v>1</v>
      </c>
      <c r="I554" s="52">
        <v>0</v>
      </c>
      <c r="K554" s="56">
        <f t="shared" si="70"/>
        <v>2</v>
      </c>
    </row>
    <row r="555" spans="1:11" ht="20.100000000000001" customHeight="1" x14ac:dyDescent="0.3">
      <c r="A555" s="52" t="s">
        <v>1076</v>
      </c>
      <c r="B555" s="86" t="s">
        <v>26</v>
      </c>
      <c r="C555" s="53">
        <v>8</v>
      </c>
      <c r="D555" s="54">
        <v>1</v>
      </c>
      <c r="E555" s="52" t="s">
        <v>1053</v>
      </c>
      <c r="F555" s="75">
        <v>0</v>
      </c>
      <c r="G555" s="76">
        <v>0</v>
      </c>
      <c r="H555" s="55">
        <v>1</v>
      </c>
      <c r="I555" s="52">
        <v>0</v>
      </c>
      <c r="K555" s="56">
        <f t="shared" si="70"/>
        <v>1</v>
      </c>
    </row>
    <row r="556" spans="1:11" ht="20.100000000000001" customHeight="1" x14ac:dyDescent="0.3">
      <c r="A556" s="52" t="s">
        <v>16</v>
      </c>
      <c r="B556" s="86" t="s">
        <v>1476</v>
      </c>
      <c r="C556" s="53" t="s">
        <v>839</v>
      </c>
      <c r="D556" s="54" t="s">
        <v>9</v>
      </c>
      <c r="E556" s="52" t="s">
        <v>1928</v>
      </c>
      <c r="F556" s="75">
        <v>0.12</v>
      </c>
      <c r="G556" s="76">
        <v>0.13</v>
      </c>
      <c r="H556" s="55">
        <v>1</v>
      </c>
      <c r="I556" s="52">
        <v>0</v>
      </c>
      <c r="K556" s="56" t="str">
        <f t="shared" si="70"/>
        <v>-</v>
      </c>
    </row>
    <row r="557" spans="1:11" ht="20.100000000000001" customHeight="1" x14ac:dyDescent="0.3">
      <c r="A557" s="52" t="s">
        <v>1076</v>
      </c>
      <c r="B557" s="86" t="s">
        <v>29</v>
      </c>
      <c r="C557" s="53" t="s">
        <v>1795</v>
      </c>
      <c r="D557" s="54">
        <v>1</v>
      </c>
      <c r="E557" s="52" t="s">
        <v>1054</v>
      </c>
      <c r="F557" s="75">
        <v>0</v>
      </c>
      <c r="G557" s="76">
        <v>0</v>
      </c>
      <c r="H557" s="55">
        <v>1</v>
      </c>
      <c r="I557" s="52">
        <v>0</v>
      </c>
      <c r="K557" s="56">
        <f t="shared" si="70"/>
        <v>1</v>
      </c>
    </row>
    <row r="558" spans="1:11" ht="20.100000000000001" customHeight="1" x14ac:dyDescent="0.3">
      <c r="A558" s="52" t="s">
        <v>1076</v>
      </c>
      <c r="B558" s="86" t="s">
        <v>29</v>
      </c>
      <c r="C558" s="53" t="s">
        <v>1151</v>
      </c>
      <c r="D558" s="54">
        <v>2</v>
      </c>
      <c r="E558" s="52" t="s">
        <v>1054</v>
      </c>
      <c r="F558" s="75">
        <v>0</v>
      </c>
      <c r="G558" s="76">
        <v>0</v>
      </c>
      <c r="H558" s="55">
        <v>1</v>
      </c>
      <c r="I558" s="52">
        <v>0</v>
      </c>
      <c r="K558" s="56">
        <f t="shared" si="70"/>
        <v>2</v>
      </c>
    </row>
    <row r="559" spans="1:11" ht="20.100000000000001" customHeight="1" x14ac:dyDescent="0.3">
      <c r="A559" s="52" t="s">
        <v>1076</v>
      </c>
      <c r="B559" s="86" t="s">
        <v>26</v>
      </c>
      <c r="C559" s="53" t="s">
        <v>1536</v>
      </c>
      <c r="D559" s="56">
        <v>5</v>
      </c>
      <c r="E559" s="52" t="s">
        <v>752</v>
      </c>
      <c r="F559" s="75">
        <v>0</v>
      </c>
      <c r="G559" s="76">
        <v>0</v>
      </c>
      <c r="H559" s="55">
        <v>1</v>
      </c>
      <c r="I559" s="52">
        <v>0</v>
      </c>
      <c r="K559" s="56">
        <f t="shared" ref="K559" si="71">IF(ISNUMBER(SEARCH("MK_", A547)), IF(ISNUMBER(SEARCH("1", A547)), 1, IF(ISNUMBER(SEARCH("2", A547)), 2, IF(ISNUMBER(SEARCH("3", A547)), 3, IF(ISNUMBER(SEARCH("4", A547)), 4, IF(ISNUMBER(SEARCH("5", A547)), 5, "-"))))),D547)</f>
        <v>5</v>
      </c>
    </row>
    <row r="560" spans="1:11" ht="20.100000000000001" customHeight="1" x14ac:dyDescent="0.3">
      <c r="A560" s="52" t="s">
        <v>1076</v>
      </c>
      <c r="B560" s="86" t="s">
        <v>26</v>
      </c>
      <c r="C560" s="53" t="s">
        <v>1596</v>
      </c>
      <c r="D560" s="54">
        <v>4</v>
      </c>
      <c r="E560" s="52" t="s">
        <v>752</v>
      </c>
      <c r="F560" s="75">
        <v>0</v>
      </c>
      <c r="G560" s="76">
        <v>0</v>
      </c>
      <c r="H560" s="55">
        <v>1</v>
      </c>
      <c r="I560" s="52">
        <v>0</v>
      </c>
      <c r="K560" s="56">
        <f t="shared" si="70"/>
        <v>4</v>
      </c>
    </row>
    <row r="561" spans="1:11" ht="20.100000000000001" customHeight="1" x14ac:dyDescent="0.3">
      <c r="A561" s="52" t="s">
        <v>16</v>
      </c>
      <c r="B561" s="86" t="s">
        <v>1476</v>
      </c>
      <c r="C561" s="53" t="s">
        <v>9</v>
      </c>
      <c r="D561" s="54" t="s">
        <v>9</v>
      </c>
      <c r="E561" s="52" t="s">
        <v>753</v>
      </c>
      <c r="F561" s="75">
        <v>2.63</v>
      </c>
      <c r="G561" s="76">
        <v>2.77</v>
      </c>
      <c r="H561" s="55">
        <v>1</v>
      </c>
      <c r="I561" s="52">
        <v>0</v>
      </c>
      <c r="K561" s="56" t="str">
        <f t="shared" si="70"/>
        <v>-</v>
      </c>
    </row>
    <row r="562" spans="1:11" ht="20.100000000000001" customHeight="1" x14ac:dyDescent="0.3">
      <c r="A562" s="52" t="s">
        <v>1076</v>
      </c>
      <c r="B562" s="86" t="s">
        <v>29</v>
      </c>
      <c r="C562" s="53" t="s">
        <v>1596</v>
      </c>
      <c r="D562" s="54">
        <v>4</v>
      </c>
      <c r="E562" s="52" t="s">
        <v>754</v>
      </c>
      <c r="F562" s="75">
        <v>0</v>
      </c>
      <c r="G562" s="76">
        <v>0</v>
      </c>
      <c r="H562" s="55">
        <v>1</v>
      </c>
      <c r="I562" s="52">
        <v>0</v>
      </c>
      <c r="K562" s="56">
        <f t="shared" ref="K562" si="72">IF(ISNUMBER(SEARCH("MK_", A550)), IF(ISNUMBER(SEARCH("1", A550)), 1, IF(ISNUMBER(SEARCH("2", A550)), 2, IF(ISNUMBER(SEARCH("3", A550)), 3, IF(ISNUMBER(SEARCH("4", A550)), 4, IF(ISNUMBER(SEARCH("5", A550)), 5, "-"))))),D550)</f>
        <v>4</v>
      </c>
    </row>
    <row r="563" spans="1:11" ht="20.100000000000001" customHeight="1" x14ac:dyDescent="0.3">
      <c r="A563" s="52" t="s">
        <v>1076</v>
      </c>
      <c r="B563" s="86" t="s">
        <v>29</v>
      </c>
      <c r="C563" s="53" t="s">
        <v>1536</v>
      </c>
      <c r="D563" s="56">
        <v>5</v>
      </c>
      <c r="E563" s="52" t="s">
        <v>754</v>
      </c>
      <c r="F563" s="75">
        <v>0</v>
      </c>
      <c r="G563" s="76">
        <v>0</v>
      </c>
      <c r="H563" s="55">
        <v>1</v>
      </c>
      <c r="I563" s="52">
        <v>0</v>
      </c>
      <c r="K563" s="56">
        <f t="shared" si="70"/>
        <v>5</v>
      </c>
    </row>
    <row r="564" spans="1:11" ht="20.100000000000001" customHeight="1" x14ac:dyDescent="0.3">
      <c r="A564" s="52" t="s">
        <v>1077</v>
      </c>
      <c r="B564" s="86" t="s">
        <v>29</v>
      </c>
      <c r="C564" s="53" t="s">
        <v>1060</v>
      </c>
      <c r="D564" s="54" t="s">
        <v>9</v>
      </c>
      <c r="E564" s="52" t="s">
        <v>1601</v>
      </c>
      <c r="F564" s="75">
        <v>0</v>
      </c>
      <c r="G564" s="76">
        <v>0</v>
      </c>
      <c r="H564" s="55">
        <v>1</v>
      </c>
      <c r="I564" s="52">
        <v>0</v>
      </c>
      <c r="K564" s="56" t="str">
        <f>IF(ISNUMBER(SEARCH("MK_", A552)), IF(ISNUMBER(SEARCH("1", A552)), 1, IF(ISNUMBER(SEARCH("2", A552)), 2, IF(ISNUMBER(SEARCH("3", A552)), 3, IF(ISNUMBER(SEARCH("4", A552)), 4, IF(ISNUMBER(SEARCH("5", A552)), 5, "-"))))),D552)</f>
        <v>-</v>
      </c>
    </row>
    <row r="565" spans="1:11" ht="20.100000000000001" customHeight="1" x14ac:dyDescent="0.3">
      <c r="A565" s="52" t="s">
        <v>1077</v>
      </c>
      <c r="B565" s="86" t="s">
        <v>29</v>
      </c>
      <c r="C565" s="53" t="s">
        <v>1049</v>
      </c>
      <c r="D565" s="54" t="s">
        <v>9</v>
      </c>
      <c r="E565" s="52" t="s">
        <v>1929</v>
      </c>
      <c r="F565" s="75">
        <v>0</v>
      </c>
      <c r="G565" s="76">
        <v>0</v>
      </c>
      <c r="H565" s="55">
        <v>1</v>
      </c>
      <c r="I565" s="52">
        <v>0</v>
      </c>
      <c r="K565" s="56" t="str">
        <f t="shared" si="70"/>
        <v>-</v>
      </c>
    </row>
    <row r="566" spans="1:11" ht="20.100000000000001" customHeight="1" x14ac:dyDescent="0.3">
      <c r="A566" s="52" t="s">
        <v>1070</v>
      </c>
      <c r="B566" s="86" t="s">
        <v>1114</v>
      </c>
      <c r="C566" s="53" t="s">
        <v>1808</v>
      </c>
      <c r="D566" s="54" t="s">
        <v>9</v>
      </c>
      <c r="E566" s="52" t="s">
        <v>1930</v>
      </c>
      <c r="F566" s="75">
        <v>0</v>
      </c>
      <c r="G566" s="76">
        <v>0</v>
      </c>
      <c r="H566" s="55">
        <v>1</v>
      </c>
      <c r="I566" s="52">
        <v>0</v>
      </c>
      <c r="K566" s="56">
        <f t="shared" si="70"/>
        <v>2</v>
      </c>
    </row>
    <row r="567" spans="1:11" ht="20.100000000000001" customHeight="1" x14ac:dyDescent="0.3">
      <c r="A567" s="52" t="s">
        <v>1076</v>
      </c>
      <c r="B567" s="86" t="s">
        <v>26</v>
      </c>
      <c r="C567" s="53" t="s">
        <v>1536</v>
      </c>
      <c r="D567" s="56">
        <v>5</v>
      </c>
      <c r="E567" s="52" t="s">
        <v>1602</v>
      </c>
      <c r="F567" s="75">
        <v>0</v>
      </c>
      <c r="G567" s="76">
        <v>0</v>
      </c>
      <c r="H567" s="55">
        <v>1</v>
      </c>
      <c r="I567" s="52">
        <v>0</v>
      </c>
      <c r="K567" s="56">
        <f>IF(ISNUMBER(SEARCH("MK_", A560)), IF(ISNUMBER(SEARCH("1", A560)), 1, IF(ISNUMBER(SEARCH("2", A560)), 2, IF(ISNUMBER(SEARCH("3", A560)), 3, IF(ISNUMBER(SEARCH("4", A560)), 4, IF(ISNUMBER(SEARCH("5", A560)), 5, "-"))))),D560)</f>
        <v>4</v>
      </c>
    </row>
    <row r="568" spans="1:11" ht="20.100000000000001" customHeight="1" x14ac:dyDescent="0.3">
      <c r="A568" s="52" t="s">
        <v>1076</v>
      </c>
      <c r="B568" s="86" t="s">
        <v>26</v>
      </c>
      <c r="C568" s="53" t="s">
        <v>1596</v>
      </c>
      <c r="D568" s="54">
        <v>4</v>
      </c>
      <c r="E568" s="52" t="s">
        <v>1602</v>
      </c>
      <c r="F568" s="75">
        <v>0</v>
      </c>
      <c r="G568" s="76">
        <v>0</v>
      </c>
      <c r="H568" s="55">
        <v>1</v>
      </c>
      <c r="I568" s="52">
        <v>0</v>
      </c>
      <c r="K568" s="56" t="str">
        <f>IF(ISNUMBER(SEARCH("MK_", A561)), IF(ISNUMBER(SEARCH("1", A561)), 1, IF(ISNUMBER(SEARCH("2", A561)), 2, IF(ISNUMBER(SEARCH("3", A561)), 3, IF(ISNUMBER(SEARCH("4", A561)), 4, IF(ISNUMBER(SEARCH("5", A561)), 5, "-"))))),D561)</f>
        <v>-</v>
      </c>
    </row>
    <row r="569" spans="1:11" ht="20.100000000000001" customHeight="1" x14ac:dyDescent="0.3">
      <c r="A569" s="52" t="s">
        <v>16</v>
      </c>
      <c r="B569" s="86" t="s">
        <v>1476</v>
      </c>
      <c r="C569" s="53" t="s">
        <v>9</v>
      </c>
      <c r="D569" s="54" t="s">
        <v>9</v>
      </c>
      <c r="E569" s="52" t="s">
        <v>1135</v>
      </c>
      <c r="F569" s="75">
        <v>2.2799999999999998</v>
      </c>
      <c r="G569" s="76">
        <v>2.42</v>
      </c>
      <c r="H569" s="55">
        <v>1</v>
      </c>
      <c r="I569" s="52">
        <v>0</v>
      </c>
      <c r="K569" s="56">
        <f t="shared" ref="K569" si="73">IF(ISNUMBER(SEARCH("MK_", A562)), IF(ISNUMBER(SEARCH("1", A562)), 1, IF(ISNUMBER(SEARCH("2", A562)), 2, IF(ISNUMBER(SEARCH("3", A562)), 3, IF(ISNUMBER(SEARCH("4", A562)), 4, IF(ISNUMBER(SEARCH("5", A562)), 5, "-"))))),D562)</f>
        <v>4</v>
      </c>
    </row>
    <row r="570" spans="1:11" ht="20.100000000000001" customHeight="1" x14ac:dyDescent="0.3">
      <c r="A570" s="52" t="s">
        <v>1076</v>
      </c>
      <c r="B570" s="86" t="s">
        <v>29</v>
      </c>
      <c r="C570" s="53" t="s">
        <v>1596</v>
      </c>
      <c r="D570" s="54">
        <v>4</v>
      </c>
      <c r="E570" s="52" t="s">
        <v>1134</v>
      </c>
      <c r="F570" s="75">
        <v>0</v>
      </c>
      <c r="G570" s="76">
        <v>0</v>
      </c>
      <c r="H570" s="55">
        <v>1</v>
      </c>
      <c r="I570" s="52">
        <v>0</v>
      </c>
      <c r="K570" s="56">
        <f>IF(ISNUMBER(SEARCH("MK_", A563)), IF(ISNUMBER(SEARCH("1", A563)), 1, IF(ISNUMBER(SEARCH("2", A563)), 2, IF(ISNUMBER(SEARCH("3", A563)), 3, IF(ISNUMBER(SEARCH("4", A563)), 4, IF(ISNUMBER(SEARCH("5", A563)), 5, "-"))))),D563)</f>
        <v>5</v>
      </c>
    </row>
    <row r="571" spans="1:11" ht="20.100000000000001" customHeight="1" x14ac:dyDescent="0.3">
      <c r="A571" s="52" t="s">
        <v>1076</v>
      </c>
      <c r="B571" s="86" t="s">
        <v>29</v>
      </c>
      <c r="C571" s="53" t="s">
        <v>1536</v>
      </c>
      <c r="D571" s="56">
        <v>5</v>
      </c>
      <c r="E571" s="52" t="s">
        <v>1134</v>
      </c>
      <c r="F571" s="75">
        <v>0</v>
      </c>
      <c r="G571" s="76">
        <v>0</v>
      </c>
      <c r="H571" s="55">
        <v>1</v>
      </c>
      <c r="I571" s="52">
        <v>0</v>
      </c>
      <c r="K571" s="56" t="str">
        <f>IF(ISNUMBER(SEARCH("MK_", A564)), IF(ISNUMBER(SEARCH("1", A564)), 1, IF(ISNUMBER(SEARCH("2", A564)), 2, IF(ISNUMBER(SEARCH("3", A564)), 3, IF(ISNUMBER(SEARCH("4", A564)), 4, IF(ISNUMBER(SEARCH("5", A564)), 5, "-"))))),D564)</f>
        <v>-</v>
      </c>
    </row>
    <row r="572" spans="1:11" ht="20.100000000000001" customHeight="1" x14ac:dyDescent="0.3">
      <c r="A572" s="52" t="s">
        <v>1076</v>
      </c>
      <c r="B572" s="86" t="s">
        <v>29</v>
      </c>
      <c r="C572" s="53" t="s">
        <v>948</v>
      </c>
      <c r="D572" s="54">
        <v>5</v>
      </c>
      <c r="E572" s="52" t="s">
        <v>1136</v>
      </c>
      <c r="F572" s="75">
        <v>0</v>
      </c>
      <c r="G572" s="76">
        <v>0</v>
      </c>
      <c r="H572" s="55">
        <v>1</v>
      </c>
      <c r="I572" s="52">
        <v>0</v>
      </c>
      <c r="K572" s="56" t="str">
        <f>IF(ISNUMBER(SEARCH("MK_", A565)), IF(ISNUMBER(SEARCH("1", A565)), 1, IF(ISNUMBER(SEARCH("2", A565)), 2, IF(ISNUMBER(SEARCH("3", A565)), 3, IF(ISNUMBER(SEARCH("4", A565)), 4, IF(ISNUMBER(SEARCH("5", A565)), 5, "-"))))),D565)</f>
        <v>-</v>
      </c>
    </row>
    <row r="573" spans="1:11" ht="20.100000000000001" customHeight="1" x14ac:dyDescent="0.3">
      <c r="A573" s="52" t="s">
        <v>1070</v>
      </c>
      <c r="B573" s="86" t="s">
        <v>1115</v>
      </c>
      <c r="C573" s="53" t="s">
        <v>1808</v>
      </c>
      <c r="D573" s="54" t="s">
        <v>9</v>
      </c>
      <c r="E573" s="52" t="s">
        <v>1931</v>
      </c>
      <c r="F573" s="75">
        <v>0</v>
      </c>
      <c r="G573" s="76">
        <v>0</v>
      </c>
      <c r="H573" s="55">
        <v>1</v>
      </c>
      <c r="I573" s="52">
        <v>0</v>
      </c>
      <c r="K573" s="56" t="str">
        <f>IF(ISNUMBER(SEARCH("MK_", A566)), IF(ISNUMBER(SEARCH("1", A566)), 1, IF(ISNUMBER(SEARCH("2", A566)), 2, IF(ISNUMBER(SEARCH("3", A566)), 3, IF(ISNUMBER(SEARCH("4", A566)), 4, IF(ISNUMBER(SEARCH("5", A566)), 5, "-"))))),D566)</f>
        <v>-</v>
      </c>
    </row>
  </sheetData>
  <conditionalFormatting sqref="A2:I515 A517:I1806">
    <cfRule type="expression" dxfId="80" priority="1205">
      <formula>$A2=$J$8</formula>
    </cfRule>
    <cfRule type="expression" dxfId="79" priority="1206">
      <formula>$A2=$J$7</formula>
    </cfRule>
    <cfRule type="expression" dxfId="78" priority="1207">
      <formula>$A2=$J$6</formula>
    </cfRule>
    <cfRule type="expression" dxfId="77" priority="1208">
      <formula>$D2=$J$5</formula>
    </cfRule>
    <cfRule type="expression" dxfId="76" priority="1209">
      <formula>$D2=$J$4</formula>
    </cfRule>
    <cfRule type="expression" dxfId="75" priority="1210">
      <formula>$D2=$J$2</formula>
    </cfRule>
    <cfRule type="expression" dxfId="74" priority="1211">
      <formula>$D2=$J$1</formula>
    </cfRule>
  </conditionalFormatting>
  <conditionalFormatting sqref="A516:I516">
    <cfRule type="expression" dxfId="6" priority="1">
      <formula>$A516=$J$8</formula>
    </cfRule>
    <cfRule type="expression" dxfId="5" priority="2">
      <formula>$A516=$J$7</formula>
    </cfRule>
    <cfRule type="expression" dxfId="4" priority="3">
      <formula>$A516=$J$6</formula>
    </cfRule>
    <cfRule type="expression" dxfId="3" priority="4">
      <formula>$D516=$J$5</formula>
    </cfRule>
    <cfRule type="expression" dxfId="2" priority="5">
      <formula>$D516=$J$4</formula>
    </cfRule>
    <cfRule type="expression" dxfId="1" priority="6">
      <formula>$D516=$J$2</formula>
    </cfRule>
    <cfRule type="expression" dxfId="0" priority="7">
      <formula>$D516=$J$1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workbookViewId="0">
      <selection sqref="A1:XFD1048576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1104</v>
      </c>
      <c r="E1" s="19" t="s">
        <v>3</v>
      </c>
      <c r="F1" s="41" t="s">
        <v>7</v>
      </c>
      <c r="G1" s="20" t="s">
        <v>4</v>
      </c>
      <c r="H1" s="20" t="s">
        <v>5</v>
      </c>
      <c r="I1" s="21" t="s">
        <v>6</v>
      </c>
    </row>
    <row r="2" spans="1:1024" s="67" customFormat="1" ht="20.100000000000001" customHeight="1" x14ac:dyDescent="0.3">
      <c r="A2" s="52" t="s">
        <v>756</v>
      </c>
      <c r="B2" s="52" t="s">
        <v>15</v>
      </c>
      <c r="C2" s="66" t="s">
        <v>9</v>
      </c>
      <c r="D2" s="82" t="s">
        <v>9</v>
      </c>
      <c r="E2" s="68" t="s">
        <v>1157</v>
      </c>
      <c r="F2" s="77">
        <v>0</v>
      </c>
      <c r="G2" s="78">
        <v>0</v>
      </c>
      <c r="H2" s="55">
        <v>1</v>
      </c>
      <c r="I2" s="69">
        <v>0</v>
      </c>
      <c r="AMH2" s="70"/>
      <c r="AMI2" s="70"/>
      <c r="AMJ2" s="70"/>
    </row>
    <row r="3" spans="1:1024" s="67" customFormat="1" ht="20.100000000000001" customHeight="1" x14ac:dyDescent="0.3">
      <c r="A3" s="52" t="s">
        <v>757</v>
      </c>
      <c r="B3" s="52" t="s">
        <v>15</v>
      </c>
      <c r="C3" s="66" t="s">
        <v>9</v>
      </c>
      <c r="D3" s="82" t="s">
        <v>9</v>
      </c>
      <c r="E3" s="68" t="s">
        <v>1158</v>
      </c>
      <c r="F3" s="77">
        <v>0</v>
      </c>
      <c r="G3" s="78">
        <v>0</v>
      </c>
      <c r="H3" s="55">
        <v>1</v>
      </c>
      <c r="I3" s="69">
        <v>0</v>
      </c>
      <c r="AMH3" s="70"/>
      <c r="AMI3" s="70"/>
      <c r="AMJ3" s="70"/>
    </row>
    <row r="4" spans="1:1024" s="67" customFormat="1" ht="20.100000000000001" customHeight="1" x14ac:dyDescent="0.3">
      <c r="A4" s="52" t="s">
        <v>756</v>
      </c>
      <c r="B4" s="52" t="s">
        <v>10</v>
      </c>
      <c r="C4" s="66" t="s">
        <v>14</v>
      </c>
      <c r="D4" s="82" t="s">
        <v>9</v>
      </c>
      <c r="E4" s="68" t="s">
        <v>1157</v>
      </c>
      <c r="F4" s="77">
        <v>0</v>
      </c>
      <c r="G4" s="78">
        <v>0</v>
      </c>
      <c r="H4" s="55">
        <v>1</v>
      </c>
      <c r="I4" s="69">
        <v>0</v>
      </c>
      <c r="AMH4" s="70"/>
      <c r="AMI4" s="70"/>
      <c r="AMJ4" s="70"/>
    </row>
    <row r="5" spans="1:1024" s="67" customFormat="1" ht="20.100000000000001" customHeight="1" x14ac:dyDescent="0.3">
      <c r="A5" s="52" t="s">
        <v>757</v>
      </c>
      <c r="B5" s="52" t="s">
        <v>10</v>
      </c>
      <c r="C5" s="66" t="s">
        <v>14</v>
      </c>
      <c r="D5" s="82" t="s">
        <v>9</v>
      </c>
      <c r="E5" s="68" t="s">
        <v>1158</v>
      </c>
      <c r="F5" s="77">
        <v>0</v>
      </c>
      <c r="G5" s="78">
        <v>0</v>
      </c>
      <c r="H5" s="55">
        <v>1</v>
      </c>
      <c r="I5" s="69">
        <v>0</v>
      </c>
      <c r="AMH5" s="70"/>
      <c r="AMI5" s="70"/>
      <c r="AMJ5" s="70"/>
    </row>
    <row r="6" spans="1:1024" s="50" customFormat="1" ht="20.100000000000001" customHeight="1" x14ac:dyDescent="0.3">
      <c r="A6" s="52" t="s">
        <v>1075</v>
      </c>
      <c r="B6" s="52" t="s">
        <v>15</v>
      </c>
      <c r="C6" s="53" t="s">
        <v>9</v>
      </c>
      <c r="D6" s="54" t="s">
        <v>9</v>
      </c>
      <c r="E6" s="52" t="s">
        <v>1469</v>
      </c>
      <c r="F6" s="75">
        <v>0</v>
      </c>
      <c r="G6" s="75">
        <v>0</v>
      </c>
      <c r="H6" s="55">
        <v>1</v>
      </c>
      <c r="I6" s="52">
        <v>0</v>
      </c>
      <c r="J6" s="52"/>
      <c r="K6" s="56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4" s="50" customFormat="1" ht="20.100000000000001" customHeight="1" x14ac:dyDescent="0.3">
      <c r="A7" s="52" t="s">
        <v>1077</v>
      </c>
      <c r="B7" s="52" t="s">
        <v>1144</v>
      </c>
      <c r="C7" s="53" t="s">
        <v>9</v>
      </c>
      <c r="D7" s="54" t="s">
        <v>9</v>
      </c>
      <c r="E7" s="52" t="s">
        <v>1145</v>
      </c>
      <c r="F7" s="79">
        <v>0</v>
      </c>
      <c r="G7" s="75">
        <v>0</v>
      </c>
      <c r="H7" s="55">
        <v>1</v>
      </c>
      <c r="I7" s="52">
        <v>0</v>
      </c>
      <c r="J7" s="52"/>
      <c r="K7" s="56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4" s="70" customFormat="1" ht="20.100000000000001" customHeight="1" x14ac:dyDescent="0.3">
      <c r="A8" s="71" t="s">
        <v>8</v>
      </c>
      <c r="B8" s="71" t="s">
        <v>15</v>
      </c>
      <c r="C8" s="83" t="s">
        <v>9</v>
      </c>
      <c r="D8" s="83" t="s">
        <v>9</v>
      </c>
      <c r="E8" s="71" t="s">
        <v>21</v>
      </c>
      <c r="F8" s="77">
        <v>0</v>
      </c>
      <c r="G8" s="78">
        <v>0</v>
      </c>
      <c r="H8" s="55">
        <v>1</v>
      </c>
      <c r="I8" s="72">
        <v>0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</row>
    <row r="9" spans="1:1024" s="67" customFormat="1" ht="20.100000000000001" customHeight="1" x14ac:dyDescent="0.3">
      <c r="A9" s="68" t="s">
        <v>1119</v>
      </c>
      <c r="B9" s="68" t="s">
        <v>15</v>
      </c>
      <c r="C9" s="66" t="s">
        <v>9</v>
      </c>
      <c r="D9" s="82" t="s">
        <v>9</v>
      </c>
      <c r="E9" s="68" t="s">
        <v>1143</v>
      </c>
      <c r="F9" s="77">
        <v>0</v>
      </c>
      <c r="G9" s="78">
        <v>0</v>
      </c>
      <c r="H9" s="55">
        <v>1</v>
      </c>
      <c r="I9" s="69">
        <v>0</v>
      </c>
      <c r="AMH9" s="70"/>
      <c r="AMI9" s="70"/>
      <c r="AMJ9" s="70"/>
    </row>
    <row r="10" spans="1:1024" s="50" customFormat="1" ht="20.100000000000001" customHeight="1" x14ac:dyDescent="0.3">
      <c r="A10" s="52" t="s">
        <v>1070</v>
      </c>
      <c r="B10" s="52" t="s">
        <v>1112</v>
      </c>
      <c r="C10" s="53" t="s">
        <v>9</v>
      </c>
      <c r="D10" s="84" t="s">
        <v>9</v>
      </c>
      <c r="E10" s="52" t="s">
        <v>1113</v>
      </c>
      <c r="F10" s="77">
        <v>0</v>
      </c>
      <c r="G10" s="78">
        <v>0</v>
      </c>
      <c r="H10" s="55">
        <v>1</v>
      </c>
      <c r="I10" s="52">
        <v>0</v>
      </c>
      <c r="J10" s="52"/>
      <c r="K10" s="56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  <c r="IW10" s="52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2"/>
      <c r="JX10" s="52"/>
      <c r="JY10" s="52"/>
      <c r="JZ10" s="52"/>
      <c r="KA10" s="52"/>
      <c r="KB10" s="52"/>
      <c r="KC10" s="52"/>
      <c r="KD10" s="52"/>
      <c r="KE10" s="52"/>
      <c r="KF10" s="52"/>
      <c r="KG10" s="52"/>
      <c r="KH10" s="52"/>
      <c r="KI10" s="52"/>
      <c r="KJ10" s="52"/>
      <c r="KK10" s="52"/>
      <c r="KL10" s="52"/>
      <c r="KM10" s="52"/>
      <c r="KN10" s="52"/>
      <c r="KO10" s="52"/>
      <c r="KP10" s="52"/>
      <c r="KQ10" s="52"/>
      <c r="KR10" s="52"/>
      <c r="KS10" s="52"/>
      <c r="KT10" s="52"/>
      <c r="KU10" s="52"/>
      <c r="KV10" s="52"/>
      <c r="KW10" s="52"/>
      <c r="KX10" s="52"/>
      <c r="KY10" s="52"/>
      <c r="KZ10" s="52"/>
      <c r="LA10" s="52"/>
      <c r="LB10" s="52"/>
      <c r="LC10" s="52"/>
      <c r="LD10" s="52"/>
      <c r="LE10" s="52"/>
      <c r="LF10" s="52"/>
      <c r="LG10" s="52"/>
      <c r="LH10" s="52"/>
      <c r="LI10" s="52"/>
      <c r="LJ10" s="52"/>
      <c r="LK10" s="52"/>
      <c r="LL10" s="52"/>
      <c r="LM10" s="52"/>
      <c r="LN10" s="52"/>
      <c r="LO10" s="52"/>
      <c r="LP10" s="52"/>
      <c r="LQ10" s="52"/>
      <c r="LR10" s="52"/>
      <c r="LS10" s="52"/>
      <c r="LT10" s="52"/>
      <c r="LU10" s="52"/>
      <c r="LV10" s="52"/>
      <c r="LW10" s="52"/>
      <c r="LX10" s="52"/>
      <c r="LY10" s="52"/>
      <c r="LZ10" s="52"/>
      <c r="MA10" s="52"/>
      <c r="MB10" s="52"/>
      <c r="MC10" s="52"/>
      <c r="MD10" s="52"/>
      <c r="ME10" s="52"/>
      <c r="MF10" s="52"/>
      <c r="MG10" s="52"/>
      <c r="MH10" s="52"/>
      <c r="MI10" s="52"/>
      <c r="MJ10" s="52"/>
      <c r="MK10" s="52"/>
      <c r="ML10" s="52"/>
      <c r="MM10" s="52"/>
      <c r="MN10" s="52"/>
      <c r="MO10" s="52"/>
      <c r="MP10" s="52"/>
      <c r="MQ10" s="52"/>
      <c r="MR10" s="52"/>
      <c r="MS10" s="52"/>
      <c r="MT10" s="52"/>
      <c r="MU10" s="52"/>
      <c r="MV10" s="52"/>
      <c r="MW10" s="52"/>
      <c r="MX10" s="52"/>
      <c r="MY10" s="52"/>
      <c r="MZ10" s="52"/>
      <c r="NA10" s="52"/>
      <c r="NB10" s="52"/>
      <c r="NC10" s="52"/>
      <c r="ND10" s="52"/>
      <c r="NE10" s="52"/>
      <c r="NF10" s="52"/>
      <c r="NG10" s="52"/>
      <c r="NH10" s="52"/>
      <c r="NI10" s="52"/>
      <c r="NJ10" s="52"/>
      <c r="NK10" s="52"/>
      <c r="NL10" s="52"/>
      <c r="NM10" s="52"/>
      <c r="NN10" s="52"/>
      <c r="NO10" s="52"/>
      <c r="NP10" s="52"/>
      <c r="NQ10" s="52"/>
      <c r="NR10" s="52"/>
      <c r="NS10" s="52"/>
      <c r="NT10" s="52"/>
      <c r="NU10" s="52"/>
      <c r="NV10" s="52"/>
      <c r="NW10" s="52"/>
      <c r="NX10" s="52"/>
      <c r="NY10" s="52"/>
      <c r="NZ10" s="52"/>
      <c r="OA10" s="52"/>
      <c r="OB10" s="52"/>
      <c r="OC10" s="52"/>
      <c r="OD10" s="52"/>
      <c r="OE10" s="52"/>
      <c r="OF10" s="52"/>
      <c r="OG10" s="52"/>
      <c r="OH10" s="52"/>
      <c r="OI10" s="52"/>
      <c r="OJ10" s="52"/>
      <c r="OK10" s="52"/>
      <c r="OL10" s="52"/>
      <c r="OM10" s="52"/>
      <c r="ON10" s="52"/>
      <c r="OO10" s="52"/>
      <c r="OP10" s="52"/>
      <c r="OQ10" s="52"/>
      <c r="OR10" s="52"/>
      <c r="OS10" s="52"/>
      <c r="OT10" s="52"/>
      <c r="OU10" s="52"/>
      <c r="OV10" s="52"/>
      <c r="OW10" s="52"/>
      <c r="OX10" s="52"/>
      <c r="OY10" s="52"/>
      <c r="OZ10" s="52"/>
      <c r="PA10" s="52"/>
      <c r="PB10" s="52"/>
      <c r="PC10" s="52"/>
      <c r="PD10" s="52"/>
      <c r="PE10" s="52"/>
      <c r="PF10" s="52"/>
      <c r="PG10" s="52"/>
      <c r="PH10" s="52"/>
      <c r="PI10" s="52"/>
      <c r="PJ10" s="52"/>
      <c r="PK10" s="52"/>
      <c r="PL10" s="52"/>
      <c r="PM10" s="52"/>
      <c r="PN10" s="52"/>
      <c r="PO10" s="52"/>
      <c r="PP10" s="52"/>
      <c r="PQ10" s="52"/>
      <c r="PR10" s="52"/>
      <c r="PS10" s="52"/>
      <c r="PT10" s="52"/>
      <c r="PU10" s="52"/>
      <c r="PV10" s="52"/>
      <c r="PW10" s="52"/>
      <c r="PX10" s="52"/>
      <c r="PY10" s="52"/>
      <c r="PZ10" s="52"/>
      <c r="QA10" s="52"/>
      <c r="QB10" s="52"/>
      <c r="QC10" s="52"/>
      <c r="QD10" s="52"/>
      <c r="QE10" s="52"/>
      <c r="QF10" s="52"/>
      <c r="QG10" s="52"/>
      <c r="QH10" s="52"/>
      <c r="QI10" s="52"/>
      <c r="QJ10" s="52"/>
      <c r="QK10" s="52"/>
      <c r="QL10" s="52"/>
      <c r="QM10" s="52"/>
      <c r="QN10" s="52"/>
      <c r="QO10" s="52"/>
      <c r="QP10" s="52"/>
      <c r="QQ10" s="52"/>
      <c r="QR10" s="52"/>
      <c r="QS10" s="52"/>
      <c r="QT10" s="52"/>
      <c r="QU10" s="52"/>
      <c r="QV10" s="52"/>
      <c r="QW10" s="52"/>
      <c r="QX10" s="52"/>
      <c r="QY10" s="52"/>
      <c r="QZ10" s="52"/>
      <c r="RA10" s="52"/>
      <c r="RB10" s="52"/>
      <c r="RC10" s="52"/>
      <c r="RD10" s="52"/>
      <c r="RE10" s="52"/>
      <c r="RF10" s="52"/>
      <c r="RG10" s="52"/>
      <c r="RH10" s="52"/>
      <c r="RI10" s="52"/>
      <c r="RJ10" s="52"/>
      <c r="RK10" s="52"/>
      <c r="RL10" s="52"/>
      <c r="RM10" s="52"/>
      <c r="RN10" s="52"/>
      <c r="RO10" s="52"/>
      <c r="RP10" s="52"/>
      <c r="RQ10" s="52"/>
      <c r="RR10" s="52"/>
      <c r="RS10" s="52"/>
      <c r="RT10" s="52"/>
      <c r="RU10" s="52"/>
      <c r="RV10" s="52"/>
      <c r="RW10" s="52"/>
      <c r="RX10" s="52"/>
      <c r="RY10" s="52"/>
      <c r="RZ10" s="52"/>
      <c r="SA10" s="52"/>
      <c r="SB10" s="52"/>
      <c r="SC10" s="52"/>
      <c r="SD10" s="52"/>
      <c r="SE10" s="52"/>
      <c r="SF10" s="52"/>
      <c r="SG10" s="52"/>
      <c r="SH10" s="52"/>
      <c r="SI10" s="52"/>
      <c r="SJ10" s="52"/>
      <c r="SK10" s="52"/>
      <c r="SL10" s="52"/>
      <c r="SM10" s="52"/>
      <c r="SN10" s="52"/>
      <c r="SO10" s="52"/>
      <c r="SP10" s="52"/>
      <c r="SQ10" s="52"/>
      <c r="SR10" s="52"/>
      <c r="SS10" s="52"/>
      <c r="ST10" s="52"/>
      <c r="SU10" s="52"/>
      <c r="SV10" s="52"/>
      <c r="SW10" s="52"/>
      <c r="SX10" s="52"/>
      <c r="SY10" s="52"/>
      <c r="SZ10" s="52"/>
      <c r="TA10" s="52"/>
      <c r="TB10" s="52"/>
      <c r="TC10" s="52"/>
      <c r="TD10" s="52"/>
      <c r="TE10" s="52"/>
      <c r="TF10" s="52"/>
      <c r="TG10" s="52"/>
      <c r="TH10" s="52"/>
      <c r="TI10" s="52"/>
      <c r="TJ10" s="52"/>
      <c r="TK10" s="52"/>
      <c r="TL10" s="52"/>
      <c r="TM10" s="52"/>
      <c r="TN10" s="52"/>
      <c r="TO10" s="52"/>
      <c r="TP10" s="52"/>
      <c r="TQ10" s="52"/>
      <c r="TR10" s="52"/>
      <c r="TS10" s="52"/>
      <c r="TT10" s="52"/>
      <c r="TU10" s="52"/>
      <c r="TV10" s="52"/>
      <c r="TW10" s="52"/>
      <c r="TX10" s="52"/>
      <c r="TY10" s="52"/>
      <c r="TZ10" s="52"/>
      <c r="UA10" s="52"/>
      <c r="UB10" s="52"/>
      <c r="UC10" s="52"/>
      <c r="UD10" s="52"/>
      <c r="UE10" s="52"/>
      <c r="UF10" s="52"/>
      <c r="UG10" s="52"/>
      <c r="UH10" s="52"/>
      <c r="UI10" s="52"/>
      <c r="UJ10" s="52"/>
      <c r="UK10" s="52"/>
      <c r="UL10" s="52"/>
      <c r="UM10" s="52"/>
      <c r="UN10" s="52"/>
      <c r="UO10" s="52"/>
      <c r="UP10" s="52"/>
      <c r="UQ10" s="52"/>
      <c r="UR10" s="52"/>
      <c r="US10" s="52"/>
      <c r="UT10" s="52"/>
      <c r="UU10" s="52"/>
      <c r="UV10" s="52"/>
      <c r="UW10" s="52"/>
      <c r="UX10" s="52"/>
      <c r="UY10" s="52"/>
      <c r="UZ10" s="52"/>
      <c r="VA10" s="52"/>
      <c r="VB10" s="52"/>
      <c r="VC10" s="52"/>
      <c r="VD10" s="52"/>
      <c r="VE10" s="52"/>
      <c r="VF10" s="52"/>
      <c r="VG10" s="52"/>
      <c r="VH10" s="52"/>
      <c r="VI10" s="52"/>
      <c r="VJ10" s="52"/>
      <c r="VK10" s="52"/>
      <c r="VL10" s="52"/>
      <c r="VM10" s="52"/>
      <c r="VN10" s="52"/>
      <c r="VO10" s="52"/>
      <c r="VP10" s="52"/>
      <c r="VQ10" s="52"/>
      <c r="VR10" s="52"/>
      <c r="VS10" s="52"/>
      <c r="VT10" s="52"/>
      <c r="VU10" s="52"/>
      <c r="VV10" s="52"/>
      <c r="VW10" s="52"/>
      <c r="VX10" s="52"/>
      <c r="VY10" s="52"/>
      <c r="VZ10" s="52"/>
      <c r="WA10" s="52"/>
      <c r="WB10" s="52"/>
      <c r="WC10" s="52"/>
      <c r="WD10" s="52"/>
      <c r="WE10" s="52"/>
      <c r="WF10" s="52"/>
      <c r="WG10" s="52"/>
      <c r="WH10" s="52"/>
      <c r="WI10" s="52"/>
      <c r="WJ10" s="52"/>
      <c r="WK10" s="52"/>
      <c r="WL10" s="52"/>
      <c r="WM10" s="52"/>
      <c r="WN10" s="52"/>
      <c r="WO10" s="52"/>
      <c r="WP10" s="52"/>
      <c r="WQ10" s="52"/>
      <c r="WR10" s="52"/>
      <c r="WS10" s="52"/>
      <c r="WT10" s="52"/>
      <c r="WU10" s="52"/>
      <c r="WV10" s="52"/>
      <c r="WW10" s="52"/>
      <c r="WX10" s="52"/>
      <c r="WY10" s="52"/>
      <c r="WZ10" s="52"/>
      <c r="XA10" s="52"/>
      <c r="XB10" s="52"/>
      <c r="XC10" s="52"/>
      <c r="XD10" s="52"/>
      <c r="XE10" s="52"/>
      <c r="XF10" s="52"/>
      <c r="XG10" s="52"/>
      <c r="XH10" s="52"/>
      <c r="XI10" s="52"/>
      <c r="XJ10" s="52"/>
      <c r="XK10" s="52"/>
      <c r="XL10" s="52"/>
      <c r="XM10" s="52"/>
      <c r="XN10" s="52"/>
      <c r="XO10" s="52"/>
      <c r="XP10" s="52"/>
      <c r="XQ10" s="52"/>
      <c r="XR10" s="52"/>
      <c r="XS10" s="52"/>
      <c r="XT10" s="52"/>
      <c r="XU10" s="52"/>
      <c r="XV10" s="52"/>
      <c r="XW10" s="52"/>
      <c r="XX10" s="52"/>
      <c r="XY10" s="52"/>
      <c r="XZ10" s="52"/>
      <c r="YA10" s="52"/>
      <c r="YB10" s="52"/>
      <c r="YC10" s="52"/>
      <c r="YD10" s="52"/>
      <c r="YE10" s="52"/>
      <c r="YF10" s="52"/>
      <c r="YG10" s="52"/>
      <c r="YH10" s="52"/>
      <c r="YI10" s="52"/>
      <c r="YJ10" s="52"/>
      <c r="YK10" s="52"/>
      <c r="YL10" s="52"/>
      <c r="YM10" s="52"/>
      <c r="YN10" s="52"/>
      <c r="YO10" s="52"/>
      <c r="YP10" s="52"/>
      <c r="YQ10" s="52"/>
      <c r="YR10" s="52"/>
      <c r="YS10" s="52"/>
      <c r="YT10" s="52"/>
      <c r="YU10" s="52"/>
      <c r="YV10" s="52"/>
      <c r="YW10" s="52"/>
      <c r="YX10" s="52"/>
      <c r="YY10" s="52"/>
      <c r="YZ10" s="52"/>
      <c r="ZA10" s="52"/>
      <c r="ZB10" s="52"/>
      <c r="ZC10" s="52"/>
      <c r="ZD10" s="52"/>
      <c r="ZE10" s="52"/>
      <c r="ZF10" s="52"/>
      <c r="ZG10" s="52"/>
      <c r="ZH10" s="52"/>
      <c r="ZI10" s="52"/>
      <c r="ZJ10" s="52"/>
      <c r="ZK10" s="52"/>
      <c r="ZL10" s="52"/>
      <c r="ZM10" s="52"/>
      <c r="ZN10" s="52"/>
      <c r="ZO10" s="52"/>
      <c r="ZP10" s="52"/>
      <c r="ZQ10" s="52"/>
      <c r="ZR10" s="52"/>
      <c r="ZS10" s="52"/>
      <c r="ZT10" s="52"/>
      <c r="ZU10" s="52"/>
      <c r="ZV10" s="52"/>
      <c r="ZW10" s="52"/>
      <c r="ZX10" s="52"/>
      <c r="ZY10" s="52"/>
      <c r="ZZ10" s="52"/>
      <c r="AAA10" s="52"/>
      <c r="AAB10" s="52"/>
      <c r="AAC10" s="52"/>
      <c r="AAD10" s="52"/>
      <c r="AAE10" s="52"/>
      <c r="AAF10" s="52"/>
      <c r="AAG10" s="52"/>
      <c r="AAH10" s="52"/>
      <c r="AAI10" s="52"/>
      <c r="AAJ10" s="52"/>
      <c r="AAK10" s="52"/>
      <c r="AAL10" s="52"/>
      <c r="AAM10" s="52"/>
      <c r="AAN10" s="52"/>
      <c r="AAO10" s="52"/>
      <c r="AAP10" s="52"/>
      <c r="AAQ10" s="52"/>
      <c r="AAR10" s="52"/>
      <c r="AAS10" s="52"/>
      <c r="AAT10" s="52"/>
      <c r="AAU10" s="52"/>
      <c r="AAV10" s="52"/>
      <c r="AAW10" s="52"/>
      <c r="AAX10" s="52"/>
      <c r="AAY10" s="52"/>
      <c r="AAZ10" s="52"/>
      <c r="ABA10" s="52"/>
      <c r="ABB10" s="52"/>
      <c r="ABC10" s="52"/>
      <c r="ABD10" s="52"/>
      <c r="ABE10" s="52"/>
      <c r="ABF10" s="52"/>
      <c r="ABG10" s="52"/>
      <c r="ABH10" s="52"/>
      <c r="ABI10" s="52"/>
      <c r="ABJ10" s="52"/>
      <c r="ABK10" s="52"/>
      <c r="ABL10" s="52"/>
      <c r="ABM10" s="52"/>
      <c r="ABN10" s="52"/>
      <c r="ABO10" s="52"/>
      <c r="ABP10" s="52"/>
      <c r="ABQ10" s="52"/>
      <c r="ABR10" s="52"/>
      <c r="ABS10" s="52"/>
      <c r="ABT10" s="52"/>
      <c r="ABU10" s="52"/>
      <c r="ABV10" s="52"/>
      <c r="ABW10" s="52"/>
      <c r="ABX10" s="52"/>
      <c r="ABY10" s="52"/>
      <c r="ABZ10" s="52"/>
      <c r="ACA10" s="52"/>
      <c r="ACB10" s="52"/>
      <c r="ACC10" s="52"/>
      <c r="ACD10" s="52"/>
      <c r="ACE10" s="52"/>
      <c r="ACF10" s="52"/>
      <c r="ACG10" s="52"/>
      <c r="ACH10" s="52"/>
      <c r="ACI10" s="52"/>
      <c r="ACJ10" s="52"/>
      <c r="ACK10" s="52"/>
      <c r="ACL10" s="52"/>
      <c r="ACM10" s="52"/>
      <c r="ACN10" s="52"/>
      <c r="ACO10" s="52"/>
      <c r="ACP10" s="52"/>
      <c r="ACQ10" s="52"/>
      <c r="ACR10" s="52"/>
      <c r="ACS10" s="52"/>
      <c r="ACT10" s="52"/>
      <c r="ACU10" s="52"/>
      <c r="ACV10" s="52"/>
      <c r="ACW10" s="52"/>
      <c r="ACX10" s="52"/>
      <c r="ACY10" s="52"/>
      <c r="ACZ10" s="52"/>
      <c r="ADA10" s="52"/>
      <c r="ADB10" s="52"/>
      <c r="ADC10" s="52"/>
      <c r="ADD10" s="52"/>
      <c r="ADE10" s="52"/>
      <c r="ADF10" s="52"/>
      <c r="ADG10" s="52"/>
      <c r="ADH10" s="52"/>
      <c r="ADI10" s="52"/>
      <c r="ADJ10" s="52"/>
      <c r="ADK10" s="52"/>
      <c r="ADL10" s="52"/>
      <c r="ADM10" s="52"/>
      <c r="ADN10" s="52"/>
      <c r="ADO10" s="52"/>
      <c r="ADP10" s="52"/>
      <c r="ADQ10" s="52"/>
      <c r="ADR10" s="52"/>
      <c r="ADS10" s="52"/>
      <c r="ADT10" s="52"/>
      <c r="ADU10" s="52"/>
      <c r="ADV10" s="52"/>
      <c r="ADW10" s="52"/>
      <c r="ADX10" s="52"/>
      <c r="ADY10" s="52"/>
      <c r="ADZ10" s="52"/>
      <c r="AEA10" s="52"/>
      <c r="AEB10" s="52"/>
      <c r="AEC10" s="52"/>
      <c r="AED10" s="52"/>
      <c r="AEE10" s="52"/>
      <c r="AEF10" s="52"/>
      <c r="AEG10" s="52"/>
      <c r="AEH10" s="52"/>
      <c r="AEI10" s="52"/>
      <c r="AEJ10" s="52"/>
      <c r="AEK10" s="52"/>
      <c r="AEL10" s="52"/>
      <c r="AEM10" s="52"/>
      <c r="AEN10" s="52"/>
      <c r="AEO10" s="52"/>
      <c r="AEP10" s="52"/>
      <c r="AEQ10" s="52"/>
      <c r="AER10" s="52"/>
      <c r="AES10" s="52"/>
      <c r="AET10" s="52"/>
      <c r="AEU10" s="52"/>
      <c r="AEV10" s="52"/>
      <c r="AEW10" s="52"/>
      <c r="AEX10" s="52"/>
      <c r="AEY10" s="52"/>
      <c r="AEZ10" s="52"/>
      <c r="AFA10" s="52"/>
      <c r="AFB10" s="52"/>
      <c r="AFC10" s="52"/>
      <c r="AFD10" s="52"/>
      <c r="AFE10" s="52"/>
      <c r="AFF10" s="52"/>
      <c r="AFG10" s="52"/>
      <c r="AFH10" s="52"/>
      <c r="AFI10" s="52"/>
      <c r="AFJ10" s="52"/>
      <c r="AFK10" s="52"/>
      <c r="AFL10" s="52"/>
      <c r="AFM10" s="52"/>
      <c r="AFN10" s="52"/>
      <c r="AFO10" s="52"/>
      <c r="AFP10" s="52"/>
      <c r="AFQ10" s="52"/>
      <c r="AFR10" s="52"/>
      <c r="AFS10" s="52"/>
      <c r="AFT10" s="52"/>
      <c r="AFU10" s="52"/>
      <c r="AFV10" s="52"/>
      <c r="AFW10" s="52"/>
      <c r="AFX10" s="52"/>
      <c r="AFY10" s="52"/>
      <c r="AFZ10" s="52"/>
      <c r="AGA10" s="52"/>
      <c r="AGB10" s="52"/>
      <c r="AGC10" s="52"/>
      <c r="AGD10" s="52"/>
      <c r="AGE10" s="52"/>
      <c r="AGF10" s="52"/>
      <c r="AGG10" s="52"/>
      <c r="AGH10" s="52"/>
      <c r="AGI10" s="52"/>
      <c r="AGJ10" s="52"/>
      <c r="AGK10" s="52"/>
      <c r="AGL10" s="52"/>
      <c r="AGM10" s="52"/>
      <c r="AGN10" s="52"/>
      <c r="AGO10" s="52"/>
      <c r="AGP10" s="52"/>
      <c r="AGQ10" s="52"/>
      <c r="AGR10" s="52"/>
      <c r="AGS10" s="52"/>
      <c r="AGT10" s="52"/>
      <c r="AGU10" s="52"/>
      <c r="AGV10" s="52"/>
      <c r="AGW10" s="52"/>
      <c r="AGX10" s="52"/>
      <c r="AGY10" s="52"/>
      <c r="AGZ10" s="52"/>
      <c r="AHA10" s="52"/>
      <c r="AHB10" s="52"/>
      <c r="AHC10" s="52"/>
      <c r="AHD10" s="52"/>
      <c r="AHE10" s="52"/>
      <c r="AHF10" s="52"/>
      <c r="AHG10" s="52"/>
      <c r="AHH10" s="52"/>
      <c r="AHI10" s="52"/>
      <c r="AHJ10" s="52"/>
      <c r="AHK10" s="52"/>
      <c r="AHL10" s="52"/>
      <c r="AHM10" s="52"/>
      <c r="AHN10" s="52"/>
      <c r="AHO10" s="52"/>
      <c r="AHP10" s="52"/>
      <c r="AHQ10" s="52"/>
      <c r="AHR10" s="52"/>
      <c r="AHS10" s="52"/>
      <c r="AHT10" s="52"/>
      <c r="AHU10" s="52"/>
      <c r="AHV10" s="52"/>
      <c r="AHW10" s="52"/>
      <c r="AHX10" s="52"/>
      <c r="AHY10" s="52"/>
      <c r="AHZ10" s="52"/>
      <c r="AIA10" s="52"/>
      <c r="AIB10" s="52"/>
      <c r="AIC10" s="52"/>
      <c r="AID10" s="52"/>
      <c r="AIE10" s="52"/>
      <c r="AIF10" s="52"/>
      <c r="AIG10" s="52"/>
      <c r="AIH10" s="52"/>
      <c r="AII10" s="52"/>
      <c r="AIJ10" s="52"/>
      <c r="AIK10" s="52"/>
      <c r="AIL10" s="52"/>
      <c r="AIM10" s="52"/>
      <c r="AIN10" s="52"/>
      <c r="AIO10" s="52"/>
      <c r="AIP10" s="52"/>
      <c r="AIQ10" s="52"/>
      <c r="AIR10" s="52"/>
      <c r="AIS10" s="52"/>
      <c r="AIT10" s="52"/>
      <c r="AIU10" s="52"/>
      <c r="AIV10" s="52"/>
      <c r="AIW10" s="52"/>
      <c r="AIX10" s="52"/>
      <c r="AIY10" s="52"/>
      <c r="AIZ10" s="52"/>
      <c r="AJA10" s="52"/>
      <c r="AJB10" s="52"/>
      <c r="AJC10" s="52"/>
      <c r="AJD10" s="52"/>
      <c r="AJE10" s="52"/>
      <c r="AJF10" s="52"/>
      <c r="AJG10" s="52"/>
      <c r="AJH10" s="52"/>
      <c r="AJI10" s="52"/>
      <c r="AJJ10" s="52"/>
      <c r="AJK10" s="52"/>
      <c r="AJL10" s="52"/>
      <c r="AJM10" s="52"/>
      <c r="AJN10" s="52"/>
      <c r="AJO10" s="52"/>
      <c r="AJP10" s="52"/>
      <c r="AJQ10" s="52"/>
      <c r="AJR10" s="52"/>
      <c r="AJS10" s="52"/>
      <c r="AJT10" s="52"/>
      <c r="AJU10" s="52"/>
      <c r="AJV10" s="52"/>
      <c r="AJW10" s="52"/>
      <c r="AJX10" s="52"/>
      <c r="AJY10" s="52"/>
      <c r="AJZ10" s="52"/>
      <c r="AKA10" s="52"/>
      <c r="AKB10" s="52"/>
      <c r="AKC10" s="52"/>
      <c r="AKD10" s="52"/>
      <c r="AKE10" s="52"/>
      <c r="AKF10" s="52"/>
      <c r="AKG10" s="52"/>
      <c r="AKH10" s="52"/>
      <c r="AKI10" s="52"/>
      <c r="AKJ10" s="52"/>
      <c r="AKK10" s="52"/>
      <c r="AKL10" s="52"/>
      <c r="AKM10" s="52"/>
      <c r="AKN10" s="52"/>
      <c r="AKO10" s="52"/>
      <c r="AKP10" s="52"/>
      <c r="AKQ10" s="52"/>
      <c r="AKR10" s="52"/>
      <c r="AKS10" s="52"/>
      <c r="AKT10" s="52"/>
      <c r="AKU10" s="52"/>
      <c r="AKV10" s="52"/>
      <c r="AKW10" s="52"/>
      <c r="AKX10" s="52"/>
      <c r="AKY10" s="52"/>
      <c r="AKZ10" s="52"/>
      <c r="ALA10" s="52"/>
      <c r="ALB10" s="52"/>
      <c r="ALC10" s="52"/>
      <c r="ALD10" s="52"/>
      <c r="ALE10" s="52"/>
      <c r="ALF10" s="52"/>
      <c r="ALG10" s="52"/>
      <c r="ALH10" s="52"/>
      <c r="ALI10" s="52"/>
      <c r="ALJ10" s="52"/>
      <c r="ALK10" s="52"/>
      <c r="ALL10" s="52"/>
      <c r="ALM10" s="52"/>
      <c r="ALN10" s="52"/>
      <c r="ALO10" s="52"/>
      <c r="ALP10" s="52"/>
      <c r="ALQ10" s="52"/>
      <c r="ALR10" s="52"/>
      <c r="ALS10" s="52"/>
      <c r="ALT10" s="52"/>
      <c r="ALU10" s="52"/>
      <c r="ALV10" s="52"/>
      <c r="ALW10" s="52"/>
      <c r="ALX10" s="52"/>
      <c r="ALY10" s="52"/>
      <c r="ALZ10" s="52"/>
      <c r="AMA10" s="52"/>
      <c r="AMB10" s="52"/>
      <c r="AMC10" s="52"/>
      <c r="AMD10" s="52"/>
      <c r="AME10" s="52"/>
      <c r="AMF10" s="52"/>
    </row>
    <row r="11" spans="1:1024" s="50" customFormat="1" ht="20.100000000000001" customHeight="1" x14ac:dyDescent="0.3">
      <c r="A11" s="52" t="s">
        <v>1076</v>
      </c>
      <c r="B11" s="52" t="s">
        <v>1144</v>
      </c>
      <c r="C11" s="53" t="s">
        <v>9</v>
      </c>
      <c r="D11" s="84" t="s">
        <v>9</v>
      </c>
      <c r="E11" s="52" t="s">
        <v>1145</v>
      </c>
      <c r="F11" s="77">
        <v>0</v>
      </c>
      <c r="G11" s="78">
        <v>0</v>
      </c>
      <c r="H11" s="55">
        <v>1</v>
      </c>
      <c r="I11" s="52">
        <v>0</v>
      </c>
      <c r="J11" s="52"/>
      <c r="K11" s="56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  <c r="IU11" s="52"/>
      <c r="IV11" s="52"/>
      <c r="IW11" s="52"/>
      <c r="IX11" s="52"/>
      <c r="IY11" s="52"/>
      <c r="IZ11" s="52"/>
      <c r="JA11" s="52"/>
      <c r="JB11" s="52"/>
      <c r="JC11" s="52"/>
      <c r="JD11" s="52"/>
      <c r="JE11" s="52"/>
      <c r="JF11" s="52"/>
      <c r="JG11" s="52"/>
      <c r="JH11" s="52"/>
      <c r="JI11" s="52"/>
      <c r="JJ11" s="52"/>
      <c r="JK11" s="52"/>
      <c r="JL11" s="52"/>
      <c r="JM11" s="52"/>
      <c r="JN11" s="52"/>
      <c r="JO11" s="52"/>
      <c r="JP11" s="52"/>
      <c r="JQ11" s="52"/>
      <c r="JR11" s="52"/>
      <c r="JS11" s="52"/>
      <c r="JT11" s="52"/>
      <c r="JU11" s="52"/>
      <c r="JV11" s="52"/>
      <c r="JW11" s="52"/>
      <c r="JX11" s="52"/>
      <c r="JY11" s="52"/>
      <c r="JZ11" s="52"/>
      <c r="KA11" s="52"/>
      <c r="KB11" s="52"/>
      <c r="KC11" s="52"/>
      <c r="KD11" s="52"/>
      <c r="KE11" s="52"/>
      <c r="KF11" s="52"/>
      <c r="KG11" s="52"/>
      <c r="KH11" s="52"/>
      <c r="KI11" s="52"/>
      <c r="KJ11" s="52"/>
      <c r="KK11" s="52"/>
      <c r="KL11" s="52"/>
      <c r="KM11" s="52"/>
      <c r="KN11" s="52"/>
      <c r="KO11" s="52"/>
      <c r="KP11" s="52"/>
      <c r="KQ11" s="52"/>
      <c r="KR11" s="52"/>
      <c r="KS11" s="52"/>
      <c r="KT11" s="52"/>
      <c r="KU11" s="52"/>
      <c r="KV11" s="52"/>
      <c r="KW11" s="52"/>
      <c r="KX11" s="52"/>
      <c r="KY11" s="52"/>
      <c r="KZ11" s="52"/>
      <c r="LA11" s="52"/>
      <c r="LB11" s="52"/>
      <c r="LC11" s="52"/>
      <c r="LD11" s="52"/>
      <c r="LE11" s="52"/>
      <c r="LF11" s="52"/>
      <c r="LG11" s="52"/>
      <c r="LH11" s="52"/>
      <c r="LI11" s="52"/>
      <c r="LJ11" s="52"/>
      <c r="LK11" s="52"/>
      <c r="LL11" s="52"/>
      <c r="LM11" s="52"/>
      <c r="LN11" s="52"/>
      <c r="LO11" s="52"/>
      <c r="LP11" s="52"/>
      <c r="LQ11" s="52"/>
      <c r="LR11" s="52"/>
      <c r="LS11" s="52"/>
      <c r="LT11" s="52"/>
      <c r="LU11" s="52"/>
      <c r="LV11" s="52"/>
      <c r="LW11" s="52"/>
      <c r="LX11" s="52"/>
      <c r="LY11" s="52"/>
      <c r="LZ11" s="52"/>
      <c r="MA11" s="52"/>
      <c r="MB11" s="52"/>
      <c r="MC11" s="52"/>
      <c r="MD11" s="52"/>
      <c r="ME11" s="52"/>
      <c r="MF11" s="52"/>
      <c r="MG11" s="52"/>
      <c r="MH11" s="52"/>
      <c r="MI11" s="52"/>
      <c r="MJ11" s="52"/>
      <c r="MK11" s="52"/>
      <c r="ML11" s="52"/>
      <c r="MM11" s="52"/>
      <c r="MN11" s="52"/>
      <c r="MO11" s="52"/>
      <c r="MP11" s="52"/>
      <c r="MQ11" s="52"/>
      <c r="MR11" s="52"/>
      <c r="MS11" s="52"/>
      <c r="MT11" s="52"/>
      <c r="MU11" s="52"/>
      <c r="MV11" s="52"/>
      <c r="MW11" s="52"/>
      <c r="MX11" s="52"/>
      <c r="MY11" s="52"/>
      <c r="MZ11" s="52"/>
      <c r="NA11" s="52"/>
      <c r="NB11" s="52"/>
      <c r="NC11" s="52"/>
      <c r="ND11" s="52"/>
      <c r="NE11" s="52"/>
      <c r="NF11" s="52"/>
      <c r="NG11" s="52"/>
      <c r="NH11" s="52"/>
      <c r="NI11" s="52"/>
      <c r="NJ11" s="52"/>
      <c r="NK11" s="52"/>
      <c r="NL11" s="52"/>
      <c r="NM11" s="52"/>
      <c r="NN11" s="52"/>
      <c r="NO11" s="52"/>
      <c r="NP11" s="52"/>
      <c r="NQ11" s="52"/>
      <c r="NR11" s="52"/>
      <c r="NS11" s="52"/>
      <c r="NT11" s="52"/>
      <c r="NU11" s="52"/>
      <c r="NV11" s="52"/>
      <c r="NW11" s="52"/>
      <c r="NX11" s="52"/>
      <c r="NY11" s="52"/>
      <c r="NZ11" s="52"/>
      <c r="OA11" s="52"/>
      <c r="OB11" s="52"/>
      <c r="OC11" s="52"/>
      <c r="OD11" s="52"/>
      <c r="OE11" s="52"/>
      <c r="OF11" s="52"/>
      <c r="OG11" s="52"/>
      <c r="OH11" s="52"/>
      <c r="OI11" s="52"/>
      <c r="OJ11" s="52"/>
      <c r="OK11" s="52"/>
      <c r="OL11" s="52"/>
      <c r="OM11" s="52"/>
      <c r="ON11" s="52"/>
      <c r="OO11" s="52"/>
      <c r="OP11" s="52"/>
      <c r="OQ11" s="52"/>
      <c r="OR11" s="52"/>
      <c r="OS11" s="52"/>
      <c r="OT11" s="52"/>
      <c r="OU11" s="52"/>
      <c r="OV11" s="52"/>
      <c r="OW11" s="52"/>
      <c r="OX11" s="52"/>
      <c r="OY11" s="52"/>
      <c r="OZ11" s="52"/>
      <c r="PA11" s="52"/>
      <c r="PB11" s="52"/>
      <c r="PC11" s="52"/>
      <c r="PD11" s="52"/>
      <c r="PE11" s="52"/>
      <c r="PF11" s="52"/>
      <c r="PG11" s="52"/>
      <c r="PH11" s="52"/>
      <c r="PI11" s="52"/>
      <c r="PJ11" s="52"/>
      <c r="PK11" s="52"/>
      <c r="PL11" s="52"/>
      <c r="PM11" s="52"/>
      <c r="PN11" s="52"/>
      <c r="PO11" s="52"/>
      <c r="PP11" s="52"/>
      <c r="PQ11" s="52"/>
      <c r="PR11" s="52"/>
      <c r="PS11" s="52"/>
      <c r="PT11" s="52"/>
      <c r="PU11" s="52"/>
      <c r="PV11" s="52"/>
      <c r="PW11" s="52"/>
      <c r="PX11" s="52"/>
      <c r="PY11" s="52"/>
      <c r="PZ11" s="52"/>
      <c r="QA11" s="52"/>
      <c r="QB11" s="52"/>
      <c r="QC11" s="52"/>
      <c r="QD11" s="52"/>
      <c r="QE11" s="52"/>
      <c r="QF11" s="52"/>
      <c r="QG11" s="52"/>
      <c r="QH11" s="52"/>
      <c r="QI11" s="52"/>
      <c r="QJ11" s="52"/>
      <c r="QK11" s="52"/>
      <c r="QL11" s="52"/>
      <c r="QM11" s="52"/>
      <c r="QN11" s="52"/>
      <c r="QO11" s="52"/>
      <c r="QP11" s="52"/>
      <c r="QQ11" s="52"/>
      <c r="QR11" s="52"/>
      <c r="QS11" s="52"/>
      <c r="QT11" s="52"/>
      <c r="QU11" s="52"/>
      <c r="QV11" s="52"/>
      <c r="QW11" s="52"/>
      <c r="QX11" s="52"/>
      <c r="QY11" s="52"/>
      <c r="QZ11" s="52"/>
      <c r="RA11" s="52"/>
      <c r="RB11" s="52"/>
      <c r="RC11" s="52"/>
      <c r="RD11" s="52"/>
      <c r="RE11" s="52"/>
      <c r="RF11" s="52"/>
      <c r="RG11" s="52"/>
      <c r="RH11" s="52"/>
      <c r="RI11" s="52"/>
      <c r="RJ11" s="52"/>
      <c r="RK11" s="52"/>
      <c r="RL11" s="52"/>
      <c r="RM11" s="52"/>
      <c r="RN11" s="52"/>
      <c r="RO11" s="52"/>
      <c r="RP11" s="52"/>
      <c r="RQ11" s="52"/>
      <c r="RR11" s="52"/>
      <c r="RS11" s="52"/>
      <c r="RT11" s="52"/>
      <c r="RU11" s="52"/>
      <c r="RV11" s="52"/>
      <c r="RW11" s="52"/>
      <c r="RX11" s="52"/>
      <c r="RY11" s="52"/>
      <c r="RZ11" s="52"/>
      <c r="SA11" s="52"/>
      <c r="SB11" s="52"/>
      <c r="SC11" s="52"/>
      <c r="SD11" s="52"/>
      <c r="SE11" s="52"/>
      <c r="SF11" s="52"/>
      <c r="SG11" s="52"/>
      <c r="SH11" s="52"/>
      <c r="SI11" s="52"/>
      <c r="SJ11" s="52"/>
      <c r="SK11" s="52"/>
      <c r="SL11" s="52"/>
      <c r="SM11" s="52"/>
      <c r="SN11" s="52"/>
      <c r="SO11" s="52"/>
      <c r="SP11" s="52"/>
      <c r="SQ11" s="52"/>
      <c r="SR11" s="52"/>
      <c r="SS11" s="52"/>
      <c r="ST11" s="52"/>
      <c r="SU11" s="52"/>
      <c r="SV11" s="52"/>
      <c r="SW11" s="52"/>
      <c r="SX11" s="52"/>
      <c r="SY11" s="52"/>
      <c r="SZ11" s="52"/>
      <c r="TA11" s="52"/>
      <c r="TB11" s="52"/>
      <c r="TC11" s="52"/>
      <c r="TD11" s="52"/>
      <c r="TE11" s="52"/>
      <c r="TF11" s="52"/>
      <c r="TG11" s="52"/>
      <c r="TH11" s="52"/>
      <c r="TI11" s="52"/>
      <c r="TJ11" s="52"/>
      <c r="TK11" s="52"/>
      <c r="TL11" s="52"/>
      <c r="TM11" s="52"/>
      <c r="TN11" s="52"/>
      <c r="TO11" s="52"/>
      <c r="TP11" s="52"/>
      <c r="TQ11" s="52"/>
      <c r="TR11" s="52"/>
      <c r="TS11" s="52"/>
      <c r="TT11" s="52"/>
      <c r="TU11" s="52"/>
      <c r="TV11" s="52"/>
      <c r="TW11" s="52"/>
      <c r="TX11" s="52"/>
      <c r="TY11" s="52"/>
      <c r="TZ11" s="52"/>
      <c r="UA11" s="52"/>
      <c r="UB11" s="52"/>
      <c r="UC11" s="52"/>
      <c r="UD11" s="52"/>
      <c r="UE11" s="52"/>
      <c r="UF11" s="52"/>
      <c r="UG11" s="52"/>
      <c r="UH11" s="52"/>
      <c r="UI11" s="52"/>
      <c r="UJ11" s="52"/>
      <c r="UK11" s="52"/>
      <c r="UL11" s="52"/>
      <c r="UM11" s="52"/>
      <c r="UN11" s="52"/>
      <c r="UO11" s="52"/>
      <c r="UP11" s="52"/>
      <c r="UQ11" s="52"/>
      <c r="UR11" s="52"/>
      <c r="US11" s="52"/>
      <c r="UT11" s="52"/>
      <c r="UU11" s="52"/>
      <c r="UV11" s="52"/>
      <c r="UW11" s="52"/>
      <c r="UX11" s="52"/>
      <c r="UY11" s="52"/>
      <c r="UZ11" s="52"/>
      <c r="VA11" s="52"/>
      <c r="VB11" s="52"/>
      <c r="VC11" s="52"/>
      <c r="VD11" s="52"/>
      <c r="VE11" s="52"/>
      <c r="VF11" s="52"/>
      <c r="VG11" s="52"/>
      <c r="VH11" s="52"/>
      <c r="VI11" s="52"/>
      <c r="VJ11" s="52"/>
      <c r="VK11" s="52"/>
      <c r="VL11" s="52"/>
      <c r="VM11" s="52"/>
      <c r="VN11" s="52"/>
      <c r="VO11" s="52"/>
      <c r="VP11" s="52"/>
      <c r="VQ11" s="52"/>
      <c r="VR11" s="52"/>
      <c r="VS11" s="52"/>
      <c r="VT11" s="52"/>
      <c r="VU11" s="52"/>
      <c r="VV11" s="52"/>
      <c r="VW11" s="52"/>
      <c r="VX11" s="52"/>
      <c r="VY11" s="52"/>
      <c r="VZ11" s="52"/>
      <c r="WA11" s="52"/>
      <c r="WB11" s="52"/>
      <c r="WC11" s="52"/>
      <c r="WD11" s="52"/>
      <c r="WE11" s="52"/>
      <c r="WF11" s="52"/>
      <c r="WG11" s="52"/>
      <c r="WH11" s="52"/>
      <c r="WI11" s="52"/>
      <c r="WJ11" s="52"/>
      <c r="WK11" s="52"/>
      <c r="WL11" s="52"/>
      <c r="WM11" s="52"/>
      <c r="WN11" s="52"/>
      <c r="WO11" s="52"/>
      <c r="WP11" s="52"/>
      <c r="WQ11" s="52"/>
      <c r="WR11" s="52"/>
      <c r="WS11" s="52"/>
      <c r="WT11" s="52"/>
      <c r="WU11" s="52"/>
      <c r="WV11" s="52"/>
      <c r="WW11" s="52"/>
      <c r="WX11" s="52"/>
      <c r="WY11" s="52"/>
      <c r="WZ11" s="52"/>
      <c r="XA11" s="52"/>
      <c r="XB11" s="52"/>
      <c r="XC11" s="52"/>
      <c r="XD11" s="52"/>
      <c r="XE11" s="52"/>
      <c r="XF11" s="52"/>
      <c r="XG11" s="52"/>
      <c r="XH11" s="52"/>
      <c r="XI11" s="52"/>
      <c r="XJ11" s="52"/>
      <c r="XK11" s="52"/>
      <c r="XL11" s="52"/>
      <c r="XM11" s="52"/>
      <c r="XN11" s="52"/>
      <c r="XO11" s="52"/>
      <c r="XP11" s="52"/>
      <c r="XQ11" s="52"/>
      <c r="XR11" s="52"/>
      <c r="XS11" s="52"/>
      <c r="XT11" s="52"/>
      <c r="XU11" s="52"/>
      <c r="XV11" s="52"/>
      <c r="XW11" s="52"/>
      <c r="XX11" s="52"/>
      <c r="XY11" s="52"/>
      <c r="XZ11" s="52"/>
      <c r="YA11" s="52"/>
      <c r="YB11" s="52"/>
      <c r="YC11" s="52"/>
      <c r="YD11" s="52"/>
      <c r="YE11" s="52"/>
      <c r="YF11" s="52"/>
      <c r="YG11" s="52"/>
      <c r="YH11" s="52"/>
      <c r="YI11" s="52"/>
      <c r="YJ11" s="52"/>
      <c r="YK11" s="52"/>
      <c r="YL11" s="52"/>
      <c r="YM11" s="52"/>
      <c r="YN11" s="52"/>
      <c r="YO11" s="52"/>
      <c r="YP11" s="52"/>
      <c r="YQ11" s="52"/>
      <c r="YR11" s="52"/>
      <c r="YS11" s="52"/>
      <c r="YT11" s="52"/>
      <c r="YU11" s="52"/>
      <c r="YV11" s="52"/>
      <c r="YW11" s="52"/>
      <c r="YX11" s="52"/>
      <c r="YY11" s="52"/>
      <c r="YZ11" s="52"/>
      <c r="ZA11" s="52"/>
      <c r="ZB11" s="52"/>
      <c r="ZC11" s="52"/>
      <c r="ZD11" s="52"/>
      <c r="ZE11" s="52"/>
      <c r="ZF11" s="52"/>
      <c r="ZG11" s="52"/>
      <c r="ZH11" s="52"/>
      <c r="ZI11" s="52"/>
      <c r="ZJ11" s="52"/>
      <c r="ZK11" s="52"/>
      <c r="ZL11" s="52"/>
      <c r="ZM11" s="52"/>
      <c r="ZN11" s="52"/>
      <c r="ZO11" s="52"/>
      <c r="ZP11" s="52"/>
      <c r="ZQ11" s="52"/>
      <c r="ZR11" s="52"/>
      <c r="ZS11" s="52"/>
      <c r="ZT11" s="52"/>
      <c r="ZU11" s="52"/>
      <c r="ZV11" s="52"/>
      <c r="ZW11" s="52"/>
      <c r="ZX11" s="52"/>
      <c r="ZY11" s="52"/>
      <c r="ZZ11" s="52"/>
      <c r="AAA11" s="52"/>
      <c r="AAB11" s="52"/>
      <c r="AAC11" s="52"/>
      <c r="AAD11" s="52"/>
      <c r="AAE11" s="52"/>
      <c r="AAF11" s="52"/>
      <c r="AAG11" s="52"/>
      <c r="AAH11" s="52"/>
      <c r="AAI11" s="52"/>
      <c r="AAJ11" s="52"/>
      <c r="AAK11" s="52"/>
      <c r="AAL11" s="52"/>
      <c r="AAM11" s="52"/>
      <c r="AAN11" s="52"/>
      <c r="AAO11" s="52"/>
      <c r="AAP11" s="52"/>
      <c r="AAQ11" s="52"/>
      <c r="AAR11" s="52"/>
      <c r="AAS11" s="52"/>
      <c r="AAT11" s="52"/>
      <c r="AAU11" s="52"/>
      <c r="AAV11" s="52"/>
      <c r="AAW11" s="52"/>
      <c r="AAX11" s="52"/>
      <c r="AAY11" s="52"/>
      <c r="AAZ11" s="52"/>
      <c r="ABA11" s="52"/>
      <c r="ABB11" s="52"/>
      <c r="ABC11" s="52"/>
      <c r="ABD11" s="52"/>
      <c r="ABE11" s="52"/>
      <c r="ABF11" s="52"/>
      <c r="ABG11" s="52"/>
      <c r="ABH11" s="52"/>
      <c r="ABI11" s="52"/>
      <c r="ABJ11" s="52"/>
      <c r="ABK11" s="52"/>
      <c r="ABL11" s="52"/>
      <c r="ABM11" s="52"/>
      <c r="ABN11" s="52"/>
      <c r="ABO11" s="52"/>
      <c r="ABP11" s="52"/>
      <c r="ABQ11" s="52"/>
      <c r="ABR11" s="52"/>
      <c r="ABS11" s="52"/>
      <c r="ABT11" s="52"/>
      <c r="ABU11" s="52"/>
      <c r="ABV11" s="52"/>
      <c r="ABW11" s="52"/>
      <c r="ABX11" s="52"/>
      <c r="ABY11" s="52"/>
      <c r="ABZ11" s="52"/>
      <c r="ACA11" s="52"/>
      <c r="ACB11" s="52"/>
      <c r="ACC11" s="52"/>
      <c r="ACD11" s="52"/>
      <c r="ACE11" s="52"/>
      <c r="ACF11" s="52"/>
      <c r="ACG11" s="52"/>
      <c r="ACH11" s="52"/>
      <c r="ACI11" s="52"/>
      <c r="ACJ11" s="52"/>
      <c r="ACK11" s="52"/>
      <c r="ACL11" s="52"/>
      <c r="ACM11" s="52"/>
      <c r="ACN11" s="52"/>
      <c r="ACO11" s="52"/>
      <c r="ACP11" s="52"/>
      <c r="ACQ11" s="52"/>
      <c r="ACR11" s="52"/>
      <c r="ACS11" s="52"/>
      <c r="ACT11" s="52"/>
      <c r="ACU11" s="52"/>
      <c r="ACV11" s="52"/>
      <c r="ACW11" s="52"/>
      <c r="ACX11" s="52"/>
      <c r="ACY11" s="52"/>
      <c r="ACZ11" s="52"/>
      <c r="ADA11" s="52"/>
      <c r="ADB11" s="52"/>
      <c r="ADC11" s="52"/>
      <c r="ADD11" s="52"/>
      <c r="ADE11" s="52"/>
      <c r="ADF11" s="52"/>
      <c r="ADG11" s="52"/>
      <c r="ADH11" s="52"/>
      <c r="ADI11" s="52"/>
      <c r="ADJ11" s="52"/>
      <c r="ADK11" s="52"/>
      <c r="ADL11" s="52"/>
      <c r="ADM11" s="52"/>
      <c r="ADN11" s="52"/>
      <c r="ADO11" s="52"/>
      <c r="ADP11" s="52"/>
      <c r="ADQ11" s="52"/>
      <c r="ADR11" s="52"/>
      <c r="ADS11" s="52"/>
      <c r="ADT11" s="52"/>
      <c r="ADU11" s="52"/>
      <c r="ADV11" s="52"/>
      <c r="ADW11" s="52"/>
      <c r="ADX11" s="52"/>
      <c r="ADY11" s="52"/>
      <c r="ADZ11" s="52"/>
      <c r="AEA11" s="52"/>
      <c r="AEB11" s="52"/>
      <c r="AEC11" s="52"/>
      <c r="AED11" s="52"/>
      <c r="AEE11" s="52"/>
      <c r="AEF11" s="52"/>
      <c r="AEG11" s="52"/>
      <c r="AEH11" s="52"/>
      <c r="AEI11" s="52"/>
      <c r="AEJ11" s="52"/>
      <c r="AEK11" s="52"/>
      <c r="AEL11" s="52"/>
      <c r="AEM11" s="52"/>
      <c r="AEN11" s="52"/>
      <c r="AEO11" s="52"/>
      <c r="AEP11" s="52"/>
      <c r="AEQ11" s="52"/>
      <c r="AER11" s="52"/>
      <c r="AES11" s="52"/>
      <c r="AET11" s="52"/>
      <c r="AEU11" s="52"/>
      <c r="AEV11" s="52"/>
      <c r="AEW11" s="52"/>
      <c r="AEX11" s="52"/>
      <c r="AEY11" s="52"/>
      <c r="AEZ11" s="52"/>
      <c r="AFA11" s="52"/>
      <c r="AFB11" s="52"/>
      <c r="AFC11" s="52"/>
      <c r="AFD11" s="52"/>
      <c r="AFE11" s="52"/>
      <c r="AFF11" s="52"/>
      <c r="AFG11" s="52"/>
      <c r="AFH11" s="52"/>
      <c r="AFI11" s="52"/>
      <c r="AFJ11" s="52"/>
      <c r="AFK11" s="52"/>
      <c r="AFL11" s="52"/>
      <c r="AFM11" s="52"/>
      <c r="AFN11" s="52"/>
      <c r="AFO11" s="52"/>
      <c r="AFP11" s="52"/>
      <c r="AFQ11" s="52"/>
      <c r="AFR11" s="52"/>
      <c r="AFS11" s="52"/>
      <c r="AFT11" s="52"/>
      <c r="AFU11" s="52"/>
      <c r="AFV11" s="52"/>
      <c r="AFW11" s="52"/>
      <c r="AFX11" s="52"/>
      <c r="AFY11" s="52"/>
      <c r="AFZ11" s="52"/>
      <c r="AGA11" s="52"/>
      <c r="AGB11" s="52"/>
      <c r="AGC11" s="52"/>
      <c r="AGD11" s="52"/>
      <c r="AGE11" s="52"/>
      <c r="AGF11" s="52"/>
      <c r="AGG11" s="52"/>
      <c r="AGH11" s="52"/>
      <c r="AGI11" s="52"/>
      <c r="AGJ11" s="52"/>
      <c r="AGK11" s="52"/>
      <c r="AGL11" s="52"/>
      <c r="AGM11" s="52"/>
      <c r="AGN11" s="52"/>
      <c r="AGO11" s="52"/>
      <c r="AGP11" s="52"/>
      <c r="AGQ11" s="52"/>
      <c r="AGR11" s="52"/>
      <c r="AGS11" s="52"/>
      <c r="AGT11" s="52"/>
      <c r="AGU11" s="52"/>
      <c r="AGV11" s="52"/>
      <c r="AGW11" s="52"/>
      <c r="AGX11" s="52"/>
      <c r="AGY11" s="52"/>
      <c r="AGZ11" s="52"/>
      <c r="AHA11" s="52"/>
      <c r="AHB11" s="52"/>
      <c r="AHC11" s="52"/>
      <c r="AHD11" s="52"/>
      <c r="AHE11" s="52"/>
      <c r="AHF11" s="52"/>
      <c r="AHG11" s="52"/>
      <c r="AHH11" s="52"/>
      <c r="AHI11" s="52"/>
      <c r="AHJ11" s="52"/>
      <c r="AHK11" s="52"/>
      <c r="AHL11" s="52"/>
      <c r="AHM11" s="52"/>
      <c r="AHN11" s="52"/>
      <c r="AHO11" s="52"/>
      <c r="AHP11" s="52"/>
      <c r="AHQ11" s="52"/>
      <c r="AHR11" s="52"/>
      <c r="AHS11" s="52"/>
      <c r="AHT11" s="52"/>
      <c r="AHU11" s="52"/>
      <c r="AHV11" s="52"/>
      <c r="AHW11" s="52"/>
      <c r="AHX11" s="52"/>
      <c r="AHY11" s="52"/>
      <c r="AHZ11" s="52"/>
      <c r="AIA11" s="52"/>
      <c r="AIB11" s="52"/>
      <c r="AIC11" s="52"/>
      <c r="AID11" s="52"/>
      <c r="AIE11" s="52"/>
      <c r="AIF11" s="52"/>
      <c r="AIG11" s="52"/>
      <c r="AIH11" s="52"/>
      <c r="AII11" s="52"/>
      <c r="AIJ11" s="52"/>
      <c r="AIK11" s="52"/>
      <c r="AIL11" s="52"/>
      <c r="AIM11" s="52"/>
      <c r="AIN11" s="52"/>
      <c r="AIO11" s="52"/>
      <c r="AIP11" s="52"/>
      <c r="AIQ11" s="52"/>
      <c r="AIR11" s="52"/>
      <c r="AIS11" s="52"/>
      <c r="AIT11" s="52"/>
      <c r="AIU11" s="52"/>
      <c r="AIV11" s="52"/>
      <c r="AIW11" s="52"/>
      <c r="AIX11" s="52"/>
      <c r="AIY11" s="52"/>
      <c r="AIZ11" s="52"/>
      <c r="AJA11" s="52"/>
      <c r="AJB11" s="52"/>
      <c r="AJC11" s="52"/>
      <c r="AJD11" s="52"/>
      <c r="AJE11" s="52"/>
      <c r="AJF11" s="52"/>
      <c r="AJG11" s="52"/>
      <c r="AJH11" s="52"/>
      <c r="AJI11" s="52"/>
      <c r="AJJ11" s="52"/>
      <c r="AJK11" s="52"/>
      <c r="AJL11" s="52"/>
      <c r="AJM11" s="52"/>
      <c r="AJN11" s="52"/>
      <c r="AJO11" s="52"/>
      <c r="AJP11" s="52"/>
      <c r="AJQ11" s="52"/>
      <c r="AJR11" s="52"/>
      <c r="AJS11" s="52"/>
      <c r="AJT11" s="52"/>
      <c r="AJU11" s="52"/>
      <c r="AJV11" s="52"/>
      <c r="AJW11" s="52"/>
      <c r="AJX11" s="52"/>
      <c r="AJY11" s="52"/>
      <c r="AJZ11" s="52"/>
      <c r="AKA11" s="52"/>
      <c r="AKB11" s="52"/>
      <c r="AKC11" s="52"/>
      <c r="AKD11" s="52"/>
      <c r="AKE11" s="52"/>
      <c r="AKF11" s="52"/>
      <c r="AKG11" s="52"/>
      <c r="AKH11" s="52"/>
      <c r="AKI11" s="52"/>
      <c r="AKJ11" s="52"/>
      <c r="AKK11" s="52"/>
      <c r="AKL11" s="52"/>
      <c r="AKM11" s="52"/>
      <c r="AKN11" s="52"/>
      <c r="AKO11" s="52"/>
      <c r="AKP11" s="52"/>
      <c r="AKQ11" s="52"/>
      <c r="AKR11" s="52"/>
      <c r="AKS11" s="52"/>
      <c r="AKT11" s="52"/>
      <c r="AKU11" s="52"/>
      <c r="AKV11" s="52"/>
      <c r="AKW11" s="52"/>
      <c r="AKX11" s="52"/>
      <c r="AKY11" s="52"/>
      <c r="AKZ11" s="52"/>
      <c r="ALA11" s="52"/>
      <c r="ALB11" s="52"/>
      <c r="ALC11" s="52"/>
      <c r="ALD11" s="52"/>
      <c r="ALE11" s="52"/>
      <c r="ALF11" s="52"/>
      <c r="ALG11" s="52"/>
      <c r="ALH11" s="52"/>
      <c r="ALI11" s="52"/>
      <c r="ALJ11" s="52"/>
      <c r="ALK11" s="52"/>
      <c r="ALL11" s="52"/>
      <c r="ALM11" s="52"/>
      <c r="ALN11" s="52"/>
      <c r="ALO11" s="52"/>
      <c r="ALP11" s="52"/>
      <c r="ALQ11" s="52"/>
      <c r="ALR11" s="52"/>
      <c r="ALS11" s="52"/>
      <c r="ALT11" s="52"/>
      <c r="ALU11" s="52"/>
      <c r="ALV11" s="52"/>
      <c r="ALW11" s="52"/>
      <c r="ALX11" s="52"/>
      <c r="ALY11" s="52"/>
      <c r="ALZ11" s="52"/>
      <c r="AMA11" s="52"/>
      <c r="AMB11" s="52"/>
      <c r="AMC11" s="52"/>
      <c r="AMD11" s="52"/>
      <c r="AME11" s="52"/>
      <c r="AMF11" s="52"/>
    </row>
    <row r="12" spans="1:1024" s="67" customFormat="1" ht="20.100000000000001" customHeight="1" x14ac:dyDescent="0.3">
      <c r="A12" s="68" t="s">
        <v>1119</v>
      </c>
      <c r="B12" s="68" t="s">
        <v>10</v>
      </c>
      <c r="C12" s="66" t="s">
        <v>14</v>
      </c>
      <c r="D12" s="82">
        <v>1</v>
      </c>
      <c r="E12" s="68" t="s">
        <v>1147</v>
      </c>
      <c r="F12" s="77">
        <v>0</v>
      </c>
      <c r="G12" s="78">
        <v>0</v>
      </c>
      <c r="H12" s="55">
        <v>1</v>
      </c>
      <c r="I12" s="69">
        <v>0</v>
      </c>
      <c r="AMH12" s="70"/>
      <c r="AMI12" s="70"/>
      <c r="AMJ12" s="70"/>
    </row>
    <row r="13" spans="1:1024" s="67" customFormat="1" ht="20.100000000000001" customHeight="1" x14ac:dyDescent="0.3">
      <c r="A13" s="68" t="s">
        <v>1119</v>
      </c>
      <c r="B13" s="68" t="s">
        <v>10</v>
      </c>
      <c r="C13" s="66" t="s">
        <v>14</v>
      </c>
      <c r="D13" s="82">
        <v>2</v>
      </c>
      <c r="E13" s="68" t="s">
        <v>1147</v>
      </c>
      <c r="F13" s="77">
        <v>0</v>
      </c>
      <c r="G13" s="78">
        <v>0</v>
      </c>
      <c r="H13" s="55">
        <v>1</v>
      </c>
      <c r="I13" s="69">
        <v>0</v>
      </c>
      <c r="AMH13" s="70"/>
      <c r="AMI13" s="70"/>
      <c r="AMJ13" s="70"/>
    </row>
    <row r="14" spans="1:1024" s="67" customFormat="1" ht="20.100000000000001" customHeight="1" x14ac:dyDescent="0.3">
      <c r="A14" s="68" t="s">
        <v>1119</v>
      </c>
      <c r="B14" s="68" t="s">
        <v>10</v>
      </c>
      <c r="C14" s="66" t="s">
        <v>14</v>
      </c>
      <c r="D14" s="82">
        <v>3</v>
      </c>
      <c r="E14" s="68" t="s">
        <v>1147</v>
      </c>
      <c r="F14" s="77">
        <v>0</v>
      </c>
      <c r="G14" s="78">
        <v>0</v>
      </c>
      <c r="H14" s="55">
        <v>1</v>
      </c>
      <c r="I14" s="69">
        <v>0</v>
      </c>
      <c r="AMH14" s="70"/>
      <c r="AMI14" s="70"/>
      <c r="AMJ14" s="70"/>
    </row>
  </sheetData>
  <conditionalFormatting sqref="A2:I14">
    <cfRule type="expression" dxfId="73" priority="1">
      <formula>$A2=$J$8</formula>
    </cfRule>
    <cfRule type="expression" dxfId="72" priority="2">
      <formula>$A2=$J$7</formula>
    </cfRule>
    <cfRule type="expression" dxfId="71" priority="3">
      <formula>$A2=$J$6</formula>
    </cfRule>
    <cfRule type="expression" dxfId="70" priority="4">
      <formula>$D2=$J$5</formula>
    </cfRule>
    <cfRule type="expression" dxfId="69" priority="5">
      <formula>$D2=$J$4</formula>
    </cfRule>
    <cfRule type="expression" dxfId="68" priority="6">
      <formula>$D2=$J$2</formula>
    </cfRule>
    <cfRule type="expression" dxfId="67" priority="7">
      <formula>$D2=$J$1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39" sqref="B39"/>
    </sheetView>
  </sheetViews>
  <sheetFormatPr defaultRowHeight="15" x14ac:dyDescent="0.25"/>
  <cols>
    <col min="1" max="1" width="79" customWidth="1"/>
  </cols>
  <sheetData>
    <row r="1" spans="1:1" x14ac:dyDescent="0.25">
      <c r="A1" s="43" t="s">
        <v>1475</v>
      </c>
    </row>
    <row r="2" spans="1:1" x14ac:dyDescent="0.25">
      <c r="A2" s="2" t="s">
        <v>1474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A4" sqref="A4:XFD4"/>
    </sheetView>
  </sheetViews>
  <sheetFormatPr defaultColWidth="30.7109375" defaultRowHeight="15" x14ac:dyDescent="0.25"/>
  <cols>
    <col min="1" max="2" width="30.7109375" style="2"/>
    <col min="3" max="3" width="30.7109375" style="38"/>
    <col min="4" max="4" width="30.7109375" style="2"/>
    <col min="5" max="5" width="56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1104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29" customFormat="1" ht="20.100000000000001" customHeight="1" x14ac:dyDescent="0.3">
      <c r="A2" s="30" t="s">
        <v>1077</v>
      </c>
      <c r="B2" s="30" t="s">
        <v>1144</v>
      </c>
      <c r="C2" s="39" t="s">
        <v>9</v>
      </c>
      <c r="D2" s="31" t="s">
        <v>9</v>
      </c>
      <c r="E2" s="30" t="s">
        <v>1145</v>
      </c>
      <c r="F2" s="32">
        <v>0</v>
      </c>
      <c r="G2" s="33">
        <v>0</v>
      </c>
      <c r="H2" s="34">
        <v>1</v>
      </c>
      <c r="I2" s="30">
        <v>0</v>
      </c>
      <c r="J2" s="30"/>
      <c r="K2" s="35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4" s="29" customFormat="1" ht="20.100000000000001" customHeight="1" x14ac:dyDescent="0.3">
      <c r="A3" s="30" t="s">
        <v>1076</v>
      </c>
      <c r="B3" s="30" t="s">
        <v>1144</v>
      </c>
      <c r="C3" s="39" t="s">
        <v>9</v>
      </c>
      <c r="D3" s="31" t="s">
        <v>9</v>
      </c>
      <c r="E3" s="30" t="s">
        <v>1145</v>
      </c>
      <c r="F3" s="32">
        <v>0</v>
      </c>
      <c r="G3" s="33">
        <v>0</v>
      </c>
      <c r="H3" s="34">
        <v>1</v>
      </c>
      <c r="I3" s="30">
        <v>0</v>
      </c>
      <c r="J3" s="30"/>
      <c r="K3" s="35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</row>
    <row r="4" spans="1:1024" s="29" customFormat="1" ht="20.100000000000001" customHeight="1" x14ac:dyDescent="0.3">
      <c r="A4" s="30" t="s">
        <v>1070</v>
      </c>
      <c r="B4" s="30" t="s">
        <v>1112</v>
      </c>
      <c r="C4" s="39" t="s">
        <v>9</v>
      </c>
      <c r="D4" s="31" t="s">
        <v>9</v>
      </c>
      <c r="E4" s="30" t="s">
        <v>1113</v>
      </c>
      <c r="F4" s="32">
        <v>0</v>
      </c>
      <c r="G4" s="33">
        <v>0</v>
      </c>
      <c r="H4" s="34">
        <v>1</v>
      </c>
      <c r="I4" s="30">
        <v>0</v>
      </c>
      <c r="J4" s="30"/>
      <c r="K4" s="35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</row>
    <row r="5" spans="1:1024" s="17" customFormat="1" ht="35.1" customHeight="1" x14ac:dyDescent="0.25">
      <c r="A5" s="9" t="s">
        <v>1119</v>
      </c>
      <c r="B5" s="9" t="s">
        <v>10</v>
      </c>
      <c r="C5" s="37" t="s">
        <v>1156</v>
      </c>
      <c r="D5" s="10">
        <v>1</v>
      </c>
      <c r="E5" s="9" t="s">
        <v>1121</v>
      </c>
      <c r="F5" s="11">
        <v>8.9499999999999993</v>
      </c>
      <c r="G5" s="12">
        <v>9.0500000000000007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1119</v>
      </c>
      <c r="B6" s="9" t="s">
        <v>17</v>
      </c>
      <c r="C6" s="37" t="s">
        <v>1140</v>
      </c>
      <c r="D6" s="10">
        <v>1</v>
      </c>
      <c r="E6" s="9" t="s">
        <v>1116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1119</v>
      </c>
      <c r="B7" s="9" t="s">
        <v>10</v>
      </c>
      <c r="C7" s="37" t="s">
        <v>1156</v>
      </c>
      <c r="D7" s="10">
        <v>2</v>
      </c>
      <c r="E7" s="9" t="s">
        <v>1122</v>
      </c>
      <c r="F7" s="11">
        <v>8.9499999999999993</v>
      </c>
      <c r="G7" s="12">
        <v>9.0500000000000007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1119</v>
      </c>
      <c r="B8" s="9" t="s">
        <v>17</v>
      </c>
      <c r="C8" s="37" t="s">
        <v>1140</v>
      </c>
      <c r="D8" s="10">
        <v>2</v>
      </c>
      <c r="E8" s="9" t="s">
        <v>1117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1119</v>
      </c>
      <c r="B9" s="9" t="s">
        <v>10</v>
      </c>
      <c r="C9" s="37" t="s">
        <v>1159</v>
      </c>
      <c r="D9" s="10">
        <v>3</v>
      </c>
      <c r="E9" s="9" t="s">
        <v>1123</v>
      </c>
      <c r="F9" s="11">
        <v>5.13</v>
      </c>
      <c r="G9" s="12">
        <v>5.19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1119</v>
      </c>
      <c r="B10" s="9" t="s">
        <v>17</v>
      </c>
      <c r="C10" s="37" t="s">
        <v>1141</v>
      </c>
      <c r="D10" s="10">
        <v>3</v>
      </c>
      <c r="E10" s="9" t="s">
        <v>1118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1119</v>
      </c>
      <c r="B11" s="9" t="s">
        <v>12</v>
      </c>
      <c r="C11" s="37" t="s">
        <v>9</v>
      </c>
      <c r="D11" s="10" t="s">
        <v>9</v>
      </c>
      <c r="E11" s="9" t="s">
        <v>1146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66" priority="43">
      <formula>#REF!=#REF!</formula>
    </cfRule>
    <cfRule type="expression" dxfId="65" priority="44">
      <formula>#REF!=#REF!</formula>
    </cfRule>
    <cfRule type="expression" dxfId="64" priority="45">
      <formula>#REF!=#REF!</formula>
    </cfRule>
    <cfRule type="expression" dxfId="63" priority="46">
      <formula>#REF!=#REF!</formula>
    </cfRule>
    <cfRule type="expression" dxfId="62" priority="47">
      <formula>#REF!=#REF!</formula>
    </cfRule>
    <cfRule type="expression" dxfId="61" priority="48">
      <formula>#REF!=#REF!</formula>
    </cfRule>
  </conditionalFormatting>
  <conditionalFormatting sqref="A4:I4">
    <cfRule type="expression" dxfId="60" priority="42">
      <formula>#REF!=#REF!</formula>
    </cfRule>
  </conditionalFormatting>
  <conditionalFormatting sqref="A4:I4">
    <cfRule type="expression" dxfId="59" priority="41">
      <formula>#REF!=#REF!</formula>
    </cfRule>
  </conditionalFormatting>
  <conditionalFormatting sqref="C4">
    <cfRule type="containsText" dxfId="58" priority="40" operator="containsText" text="K">
      <formula>NOT(ISERROR(SEARCH("K",#REF!)))</formula>
    </cfRule>
  </conditionalFormatting>
  <conditionalFormatting sqref="A4:K4">
    <cfRule type="expression" dxfId="57" priority="33">
      <formula>#REF!=#REF!</formula>
    </cfRule>
    <cfRule type="expression" dxfId="56" priority="34">
      <formula>#REF!=#REF!</formula>
    </cfRule>
    <cfRule type="expression" dxfId="55" priority="35">
      <formula>#REF!=#REF!</formula>
    </cfRule>
    <cfRule type="expression" dxfId="54" priority="36">
      <formula>#REF!=#REF!</formula>
    </cfRule>
    <cfRule type="expression" dxfId="53" priority="37">
      <formula>#REF!=#REF!</formula>
    </cfRule>
    <cfRule type="expression" dxfId="52" priority="38">
      <formula>#REF!=#REF!</formula>
    </cfRule>
    <cfRule type="expression" dxfId="51" priority="39">
      <formula>#REF!=#REF!</formula>
    </cfRule>
  </conditionalFormatting>
  <conditionalFormatting sqref="A2:I3">
    <cfRule type="expression" dxfId="50" priority="27">
      <formula>#REF!=#REF!</formula>
    </cfRule>
    <cfRule type="expression" dxfId="49" priority="28">
      <formula>#REF!=#REF!</formula>
    </cfRule>
    <cfRule type="expression" dxfId="48" priority="29">
      <formula>#REF!=#REF!</formula>
    </cfRule>
    <cfRule type="expression" dxfId="47" priority="30">
      <formula>#REF!=#REF!</formula>
    </cfRule>
    <cfRule type="expression" dxfId="46" priority="31">
      <formula>#REF!=#REF!</formula>
    </cfRule>
    <cfRule type="expression" dxfId="45" priority="32">
      <formula>#REF!=#REF!</formula>
    </cfRule>
  </conditionalFormatting>
  <conditionalFormatting sqref="A2:I3">
    <cfRule type="expression" dxfId="44" priority="26">
      <formula>#REF!=#REF!</formula>
    </cfRule>
  </conditionalFormatting>
  <conditionalFormatting sqref="A2:I3">
    <cfRule type="expression" dxfId="43" priority="25">
      <formula>#REF!=#REF!</formula>
    </cfRule>
  </conditionalFormatting>
  <conditionalFormatting sqref="C2:C3">
    <cfRule type="containsText" dxfId="42" priority="24" operator="containsText" text="K">
      <formula>NOT(ISERROR(SEARCH("K",#REF!)))</formula>
    </cfRule>
  </conditionalFormatting>
  <conditionalFormatting sqref="A2:K3">
    <cfRule type="expression" dxfId="41" priority="17">
      <formula>#REF!=#REF!</formula>
    </cfRule>
    <cfRule type="expression" dxfId="40" priority="18">
      <formula>#REF!=#REF!</formula>
    </cfRule>
    <cfRule type="expression" dxfId="39" priority="19">
      <formula>#REF!=#REF!</formula>
    </cfRule>
    <cfRule type="expression" dxfId="38" priority="20">
      <formula>#REF!=#REF!</formula>
    </cfRule>
    <cfRule type="expression" dxfId="37" priority="21">
      <formula>#REF!=#REF!</formula>
    </cfRule>
    <cfRule type="expression" dxfId="36" priority="22">
      <formula>#REF!=#REF!</formula>
    </cfRule>
    <cfRule type="expression" dxfId="35" priority="2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10" sqref="A10"/>
    </sheetView>
  </sheetViews>
  <sheetFormatPr defaultColWidth="35.7109375" defaultRowHeight="30" customHeight="1" x14ac:dyDescent="0.3"/>
  <cols>
    <col min="1" max="3" width="35.7109375" style="24"/>
    <col min="4" max="4" width="69.85546875" style="24" customWidth="1"/>
    <col min="5" max="1024" width="35.7109375" style="24"/>
    <col min="1025" max="16384" width="35.7109375" style="25"/>
  </cols>
  <sheetData>
    <row r="1" spans="1:4" ht="30" customHeight="1" x14ac:dyDescent="0.3">
      <c r="A1" s="23" t="s">
        <v>0</v>
      </c>
      <c r="B1" s="23" t="s">
        <v>18</v>
      </c>
      <c r="C1" s="23" t="s">
        <v>19</v>
      </c>
      <c r="D1" s="23" t="s">
        <v>3</v>
      </c>
    </row>
    <row r="2" spans="1:4" ht="30" customHeight="1" x14ac:dyDescent="0.3">
      <c r="A2" s="26" t="s">
        <v>1119</v>
      </c>
      <c r="B2" s="27" t="s">
        <v>1125</v>
      </c>
      <c r="C2" s="27">
        <v>9600</v>
      </c>
      <c r="D2" s="24" t="s">
        <v>1124</v>
      </c>
    </row>
    <row r="3" spans="1:4" ht="30" customHeight="1" x14ac:dyDescent="0.3">
      <c r="A3" s="27" t="s">
        <v>8</v>
      </c>
      <c r="B3" s="27" t="s">
        <v>1126</v>
      </c>
      <c r="C3" s="27">
        <v>9600</v>
      </c>
      <c r="D3" s="24" t="s">
        <v>1100</v>
      </c>
    </row>
    <row r="4" spans="1:4" ht="30" customHeight="1" x14ac:dyDescent="0.3">
      <c r="A4" s="24" t="s">
        <v>757</v>
      </c>
      <c r="B4" s="27" t="s">
        <v>1127</v>
      </c>
      <c r="C4" s="27">
        <v>9600</v>
      </c>
      <c r="D4" s="24" t="s">
        <v>1102</v>
      </c>
    </row>
    <row r="5" spans="1:4" ht="30" customHeight="1" x14ac:dyDescent="0.3">
      <c r="A5" s="26" t="s">
        <v>756</v>
      </c>
      <c r="B5" s="27" t="s">
        <v>758</v>
      </c>
      <c r="C5" s="27">
        <v>9600</v>
      </c>
      <c r="D5" s="24" t="s">
        <v>1101</v>
      </c>
    </row>
    <row r="6" spans="1:4" ht="30" customHeight="1" x14ac:dyDescent="0.3">
      <c r="A6" s="26" t="s">
        <v>1070</v>
      </c>
      <c r="B6" s="27">
        <v>1</v>
      </c>
      <c r="C6" s="27">
        <v>1</v>
      </c>
      <c r="D6" s="24" t="s">
        <v>1111</v>
      </c>
    </row>
    <row r="7" spans="1:4" ht="30" customHeight="1" x14ac:dyDescent="0.3">
      <c r="A7" s="26" t="s">
        <v>1076</v>
      </c>
      <c r="B7" s="27">
        <v>0</v>
      </c>
      <c r="C7" s="27">
        <v>1</v>
      </c>
      <c r="D7" s="24" t="s">
        <v>1106</v>
      </c>
    </row>
    <row r="8" spans="1:4" ht="30" customHeight="1" x14ac:dyDescent="0.3">
      <c r="A8" s="26" t="s">
        <v>16</v>
      </c>
      <c r="B8" s="27" t="s">
        <v>913</v>
      </c>
      <c r="C8" s="27">
        <v>115200</v>
      </c>
      <c r="D8" s="24" t="s">
        <v>1107</v>
      </c>
    </row>
    <row r="9" spans="1:4" ht="30" customHeight="1" x14ac:dyDescent="0.3">
      <c r="A9" s="24" t="s">
        <v>1077</v>
      </c>
      <c r="B9" s="27" t="s">
        <v>1129</v>
      </c>
      <c r="C9" s="27">
        <v>115200</v>
      </c>
      <c r="D9" s="24" t="s">
        <v>1108</v>
      </c>
    </row>
    <row r="10" spans="1:4" ht="30" customHeight="1" x14ac:dyDescent="0.3">
      <c r="A10" s="28" t="s">
        <v>1075</v>
      </c>
      <c r="B10" s="24" t="s">
        <v>1128</v>
      </c>
      <c r="C10" s="24">
        <v>9600</v>
      </c>
      <c r="D10" s="24" t="s">
        <v>1110</v>
      </c>
    </row>
    <row r="11" spans="1:4" ht="30" customHeight="1" x14ac:dyDescent="0.3">
      <c r="A11" s="28" t="s">
        <v>20</v>
      </c>
      <c r="B11" s="24" t="s">
        <v>13</v>
      </c>
      <c r="C11" s="24">
        <v>9600</v>
      </c>
      <c r="D11" s="24" t="s">
        <v>1109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НС03 Номинал</vt:lpstr>
      <vt:lpstr>Общие</vt:lpstr>
      <vt:lpstr>Канал 1</vt:lpstr>
      <vt:lpstr>Канал 2</vt:lpstr>
      <vt:lpstr>Канал 3</vt:lpstr>
      <vt:lpstr>Завершение</vt:lpstr>
      <vt:lpstr>ProgramName</vt:lpstr>
      <vt:lpstr>Установка Uпит Номинал</vt:lpstr>
      <vt:lpstr>DeviceInformation</vt:lpstr>
      <vt:lpstr>Settings</vt:lpstr>
      <vt:lpstr>EmergencyBreaking</vt:lpstr>
      <vt:lpstr>Отладка АСБЛ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1</cp:lastModifiedBy>
  <cp:revision>161</cp:revision>
  <dcterms:created xsi:type="dcterms:W3CDTF">2021-10-15T11:06:51Z</dcterms:created>
  <dcterms:modified xsi:type="dcterms:W3CDTF">2022-03-01T11:43:56Z</dcterms:modified>
  <dc:language>ru-RU</dc:language>
</cp:coreProperties>
</file>